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2024\CONTRATOS\MTTO Y RTM\PRECIOS CONTRATO\"/>
    </mc:Choice>
  </mc:AlternateContent>
  <bookViews>
    <workbookView xWindow="0" yWindow="0" windowWidth="28800" windowHeight="10200"/>
  </bookViews>
  <sheets>
    <sheet name="MMTO CARROS" sheetId="1" r:id="rId1"/>
  </sheets>
  <externalReferences>
    <externalReference r:id="rId2"/>
  </externalReferences>
  <definedNames>
    <definedName name="_xlnm._FilterDatabase" localSheetId="0" hidden="1">'MMTO CARROS'!$A$2:$G$2</definedName>
    <definedName name="_xlnm.Print_Area" localSheetId="0">'MMTO CARROS'!$A$1:$G$4855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649" i="1" l="1"/>
  <c r="E2649" i="1" s="1"/>
  <c r="F2649" i="1" s="1"/>
  <c r="G4638" i="1"/>
  <c r="E4638" i="1" s="1"/>
  <c r="F4638" i="1" s="1"/>
  <c r="G4" i="1"/>
  <c r="E4" i="1" l="1"/>
  <c r="F4" i="1" l="1"/>
  <c r="A5" i="1" l="1"/>
  <c r="G5" i="1" l="1"/>
  <c r="A6" i="1"/>
  <c r="G6" i="1" l="1"/>
  <c r="E6" i="1" s="1"/>
  <c r="F6" i="1" s="1"/>
  <c r="A7" i="1"/>
  <c r="E5" i="1"/>
  <c r="F5" i="1" l="1"/>
  <c r="A8" i="1"/>
  <c r="G7" i="1"/>
  <c r="E7" i="1" s="1"/>
  <c r="F7" i="1" s="1"/>
  <c r="A9" i="1" l="1"/>
  <c r="G8" i="1"/>
  <c r="E8" i="1" s="1"/>
  <c r="F8" i="1" s="1"/>
  <c r="A10" i="1" l="1"/>
  <c r="G9" i="1"/>
  <c r="E9" i="1" s="1"/>
  <c r="F9" i="1" l="1"/>
  <c r="A11" i="1"/>
  <c r="G10" i="1"/>
  <c r="E10" i="1" s="1"/>
  <c r="F10" i="1" s="1"/>
  <c r="G11" i="1" l="1"/>
  <c r="E11" i="1" s="1"/>
  <c r="F11" i="1" s="1"/>
  <c r="A12" i="1"/>
  <c r="A13" i="1" l="1"/>
  <c r="G12" i="1"/>
  <c r="E12" i="1" s="1"/>
  <c r="F12" i="1" s="1"/>
  <c r="G13" i="1" l="1"/>
  <c r="E13" i="1" s="1"/>
  <c r="F13" i="1" s="1"/>
  <c r="A14" i="1"/>
  <c r="G14" i="1" l="1"/>
  <c r="E14" i="1" s="1"/>
  <c r="F14" i="1" s="1"/>
  <c r="A15" i="1"/>
  <c r="G15" i="1" l="1"/>
  <c r="E15" i="1" s="1"/>
  <c r="F15" i="1" s="1"/>
  <c r="A16" i="1"/>
  <c r="G16" i="1" l="1"/>
  <c r="E16" i="1" s="1"/>
  <c r="F16" i="1" s="1"/>
  <c r="A17" i="1"/>
  <c r="G17" i="1" l="1"/>
  <c r="E17" i="1" s="1"/>
  <c r="F17" i="1" s="1"/>
  <c r="A18" i="1"/>
  <c r="G18" i="1" l="1"/>
  <c r="E18" i="1" s="1"/>
  <c r="F18" i="1" s="1"/>
  <c r="A19" i="1"/>
  <c r="G19" i="1" l="1"/>
  <c r="E19" i="1" s="1"/>
  <c r="F19" i="1" s="1"/>
  <c r="A20" i="1"/>
  <c r="G20" i="1" l="1"/>
  <c r="E20" i="1" s="1"/>
  <c r="F20" i="1" s="1"/>
  <c r="A21" i="1"/>
  <c r="G21" i="1" l="1"/>
  <c r="E21" i="1" s="1"/>
  <c r="F21" i="1" s="1"/>
  <c r="A22" i="1"/>
  <c r="G22" i="1" l="1"/>
  <c r="E22" i="1" s="1"/>
  <c r="F22" i="1" s="1"/>
  <c r="A23" i="1"/>
  <c r="G23" i="1" l="1"/>
  <c r="E23" i="1" s="1"/>
  <c r="F23" i="1" s="1"/>
  <c r="A24" i="1"/>
  <c r="G24" i="1" l="1"/>
  <c r="E24" i="1" s="1"/>
  <c r="F24" i="1" s="1"/>
  <c r="A25" i="1"/>
  <c r="G25" i="1" l="1"/>
  <c r="E25" i="1" s="1"/>
  <c r="F25" i="1" s="1"/>
  <c r="A26" i="1"/>
  <c r="G26" i="1" l="1"/>
  <c r="E26" i="1" s="1"/>
  <c r="F26" i="1" s="1"/>
  <c r="A27" i="1"/>
  <c r="G27" i="1" l="1"/>
  <c r="E27" i="1" s="1"/>
  <c r="F27" i="1" s="1"/>
  <c r="A28" i="1"/>
  <c r="G28" i="1" l="1"/>
  <c r="E28" i="1" s="1"/>
  <c r="F28" i="1" s="1"/>
  <c r="A29" i="1"/>
  <c r="G29" i="1" l="1"/>
  <c r="E29" i="1" s="1"/>
  <c r="F29" i="1" s="1"/>
  <c r="A30" i="1"/>
  <c r="G30" i="1" l="1"/>
  <c r="E30" i="1" s="1"/>
  <c r="F30" i="1" s="1"/>
  <c r="A31" i="1"/>
  <c r="G31" i="1" l="1"/>
  <c r="E31" i="1" s="1"/>
  <c r="F31" i="1" s="1"/>
  <c r="A32" i="1"/>
  <c r="G32" i="1" l="1"/>
  <c r="E32" i="1" s="1"/>
  <c r="F32" i="1" s="1"/>
  <c r="A33" i="1"/>
  <c r="G33" i="1" l="1"/>
  <c r="E33" i="1" s="1"/>
  <c r="F33" i="1" s="1"/>
  <c r="A34" i="1"/>
  <c r="G34" i="1" l="1"/>
  <c r="E34" i="1" s="1"/>
  <c r="F34" i="1" s="1"/>
  <c r="A35" i="1"/>
  <c r="G35" i="1" l="1"/>
  <c r="E35" i="1" s="1"/>
  <c r="F35" i="1" s="1"/>
  <c r="A36" i="1"/>
  <c r="G36" i="1" l="1"/>
  <c r="E36" i="1" s="1"/>
  <c r="F36" i="1" s="1"/>
  <c r="A37" i="1"/>
  <c r="G37" i="1" l="1"/>
  <c r="E37" i="1" s="1"/>
  <c r="F37" i="1" s="1"/>
  <c r="A38" i="1"/>
  <c r="G38" i="1" l="1"/>
  <c r="E38" i="1" s="1"/>
  <c r="F38" i="1" s="1"/>
  <c r="A39" i="1"/>
  <c r="G39" i="1" l="1"/>
  <c r="E39" i="1" s="1"/>
  <c r="F39" i="1" s="1"/>
  <c r="A40" i="1"/>
  <c r="G40" i="1" l="1"/>
  <c r="E40" i="1" s="1"/>
  <c r="F40" i="1" s="1"/>
  <c r="A41" i="1"/>
  <c r="G41" i="1" l="1"/>
  <c r="E41" i="1" s="1"/>
  <c r="F41" i="1" s="1"/>
  <c r="A42" i="1"/>
  <c r="G42" i="1" l="1"/>
  <c r="E42" i="1" s="1"/>
  <c r="F42" i="1" s="1"/>
  <c r="A43" i="1"/>
  <c r="G43" i="1" l="1"/>
  <c r="E43" i="1" s="1"/>
  <c r="F43" i="1" s="1"/>
  <c r="A44" i="1"/>
  <c r="G44" i="1" l="1"/>
  <c r="E44" i="1" s="1"/>
  <c r="F44" i="1" s="1"/>
  <c r="A45" i="1"/>
  <c r="G45" i="1" l="1"/>
  <c r="E45" i="1" s="1"/>
  <c r="F45" i="1" s="1"/>
  <c r="A46" i="1"/>
  <c r="G46" i="1" l="1"/>
  <c r="E46" i="1" s="1"/>
  <c r="F46" i="1" s="1"/>
  <c r="A47" i="1"/>
  <c r="G47" i="1" l="1"/>
  <c r="E47" i="1" s="1"/>
  <c r="F47" i="1" s="1"/>
  <c r="A48" i="1"/>
  <c r="G48" i="1" l="1"/>
  <c r="E48" i="1" s="1"/>
  <c r="F48" i="1" s="1"/>
  <c r="A49" i="1"/>
  <c r="G49" i="1" l="1"/>
  <c r="E49" i="1" s="1"/>
  <c r="F49" i="1" s="1"/>
  <c r="A50" i="1"/>
  <c r="G50" i="1" l="1"/>
  <c r="E50" i="1" s="1"/>
  <c r="F50" i="1" s="1"/>
  <c r="A51" i="1"/>
  <c r="G51" i="1" l="1"/>
  <c r="E51" i="1" s="1"/>
  <c r="F51" i="1" s="1"/>
  <c r="A52" i="1"/>
  <c r="G52" i="1" l="1"/>
  <c r="E52" i="1" s="1"/>
  <c r="F52" i="1" s="1"/>
  <c r="A53" i="1"/>
  <c r="G53" i="1" l="1"/>
  <c r="E53" i="1" s="1"/>
  <c r="F53" i="1" s="1"/>
  <c r="A54" i="1"/>
  <c r="G54" i="1" l="1"/>
  <c r="E54" i="1" s="1"/>
  <c r="F54" i="1" s="1"/>
  <c r="A55" i="1"/>
  <c r="G55" i="1" l="1"/>
  <c r="E55" i="1" s="1"/>
  <c r="F55" i="1" s="1"/>
  <c r="A56" i="1"/>
  <c r="G56" i="1" l="1"/>
  <c r="E56" i="1" s="1"/>
  <c r="F56" i="1" s="1"/>
  <c r="A57" i="1"/>
  <c r="G57" i="1" l="1"/>
  <c r="E57" i="1" s="1"/>
  <c r="F57" i="1" s="1"/>
  <c r="A58" i="1"/>
  <c r="G58" i="1" l="1"/>
  <c r="E58" i="1" s="1"/>
  <c r="F58" i="1" s="1"/>
  <c r="A59" i="1"/>
  <c r="G59" i="1" l="1"/>
  <c r="E59" i="1" s="1"/>
  <c r="F59" i="1" s="1"/>
  <c r="A60" i="1"/>
  <c r="G60" i="1" l="1"/>
  <c r="E60" i="1" s="1"/>
  <c r="F60" i="1" s="1"/>
  <c r="A61" i="1"/>
  <c r="G61" i="1" l="1"/>
  <c r="E61" i="1" s="1"/>
  <c r="F61" i="1" s="1"/>
  <c r="A62" i="1"/>
  <c r="G62" i="1" l="1"/>
  <c r="E62" i="1" s="1"/>
  <c r="F62" i="1" s="1"/>
  <c r="A63" i="1"/>
  <c r="G63" i="1" l="1"/>
  <c r="E63" i="1" s="1"/>
  <c r="F63" i="1" s="1"/>
  <c r="A64" i="1"/>
  <c r="G64" i="1" l="1"/>
  <c r="E64" i="1" s="1"/>
  <c r="F64" i="1" s="1"/>
  <c r="A65" i="1"/>
  <c r="G65" i="1" l="1"/>
  <c r="E65" i="1" s="1"/>
  <c r="F65" i="1" s="1"/>
  <c r="A66" i="1"/>
  <c r="G66" i="1" l="1"/>
  <c r="E66" i="1" s="1"/>
  <c r="F66" i="1" s="1"/>
  <c r="A67" i="1"/>
  <c r="G67" i="1" l="1"/>
  <c r="E67" i="1" s="1"/>
  <c r="F67" i="1" s="1"/>
  <c r="A68" i="1"/>
  <c r="G68" i="1" l="1"/>
  <c r="E68" i="1" s="1"/>
  <c r="F68" i="1" s="1"/>
  <c r="A69" i="1"/>
  <c r="G69" i="1" l="1"/>
  <c r="E69" i="1" s="1"/>
  <c r="F69" i="1" s="1"/>
  <c r="A70" i="1"/>
  <c r="G70" i="1" l="1"/>
  <c r="E70" i="1" s="1"/>
  <c r="F70" i="1" s="1"/>
  <c r="A71" i="1"/>
  <c r="G71" i="1" l="1"/>
  <c r="E71" i="1" s="1"/>
  <c r="F71" i="1" s="1"/>
  <c r="A72" i="1"/>
  <c r="G72" i="1" l="1"/>
  <c r="E72" i="1" s="1"/>
  <c r="F72" i="1" s="1"/>
  <c r="A73" i="1"/>
  <c r="G73" i="1" l="1"/>
  <c r="E73" i="1" s="1"/>
  <c r="F73" i="1" s="1"/>
  <c r="A74" i="1"/>
  <c r="G74" i="1" l="1"/>
  <c r="E74" i="1" s="1"/>
  <c r="F74" i="1" s="1"/>
  <c r="A75" i="1"/>
  <c r="G75" i="1" l="1"/>
  <c r="E75" i="1" s="1"/>
  <c r="F75" i="1" s="1"/>
  <c r="A76" i="1"/>
  <c r="G76" i="1" l="1"/>
  <c r="E76" i="1" s="1"/>
  <c r="F76" i="1" s="1"/>
  <c r="A77" i="1"/>
  <c r="G77" i="1" l="1"/>
  <c r="E77" i="1" s="1"/>
  <c r="F77" i="1" s="1"/>
  <c r="A78" i="1"/>
  <c r="G78" i="1" l="1"/>
  <c r="E78" i="1" s="1"/>
  <c r="F78" i="1" s="1"/>
  <c r="A79" i="1"/>
  <c r="G79" i="1" l="1"/>
  <c r="E79" i="1" s="1"/>
  <c r="F79" i="1" s="1"/>
  <c r="A80" i="1"/>
  <c r="G80" i="1" l="1"/>
  <c r="E80" i="1" s="1"/>
  <c r="F80" i="1" s="1"/>
  <c r="A81" i="1"/>
  <c r="G81" i="1" l="1"/>
  <c r="E81" i="1" s="1"/>
  <c r="F81" i="1" s="1"/>
  <c r="A82" i="1"/>
  <c r="G82" i="1" l="1"/>
  <c r="E82" i="1" s="1"/>
  <c r="F82" i="1" s="1"/>
  <c r="A83" i="1"/>
  <c r="G83" i="1" l="1"/>
  <c r="E83" i="1" s="1"/>
  <c r="F83" i="1" s="1"/>
  <c r="A84" i="1"/>
  <c r="G84" i="1" l="1"/>
  <c r="E84" i="1" s="1"/>
  <c r="F84" i="1" s="1"/>
  <c r="A85" i="1"/>
  <c r="G85" i="1" l="1"/>
  <c r="E85" i="1" s="1"/>
  <c r="F85" i="1" s="1"/>
  <c r="A86" i="1"/>
  <c r="G86" i="1" l="1"/>
  <c r="E86" i="1" s="1"/>
  <c r="F86" i="1" s="1"/>
  <c r="A87" i="1"/>
  <c r="G87" i="1" l="1"/>
  <c r="E87" i="1" s="1"/>
  <c r="F87" i="1" s="1"/>
  <c r="A88" i="1"/>
  <c r="G88" i="1" l="1"/>
  <c r="E88" i="1" s="1"/>
  <c r="F88" i="1" s="1"/>
  <c r="A89" i="1"/>
  <c r="G89" i="1" l="1"/>
  <c r="E89" i="1" s="1"/>
  <c r="F89" i="1" s="1"/>
  <c r="A90" i="1"/>
  <c r="G90" i="1" l="1"/>
  <c r="E90" i="1" s="1"/>
  <c r="F90" i="1" s="1"/>
  <c r="A91" i="1"/>
  <c r="G91" i="1" l="1"/>
  <c r="E91" i="1" s="1"/>
  <c r="F91" i="1" s="1"/>
  <c r="A92" i="1"/>
  <c r="G92" i="1" l="1"/>
  <c r="E92" i="1" s="1"/>
  <c r="F92" i="1" s="1"/>
  <c r="A93" i="1"/>
  <c r="G93" i="1" l="1"/>
  <c r="E93" i="1" s="1"/>
  <c r="F93" i="1" s="1"/>
  <c r="A94" i="1"/>
  <c r="G94" i="1" l="1"/>
  <c r="E94" i="1" s="1"/>
  <c r="F94" i="1" s="1"/>
  <c r="A95" i="1"/>
  <c r="G95" i="1" l="1"/>
  <c r="E95" i="1" s="1"/>
  <c r="F95" i="1" s="1"/>
  <c r="A96" i="1"/>
  <c r="G96" i="1" l="1"/>
  <c r="E96" i="1" s="1"/>
  <c r="F96" i="1" s="1"/>
  <c r="A97" i="1"/>
  <c r="G97" i="1" l="1"/>
  <c r="E97" i="1" s="1"/>
  <c r="F97" i="1" s="1"/>
  <c r="A98" i="1"/>
  <c r="G98" i="1" l="1"/>
  <c r="E98" i="1" s="1"/>
  <c r="F98" i="1" s="1"/>
  <c r="A99" i="1"/>
  <c r="G99" i="1" l="1"/>
  <c r="E99" i="1" s="1"/>
  <c r="F99" i="1" s="1"/>
  <c r="A100" i="1"/>
  <c r="G100" i="1" l="1"/>
  <c r="E100" i="1" s="1"/>
  <c r="F100" i="1" s="1"/>
  <c r="A101" i="1"/>
  <c r="G101" i="1" l="1"/>
  <c r="E101" i="1" s="1"/>
  <c r="F101" i="1" s="1"/>
  <c r="A102" i="1"/>
  <c r="G102" i="1" l="1"/>
  <c r="E102" i="1" s="1"/>
  <c r="F102" i="1" s="1"/>
  <c r="A103" i="1"/>
  <c r="G103" i="1" l="1"/>
  <c r="E103" i="1" s="1"/>
  <c r="F103" i="1" s="1"/>
  <c r="A104" i="1"/>
  <c r="G104" i="1" l="1"/>
  <c r="E104" i="1" s="1"/>
  <c r="F104" i="1" s="1"/>
  <c r="A105" i="1"/>
  <c r="G105" i="1" l="1"/>
  <c r="E105" i="1" s="1"/>
  <c r="F105" i="1" s="1"/>
  <c r="A106" i="1"/>
  <c r="G106" i="1" l="1"/>
  <c r="E106" i="1" s="1"/>
  <c r="F106" i="1" s="1"/>
  <c r="A107" i="1"/>
  <c r="G107" i="1" l="1"/>
  <c r="E107" i="1" s="1"/>
  <c r="F107" i="1" s="1"/>
  <c r="A108" i="1"/>
  <c r="G108" i="1" l="1"/>
  <c r="E108" i="1" s="1"/>
  <c r="F108" i="1" s="1"/>
  <c r="A109" i="1"/>
  <c r="G109" i="1" l="1"/>
  <c r="E109" i="1" s="1"/>
  <c r="F109" i="1" s="1"/>
  <c r="A110" i="1"/>
  <c r="G110" i="1" l="1"/>
  <c r="E110" i="1" s="1"/>
  <c r="F110" i="1" s="1"/>
  <c r="A111" i="1"/>
  <c r="G111" i="1" l="1"/>
  <c r="E111" i="1" s="1"/>
  <c r="F111" i="1" s="1"/>
  <c r="A112" i="1"/>
  <c r="G112" i="1" l="1"/>
  <c r="E112" i="1" s="1"/>
  <c r="F112" i="1" s="1"/>
  <c r="A113" i="1"/>
  <c r="G113" i="1" l="1"/>
  <c r="E113" i="1" s="1"/>
  <c r="F113" i="1" s="1"/>
  <c r="A114" i="1"/>
  <c r="G114" i="1" l="1"/>
  <c r="E114" i="1" s="1"/>
  <c r="F114" i="1" s="1"/>
  <c r="A115" i="1"/>
  <c r="G115" i="1" l="1"/>
  <c r="E115" i="1" s="1"/>
  <c r="F115" i="1" s="1"/>
  <c r="A116" i="1"/>
  <c r="G116" i="1" l="1"/>
  <c r="E116" i="1" s="1"/>
  <c r="F116" i="1" s="1"/>
  <c r="A117" i="1"/>
  <c r="G117" i="1" l="1"/>
  <c r="E117" i="1" s="1"/>
  <c r="F117" i="1" s="1"/>
  <c r="A118" i="1"/>
  <c r="G118" i="1" l="1"/>
  <c r="E118" i="1" s="1"/>
  <c r="F118" i="1" s="1"/>
  <c r="A119" i="1"/>
  <c r="G119" i="1" l="1"/>
  <c r="E119" i="1" s="1"/>
  <c r="F119" i="1" s="1"/>
  <c r="A120" i="1"/>
  <c r="G120" i="1" l="1"/>
  <c r="E120" i="1" s="1"/>
  <c r="F120" i="1" s="1"/>
  <c r="A121" i="1"/>
  <c r="G121" i="1" l="1"/>
  <c r="E121" i="1" s="1"/>
  <c r="F121" i="1" s="1"/>
  <c r="A122" i="1"/>
  <c r="G122" i="1" l="1"/>
  <c r="E122" i="1" s="1"/>
  <c r="F122" i="1" s="1"/>
  <c r="A123" i="1"/>
  <c r="G123" i="1" l="1"/>
  <c r="E123" i="1" s="1"/>
  <c r="F123" i="1" s="1"/>
  <c r="A124" i="1"/>
  <c r="G124" i="1" l="1"/>
  <c r="E124" i="1" s="1"/>
  <c r="F124" i="1" s="1"/>
  <c r="A125" i="1"/>
  <c r="G125" i="1" l="1"/>
  <c r="E125" i="1" s="1"/>
  <c r="F125" i="1" s="1"/>
  <c r="A126" i="1"/>
  <c r="G126" i="1" l="1"/>
  <c r="E126" i="1" s="1"/>
  <c r="F126" i="1" s="1"/>
  <c r="A127" i="1"/>
  <c r="G127" i="1" l="1"/>
  <c r="E127" i="1" s="1"/>
  <c r="F127" i="1" s="1"/>
  <c r="A128" i="1"/>
  <c r="G128" i="1" l="1"/>
  <c r="E128" i="1" s="1"/>
  <c r="F128" i="1" s="1"/>
  <c r="A129" i="1"/>
  <c r="G129" i="1" l="1"/>
  <c r="E129" i="1" s="1"/>
  <c r="F129" i="1" s="1"/>
  <c r="A130" i="1"/>
  <c r="G130" i="1" l="1"/>
  <c r="E130" i="1" s="1"/>
  <c r="F130" i="1" s="1"/>
  <c r="A131" i="1"/>
  <c r="G131" i="1" l="1"/>
  <c r="E131" i="1" s="1"/>
  <c r="F131" i="1" s="1"/>
  <c r="A132" i="1"/>
  <c r="G132" i="1" l="1"/>
  <c r="E132" i="1" s="1"/>
  <c r="F132" i="1" s="1"/>
  <c r="A133" i="1"/>
  <c r="G133" i="1" l="1"/>
  <c r="E133" i="1" s="1"/>
  <c r="F133" i="1" s="1"/>
  <c r="A134" i="1"/>
  <c r="G134" i="1" l="1"/>
  <c r="E134" i="1" s="1"/>
  <c r="F134" i="1" s="1"/>
  <c r="A135" i="1"/>
  <c r="G135" i="1" l="1"/>
  <c r="E135" i="1" s="1"/>
  <c r="F135" i="1" s="1"/>
  <c r="A136" i="1"/>
  <c r="G136" i="1" l="1"/>
  <c r="E136" i="1" s="1"/>
  <c r="F136" i="1" s="1"/>
  <c r="A137" i="1"/>
  <c r="G137" i="1" l="1"/>
  <c r="E137" i="1" s="1"/>
  <c r="F137" i="1" s="1"/>
  <c r="A138" i="1"/>
  <c r="G138" i="1" l="1"/>
  <c r="E138" i="1" s="1"/>
  <c r="F138" i="1" s="1"/>
  <c r="A139" i="1"/>
  <c r="G139" i="1" l="1"/>
  <c r="E139" i="1" s="1"/>
  <c r="F139" i="1" s="1"/>
  <c r="A140" i="1"/>
  <c r="G140" i="1" l="1"/>
  <c r="E140" i="1" s="1"/>
  <c r="F140" i="1" s="1"/>
  <c r="A141" i="1"/>
  <c r="G141" i="1" l="1"/>
  <c r="E141" i="1" s="1"/>
  <c r="F141" i="1" s="1"/>
  <c r="A142" i="1"/>
  <c r="G142" i="1" l="1"/>
  <c r="E142" i="1" s="1"/>
  <c r="F142" i="1" s="1"/>
  <c r="A143" i="1"/>
  <c r="G143" i="1" l="1"/>
  <c r="E143" i="1" s="1"/>
  <c r="F143" i="1" s="1"/>
  <c r="A144" i="1"/>
  <c r="G144" i="1" l="1"/>
  <c r="E144" i="1" s="1"/>
  <c r="F144" i="1" s="1"/>
  <c r="A145" i="1"/>
  <c r="G145" i="1" l="1"/>
  <c r="E145" i="1" s="1"/>
  <c r="F145" i="1" s="1"/>
  <c r="A146" i="1"/>
  <c r="G146" i="1" l="1"/>
  <c r="E146" i="1" s="1"/>
  <c r="F146" i="1" s="1"/>
  <c r="A147" i="1"/>
  <c r="G147" i="1" l="1"/>
  <c r="E147" i="1" s="1"/>
  <c r="F147" i="1" s="1"/>
  <c r="A148" i="1"/>
  <c r="G148" i="1" l="1"/>
  <c r="E148" i="1" s="1"/>
  <c r="F148" i="1" s="1"/>
  <c r="A149" i="1"/>
  <c r="G149" i="1" l="1"/>
  <c r="E149" i="1" s="1"/>
  <c r="F149" i="1" s="1"/>
  <c r="A150" i="1"/>
  <c r="G150" i="1" l="1"/>
  <c r="E150" i="1" s="1"/>
  <c r="F150" i="1" s="1"/>
  <c r="A151" i="1"/>
  <c r="G151" i="1" l="1"/>
  <c r="E151" i="1" s="1"/>
  <c r="F151" i="1" s="1"/>
  <c r="A152" i="1"/>
  <c r="G152" i="1" l="1"/>
  <c r="E152" i="1" s="1"/>
  <c r="F152" i="1" s="1"/>
  <c r="A153" i="1"/>
  <c r="G153" i="1" l="1"/>
  <c r="E153" i="1" s="1"/>
  <c r="F153" i="1" s="1"/>
  <c r="A154" i="1"/>
  <c r="G154" i="1" l="1"/>
  <c r="E154" i="1" s="1"/>
  <c r="F154" i="1" s="1"/>
  <c r="A155" i="1"/>
  <c r="G155" i="1" l="1"/>
  <c r="E155" i="1" s="1"/>
  <c r="F155" i="1" s="1"/>
  <c r="A156" i="1"/>
  <c r="G156" i="1" l="1"/>
  <c r="E156" i="1" s="1"/>
  <c r="F156" i="1" s="1"/>
  <c r="A157" i="1"/>
  <c r="G157" i="1" l="1"/>
  <c r="E157" i="1" s="1"/>
  <c r="F157" i="1" s="1"/>
  <c r="A158" i="1"/>
  <c r="G158" i="1" l="1"/>
  <c r="E158" i="1" s="1"/>
  <c r="F158" i="1" s="1"/>
  <c r="A159" i="1"/>
  <c r="G159" i="1" l="1"/>
  <c r="E159" i="1" s="1"/>
  <c r="F159" i="1" s="1"/>
  <c r="A160" i="1"/>
  <c r="G160" i="1" l="1"/>
  <c r="E160" i="1" s="1"/>
  <c r="F160" i="1" s="1"/>
  <c r="A161" i="1"/>
  <c r="G161" i="1" l="1"/>
  <c r="E161" i="1" s="1"/>
  <c r="F161" i="1" s="1"/>
  <c r="A162" i="1"/>
  <c r="G162" i="1" l="1"/>
  <c r="E162" i="1" s="1"/>
  <c r="F162" i="1" s="1"/>
  <c r="A163" i="1"/>
  <c r="G163" i="1" l="1"/>
  <c r="E163" i="1" s="1"/>
  <c r="F163" i="1" s="1"/>
  <c r="A164" i="1"/>
  <c r="G164" i="1" l="1"/>
  <c r="E164" i="1" s="1"/>
  <c r="F164" i="1" s="1"/>
  <c r="A165" i="1"/>
  <c r="G165" i="1" l="1"/>
  <c r="E165" i="1" s="1"/>
  <c r="F165" i="1" s="1"/>
  <c r="A166" i="1"/>
  <c r="G166" i="1" l="1"/>
  <c r="E166" i="1" s="1"/>
  <c r="F166" i="1" s="1"/>
  <c r="A167" i="1"/>
  <c r="G167" i="1" l="1"/>
  <c r="E167" i="1" s="1"/>
  <c r="F167" i="1" s="1"/>
  <c r="A168" i="1"/>
  <c r="G168" i="1" l="1"/>
  <c r="E168" i="1" s="1"/>
  <c r="F168" i="1" s="1"/>
  <c r="A169" i="1"/>
  <c r="G169" i="1" l="1"/>
  <c r="E169" i="1" s="1"/>
  <c r="F169" i="1" s="1"/>
  <c r="A170" i="1"/>
  <c r="G170" i="1" l="1"/>
  <c r="E170" i="1" s="1"/>
  <c r="F170" i="1" s="1"/>
  <c r="A171" i="1"/>
  <c r="G171" i="1" l="1"/>
  <c r="E171" i="1" s="1"/>
  <c r="F171" i="1" s="1"/>
  <c r="A172" i="1"/>
  <c r="G172" i="1" l="1"/>
  <c r="E172" i="1" s="1"/>
  <c r="F172" i="1" s="1"/>
  <c r="A173" i="1"/>
  <c r="G173" i="1" l="1"/>
  <c r="E173" i="1" s="1"/>
  <c r="F173" i="1" s="1"/>
  <c r="A174" i="1"/>
  <c r="G174" i="1" l="1"/>
  <c r="E174" i="1" s="1"/>
  <c r="F174" i="1" s="1"/>
  <c r="A175" i="1"/>
  <c r="G175" i="1" l="1"/>
  <c r="E175" i="1" s="1"/>
  <c r="F175" i="1" s="1"/>
  <c r="A176" i="1"/>
  <c r="G176" i="1" l="1"/>
  <c r="E176" i="1" s="1"/>
  <c r="F176" i="1" s="1"/>
  <c r="A177" i="1"/>
  <c r="G177" i="1" l="1"/>
  <c r="E177" i="1" s="1"/>
  <c r="F177" i="1" s="1"/>
  <c r="A178" i="1"/>
  <c r="G178" i="1" l="1"/>
  <c r="E178" i="1" s="1"/>
  <c r="F178" i="1" s="1"/>
  <c r="A179" i="1"/>
  <c r="G179" i="1" l="1"/>
  <c r="E179" i="1" s="1"/>
  <c r="F179" i="1" s="1"/>
  <c r="A180" i="1"/>
  <c r="G180" i="1" l="1"/>
  <c r="E180" i="1" s="1"/>
  <c r="F180" i="1" s="1"/>
  <c r="A181" i="1"/>
  <c r="G181" i="1" l="1"/>
  <c r="E181" i="1" s="1"/>
  <c r="F181" i="1" s="1"/>
  <c r="A182" i="1"/>
  <c r="G182" i="1" l="1"/>
  <c r="E182" i="1" s="1"/>
  <c r="F182" i="1" s="1"/>
  <c r="A183" i="1"/>
  <c r="G183" i="1" l="1"/>
  <c r="E183" i="1" s="1"/>
  <c r="F183" i="1" s="1"/>
  <c r="A184" i="1"/>
  <c r="G184" i="1" l="1"/>
  <c r="E184" i="1" s="1"/>
  <c r="F184" i="1" s="1"/>
  <c r="A185" i="1"/>
  <c r="G185" i="1" l="1"/>
  <c r="E185" i="1" s="1"/>
  <c r="F185" i="1" s="1"/>
  <c r="A186" i="1"/>
  <c r="G186" i="1" l="1"/>
  <c r="E186" i="1" s="1"/>
  <c r="F186" i="1" s="1"/>
  <c r="A187" i="1"/>
  <c r="G187" i="1" l="1"/>
  <c r="E187" i="1" s="1"/>
  <c r="F187" i="1" s="1"/>
  <c r="A188" i="1"/>
  <c r="G188" i="1" l="1"/>
  <c r="E188" i="1" s="1"/>
  <c r="F188" i="1" s="1"/>
  <c r="A189" i="1"/>
  <c r="G189" i="1" l="1"/>
  <c r="E189" i="1" s="1"/>
  <c r="F189" i="1" s="1"/>
  <c r="A190" i="1"/>
  <c r="G190" i="1" l="1"/>
  <c r="E190" i="1" s="1"/>
  <c r="F190" i="1" s="1"/>
  <c r="A191" i="1"/>
  <c r="G191" i="1" l="1"/>
  <c r="E191" i="1" s="1"/>
  <c r="F191" i="1" s="1"/>
  <c r="A192" i="1"/>
  <c r="G192" i="1" l="1"/>
  <c r="E192" i="1" s="1"/>
  <c r="F192" i="1" s="1"/>
  <c r="A193" i="1"/>
  <c r="G193" i="1" l="1"/>
  <c r="E193" i="1" s="1"/>
  <c r="F193" i="1" s="1"/>
  <c r="A194" i="1"/>
  <c r="G194" i="1" l="1"/>
  <c r="E194" i="1" s="1"/>
  <c r="F194" i="1" s="1"/>
  <c r="A195" i="1"/>
  <c r="G195" i="1" l="1"/>
  <c r="E195" i="1" s="1"/>
  <c r="F195" i="1" s="1"/>
  <c r="A196" i="1"/>
  <c r="G196" i="1" l="1"/>
  <c r="E196" i="1" s="1"/>
  <c r="F196" i="1" s="1"/>
  <c r="A197" i="1"/>
  <c r="G197" i="1" l="1"/>
  <c r="E197" i="1" s="1"/>
  <c r="F197" i="1" s="1"/>
  <c r="A198" i="1"/>
  <c r="G198" i="1" l="1"/>
  <c r="E198" i="1" s="1"/>
  <c r="F198" i="1" s="1"/>
  <c r="A199" i="1"/>
  <c r="G199" i="1" l="1"/>
  <c r="E199" i="1" s="1"/>
  <c r="F199" i="1" s="1"/>
  <c r="A200" i="1"/>
  <c r="G200" i="1" l="1"/>
  <c r="E200" i="1" s="1"/>
  <c r="F200" i="1" s="1"/>
  <c r="A201" i="1"/>
  <c r="G201" i="1" l="1"/>
  <c r="E201" i="1" s="1"/>
  <c r="F201" i="1" s="1"/>
  <c r="A202" i="1"/>
  <c r="G202" i="1" l="1"/>
  <c r="E202" i="1" s="1"/>
  <c r="F202" i="1" s="1"/>
  <c r="A203" i="1"/>
  <c r="G203" i="1" l="1"/>
  <c r="E203" i="1" s="1"/>
  <c r="F203" i="1" s="1"/>
  <c r="A204" i="1"/>
  <c r="G204" i="1" l="1"/>
  <c r="E204" i="1" s="1"/>
  <c r="F204" i="1" s="1"/>
  <c r="A205" i="1"/>
  <c r="G205" i="1" l="1"/>
  <c r="E205" i="1" s="1"/>
  <c r="F205" i="1" s="1"/>
  <c r="A206" i="1"/>
  <c r="G206" i="1" l="1"/>
  <c r="E206" i="1" s="1"/>
  <c r="F206" i="1" s="1"/>
  <c r="A207" i="1"/>
  <c r="G207" i="1" l="1"/>
  <c r="E207" i="1" s="1"/>
  <c r="F207" i="1" s="1"/>
  <c r="A208" i="1"/>
  <c r="G208" i="1" l="1"/>
  <c r="E208" i="1" s="1"/>
  <c r="F208" i="1" s="1"/>
  <c r="A209" i="1"/>
  <c r="G209" i="1" l="1"/>
  <c r="E209" i="1" s="1"/>
  <c r="F209" i="1" s="1"/>
  <c r="A210" i="1"/>
  <c r="G210" i="1" l="1"/>
  <c r="E210" i="1" s="1"/>
  <c r="F210" i="1" s="1"/>
  <c r="A211" i="1"/>
  <c r="G211" i="1" l="1"/>
  <c r="E211" i="1" s="1"/>
  <c r="F211" i="1" s="1"/>
  <c r="A212" i="1"/>
  <c r="G212" i="1" l="1"/>
  <c r="E212" i="1" s="1"/>
  <c r="F212" i="1" s="1"/>
  <c r="A213" i="1"/>
  <c r="G213" i="1" l="1"/>
  <c r="E213" i="1" s="1"/>
  <c r="F213" i="1" s="1"/>
  <c r="A214" i="1"/>
  <c r="G214" i="1" l="1"/>
  <c r="E214" i="1" s="1"/>
  <c r="F214" i="1" s="1"/>
  <c r="A215" i="1"/>
  <c r="G215" i="1" l="1"/>
  <c r="E215" i="1" s="1"/>
  <c r="F215" i="1" s="1"/>
  <c r="A216" i="1"/>
  <c r="G216" i="1" l="1"/>
  <c r="E216" i="1" s="1"/>
  <c r="F216" i="1" s="1"/>
  <c r="A217" i="1"/>
  <c r="G217" i="1" l="1"/>
  <c r="E217" i="1" s="1"/>
  <c r="F217" i="1" s="1"/>
  <c r="A218" i="1"/>
  <c r="G218" i="1" l="1"/>
  <c r="E218" i="1" s="1"/>
  <c r="F218" i="1" s="1"/>
  <c r="A219" i="1"/>
  <c r="G219" i="1" l="1"/>
  <c r="E219" i="1" s="1"/>
  <c r="F219" i="1" s="1"/>
  <c r="A220" i="1"/>
  <c r="G220" i="1" l="1"/>
  <c r="E220" i="1" s="1"/>
  <c r="F220" i="1" s="1"/>
  <c r="A221" i="1"/>
  <c r="G221" i="1" l="1"/>
  <c r="E221" i="1" s="1"/>
  <c r="F221" i="1" s="1"/>
  <c r="A222" i="1"/>
  <c r="G222" i="1" l="1"/>
  <c r="E222" i="1" s="1"/>
  <c r="F222" i="1" s="1"/>
  <c r="A223" i="1"/>
  <c r="G223" i="1" l="1"/>
  <c r="E223" i="1" s="1"/>
  <c r="F223" i="1" s="1"/>
  <c r="A225" i="1"/>
  <c r="G225" i="1" l="1"/>
  <c r="E225" i="1" s="1"/>
  <c r="F225" i="1" s="1"/>
  <c r="A226" i="1"/>
  <c r="G226" i="1" l="1"/>
  <c r="E226" i="1" s="1"/>
  <c r="F226" i="1" s="1"/>
  <c r="A227" i="1"/>
  <c r="G227" i="1" l="1"/>
  <c r="E227" i="1" s="1"/>
  <c r="F227" i="1" s="1"/>
  <c r="A228" i="1"/>
  <c r="G228" i="1" l="1"/>
  <c r="E228" i="1" s="1"/>
  <c r="F228" i="1" s="1"/>
  <c r="A229" i="1"/>
  <c r="G229" i="1" l="1"/>
  <c r="E229" i="1" s="1"/>
  <c r="F229" i="1" s="1"/>
  <c r="A230" i="1"/>
  <c r="G230" i="1" l="1"/>
  <c r="E230" i="1" s="1"/>
  <c r="F230" i="1" s="1"/>
  <c r="A231" i="1"/>
  <c r="G231" i="1" l="1"/>
  <c r="E231" i="1" s="1"/>
  <c r="F231" i="1" s="1"/>
  <c r="A232" i="1"/>
  <c r="G232" i="1" l="1"/>
  <c r="E232" i="1" s="1"/>
  <c r="F232" i="1" s="1"/>
  <c r="A233" i="1"/>
  <c r="G233" i="1" l="1"/>
  <c r="E233" i="1" s="1"/>
  <c r="F233" i="1" s="1"/>
  <c r="A234" i="1"/>
  <c r="G234" i="1" l="1"/>
  <c r="E234" i="1" s="1"/>
  <c r="F234" i="1" s="1"/>
  <c r="A235" i="1"/>
  <c r="G235" i="1" l="1"/>
  <c r="E235" i="1" s="1"/>
  <c r="F235" i="1" s="1"/>
  <c r="A236" i="1"/>
  <c r="G236" i="1" l="1"/>
  <c r="E236" i="1" s="1"/>
  <c r="F236" i="1" s="1"/>
  <c r="A237" i="1"/>
  <c r="G237" i="1" l="1"/>
  <c r="E237" i="1" s="1"/>
  <c r="F237" i="1" s="1"/>
  <c r="A238" i="1"/>
  <c r="G238" i="1" l="1"/>
  <c r="E238" i="1" s="1"/>
  <c r="F238" i="1" s="1"/>
  <c r="A239" i="1"/>
  <c r="G239" i="1" l="1"/>
  <c r="E239" i="1" s="1"/>
  <c r="F239" i="1" s="1"/>
  <c r="A240" i="1"/>
  <c r="G240" i="1" l="1"/>
  <c r="E240" i="1" s="1"/>
  <c r="F240" i="1" s="1"/>
  <c r="A241" i="1"/>
  <c r="G241" i="1" l="1"/>
  <c r="E241" i="1" s="1"/>
  <c r="F241" i="1" s="1"/>
  <c r="A242" i="1"/>
  <c r="G242" i="1" l="1"/>
  <c r="E242" i="1" s="1"/>
  <c r="F242" i="1" s="1"/>
  <c r="A243" i="1"/>
  <c r="G243" i="1" l="1"/>
  <c r="E243" i="1" s="1"/>
  <c r="F243" i="1" s="1"/>
  <c r="A244" i="1"/>
  <c r="G244" i="1" l="1"/>
  <c r="E244" i="1" s="1"/>
  <c r="F244" i="1" s="1"/>
  <c r="A245" i="1"/>
  <c r="G245" i="1" l="1"/>
  <c r="E245" i="1" s="1"/>
  <c r="F245" i="1" s="1"/>
  <c r="A246" i="1"/>
  <c r="G246" i="1" l="1"/>
  <c r="E246" i="1" s="1"/>
  <c r="F246" i="1" s="1"/>
  <c r="A247" i="1"/>
  <c r="G247" i="1" l="1"/>
  <c r="E247" i="1" s="1"/>
  <c r="F247" i="1" s="1"/>
  <c r="A248" i="1"/>
  <c r="G248" i="1" l="1"/>
  <c r="E248" i="1" s="1"/>
  <c r="F248" i="1" s="1"/>
  <c r="A249" i="1"/>
  <c r="G249" i="1" l="1"/>
  <c r="E249" i="1" s="1"/>
  <c r="F249" i="1" s="1"/>
  <c r="A250" i="1"/>
  <c r="G250" i="1" l="1"/>
  <c r="E250" i="1" s="1"/>
  <c r="F250" i="1" s="1"/>
  <c r="A251" i="1"/>
  <c r="G251" i="1" l="1"/>
  <c r="E251" i="1" s="1"/>
  <c r="F251" i="1" s="1"/>
  <c r="A252" i="1"/>
  <c r="G252" i="1" l="1"/>
  <c r="E252" i="1" s="1"/>
  <c r="F252" i="1" s="1"/>
  <c r="A253" i="1"/>
  <c r="G253" i="1" l="1"/>
  <c r="E253" i="1" s="1"/>
  <c r="F253" i="1" s="1"/>
  <c r="A254" i="1"/>
  <c r="G254" i="1" l="1"/>
  <c r="E254" i="1" s="1"/>
  <c r="F254" i="1" s="1"/>
  <c r="A255" i="1"/>
  <c r="G255" i="1" l="1"/>
  <c r="E255" i="1" s="1"/>
  <c r="F255" i="1" s="1"/>
  <c r="A256" i="1"/>
  <c r="G256" i="1" l="1"/>
  <c r="E256" i="1" s="1"/>
  <c r="F256" i="1" s="1"/>
  <c r="A257" i="1"/>
  <c r="G257" i="1" l="1"/>
  <c r="E257" i="1" s="1"/>
  <c r="F257" i="1" s="1"/>
  <c r="A258" i="1"/>
  <c r="G258" i="1" l="1"/>
  <c r="E258" i="1" s="1"/>
  <c r="F258" i="1" s="1"/>
  <c r="A259" i="1"/>
  <c r="G259" i="1" l="1"/>
  <c r="E259" i="1" s="1"/>
  <c r="F259" i="1" s="1"/>
  <c r="A260" i="1"/>
  <c r="G260" i="1" l="1"/>
  <c r="E260" i="1" s="1"/>
  <c r="F260" i="1" s="1"/>
  <c r="A261" i="1"/>
  <c r="G261" i="1" l="1"/>
  <c r="E261" i="1" s="1"/>
  <c r="F261" i="1" s="1"/>
  <c r="A262" i="1"/>
  <c r="G262" i="1" l="1"/>
  <c r="E262" i="1" s="1"/>
  <c r="F262" i="1" s="1"/>
  <c r="A263" i="1"/>
  <c r="G263" i="1" l="1"/>
  <c r="E263" i="1" s="1"/>
  <c r="F263" i="1" s="1"/>
  <c r="A264" i="1"/>
  <c r="G264" i="1" l="1"/>
  <c r="E264" i="1" s="1"/>
  <c r="F264" i="1" s="1"/>
  <c r="A265" i="1"/>
  <c r="G265" i="1" l="1"/>
  <c r="E265" i="1" s="1"/>
  <c r="F265" i="1" s="1"/>
  <c r="A266" i="1"/>
  <c r="G266" i="1" l="1"/>
  <c r="E266" i="1" s="1"/>
  <c r="F266" i="1" s="1"/>
  <c r="A267" i="1"/>
  <c r="G267" i="1" l="1"/>
  <c r="E267" i="1" s="1"/>
  <c r="F267" i="1" s="1"/>
  <c r="A268" i="1"/>
  <c r="G268" i="1" l="1"/>
  <c r="E268" i="1" s="1"/>
  <c r="F268" i="1" s="1"/>
  <c r="A269" i="1"/>
  <c r="G269" i="1" l="1"/>
  <c r="E269" i="1" s="1"/>
  <c r="F269" i="1" s="1"/>
  <c r="A270" i="1"/>
  <c r="G270" i="1" l="1"/>
  <c r="E270" i="1" s="1"/>
  <c r="F270" i="1" s="1"/>
  <c r="A271" i="1"/>
  <c r="G271" i="1" l="1"/>
  <c r="E271" i="1" s="1"/>
  <c r="F271" i="1" s="1"/>
  <c r="A272" i="1"/>
  <c r="G272" i="1" l="1"/>
  <c r="E272" i="1" s="1"/>
  <c r="F272" i="1" s="1"/>
  <c r="A273" i="1"/>
  <c r="G273" i="1" l="1"/>
  <c r="E273" i="1" s="1"/>
  <c r="F273" i="1" s="1"/>
  <c r="A274" i="1"/>
  <c r="G274" i="1" l="1"/>
  <c r="E274" i="1" s="1"/>
  <c r="F274" i="1" s="1"/>
  <c r="A275" i="1"/>
  <c r="G275" i="1" l="1"/>
  <c r="E275" i="1" s="1"/>
  <c r="F275" i="1" s="1"/>
  <c r="A276" i="1"/>
  <c r="G276" i="1" l="1"/>
  <c r="E276" i="1" s="1"/>
  <c r="F276" i="1" s="1"/>
  <c r="A277" i="1"/>
  <c r="G277" i="1" l="1"/>
  <c r="E277" i="1" s="1"/>
  <c r="F277" i="1" s="1"/>
  <c r="A278" i="1"/>
  <c r="G278" i="1" l="1"/>
  <c r="E278" i="1" s="1"/>
  <c r="F278" i="1" s="1"/>
  <c r="A279" i="1"/>
  <c r="G279" i="1" l="1"/>
  <c r="E279" i="1" s="1"/>
  <c r="F279" i="1" s="1"/>
  <c r="A280" i="1"/>
  <c r="G280" i="1" l="1"/>
  <c r="E280" i="1" s="1"/>
  <c r="F280" i="1" s="1"/>
  <c r="A281" i="1"/>
  <c r="G281" i="1" l="1"/>
  <c r="E281" i="1" s="1"/>
  <c r="F281" i="1" s="1"/>
  <c r="A282" i="1"/>
  <c r="G282" i="1" l="1"/>
  <c r="E282" i="1" s="1"/>
  <c r="F282" i="1" s="1"/>
  <c r="A283" i="1"/>
  <c r="G283" i="1" l="1"/>
  <c r="E283" i="1" s="1"/>
  <c r="F283" i="1" s="1"/>
  <c r="A284" i="1"/>
  <c r="G284" i="1" l="1"/>
  <c r="E284" i="1" s="1"/>
  <c r="F284" i="1" s="1"/>
  <c r="A285" i="1"/>
  <c r="G285" i="1" l="1"/>
  <c r="E285" i="1" s="1"/>
  <c r="F285" i="1" s="1"/>
  <c r="A286" i="1"/>
  <c r="G286" i="1" l="1"/>
  <c r="E286" i="1" s="1"/>
  <c r="F286" i="1" s="1"/>
  <c r="A287" i="1"/>
  <c r="G287" i="1" l="1"/>
  <c r="E287" i="1" s="1"/>
  <c r="F287" i="1" s="1"/>
  <c r="A288" i="1"/>
  <c r="G288" i="1" l="1"/>
  <c r="E288" i="1" s="1"/>
  <c r="F288" i="1" s="1"/>
  <c r="A289" i="1"/>
  <c r="G289" i="1" l="1"/>
  <c r="E289" i="1" s="1"/>
  <c r="F289" i="1" s="1"/>
  <c r="A290" i="1"/>
  <c r="G290" i="1" l="1"/>
  <c r="E290" i="1" s="1"/>
  <c r="F290" i="1" s="1"/>
  <c r="A291" i="1"/>
  <c r="G291" i="1" l="1"/>
  <c r="E291" i="1" s="1"/>
  <c r="F291" i="1" s="1"/>
  <c r="A292" i="1"/>
  <c r="G292" i="1" l="1"/>
  <c r="E292" i="1" s="1"/>
  <c r="F292" i="1" s="1"/>
  <c r="A293" i="1"/>
  <c r="G293" i="1" l="1"/>
  <c r="E293" i="1" s="1"/>
  <c r="F293" i="1" s="1"/>
  <c r="A294" i="1"/>
  <c r="G294" i="1" l="1"/>
  <c r="E294" i="1" s="1"/>
  <c r="F294" i="1" s="1"/>
  <c r="A295" i="1"/>
  <c r="G295" i="1" l="1"/>
  <c r="E295" i="1" s="1"/>
  <c r="F295" i="1" s="1"/>
  <c r="A296" i="1"/>
  <c r="G296" i="1" l="1"/>
  <c r="E296" i="1" s="1"/>
  <c r="F296" i="1" s="1"/>
  <c r="A297" i="1"/>
  <c r="G297" i="1" l="1"/>
  <c r="E297" i="1" s="1"/>
  <c r="F297" i="1" s="1"/>
  <c r="A298" i="1"/>
  <c r="G298" i="1" l="1"/>
  <c r="E298" i="1" s="1"/>
  <c r="F298" i="1" s="1"/>
  <c r="A299" i="1"/>
  <c r="G299" i="1" l="1"/>
  <c r="E299" i="1" s="1"/>
  <c r="F299" i="1" s="1"/>
  <c r="A300" i="1"/>
  <c r="G300" i="1" l="1"/>
  <c r="E300" i="1" s="1"/>
  <c r="F300" i="1" s="1"/>
  <c r="A301" i="1"/>
  <c r="G301" i="1" l="1"/>
  <c r="E301" i="1" s="1"/>
  <c r="F301" i="1" s="1"/>
  <c r="A302" i="1"/>
  <c r="G302" i="1" l="1"/>
  <c r="E302" i="1" s="1"/>
  <c r="F302" i="1" s="1"/>
  <c r="A303" i="1"/>
  <c r="G303" i="1" l="1"/>
  <c r="E303" i="1" s="1"/>
  <c r="F303" i="1" s="1"/>
  <c r="A304" i="1"/>
  <c r="G304" i="1" l="1"/>
  <c r="E304" i="1" s="1"/>
  <c r="F304" i="1" s="1"/>
  <c r="A305" i="1"/>
  <c r="G305" i="1" l="1"/>
  <c r="E305" i="1" s="1"/>
  <c r="F305" i="1" s="1"/>
  <c r="A306" i="1"/>
  <c r="G306" i="1" l="1"/>
  <c r="E306" i="1" s="1"/>
  <c r="F306" i="1" s="1"/>
  <c r="A307" i="1"/>
  <c r="G307" i="1" l="1"/>
  <c r="E307" i="1" s="1"/>
  <c r="F307" i="1" s="1"/>
  <c r="A308" i="1"/>
  <c r="G308" i="1" l="1"/>
  <c r="E308" i="1" s="1"/>
  <c r="F308" i="1" s="1"/>
  <c r="A309" i="1"/>
  <c r="G309" i="1" l="1"/>
  <c r="E309" i="1" s="1"/>
  <c r="F309" i="1" s="1"/>
  <c r="A310" i="1"/>
  <c r="G310" i="1" l="1"/>
  <c r="E310" i="1" s="1"/>
  <c r="F310" i="1" s="1"/>
  <c r="A311" i="1"/>
  <c r="G311" i="1" l="1"/>
  <c r="E311" i="1" s="1"/>
  <c r="F311" i="1" s="1"/>
  <c r="A312" i="1"/>
  <c r="G312" i="1" l="1"/>
  <c r="E312" i="1" s="1"/>
  <c r="F312" i="1" s="1"/>
  <c r="A313" i="1"/>
  <c r="G313" i="1" l="1"/>
  <c r="E313" i="1" s="1"/>
  <c r="F313" i="1" s="1"/>
  <c r="A314" i="1"/>
  <c r="G314" i="1" l="1"/>
  <c r="E314" i="1" s="1"/>
  <c r="F314" i="1" s="1"/>
  <c r="A315" i="1"/>
  <c r="G315" i="1" l="1"/>
  <c r="E315" i="1" s="1"/>
  <c r="F315" i="1" s="1"/>
  <c r="A316" i="1"/>
  <c r="G316" i="1" l="1"/>
  <c r="E316" i="1" s="1"/>
  <c r="F316" i="1" s="1"/>
  <c r="A317" i="1"/>
  <c r="G317" i="1" l="1"/>
  <c r="E317" i="1" s="1"/>
  <c r="F317" i="1" s="1"/>
  <c r="A318" i="1"/>
  <c r="G318" i="1" l="1"/>
  <c r="E318" i="1" s="1"/>
  <c r="F318" i="1" s="1"/>
  <c r="A319" i="1"/>
  <c r="G319" i="1" l="1"/>
  <c r="E319" i="1" s="1"/>
  <c r="F319" i="1" s="1"/>
  <c r="A320" i="1"/>
  <c r="G320" i="1" l="1"/>
  <c r="E320" i="1" s="1"/>
  <c r="F320" i="1" s="1"/>
  <c r="A321" i="1"/>
  <c r="G321" i="1" l="1"/>
  <c r="E321" i="1" s="1"/>
  <c r="F321" i="1" s="1"/>
  <c r="A322" i="1"/>
  <c r="G322" i="1" l="1"/>
  <c r="E322" i="1" s="1"/>
  <c r="F322" i="1" s="1"/>
  <c r="A323" i="1"/>
  <c r="G323" i="1" l="1"/>
  <c r="E323" i="1" s="1"/>
  <c r="F323" i="1" s="1"/>
  <c r="A324" i="1"/>
  <c r="G324" i="1" l="1"/>
  <c r="E324" i="1" s="1"/>
  <c r="F324" i="1" s="1"/>
  <c r="A325" i="1"/>
  <c r="G325" i="1" l="1"/>
  <c r="E325" i="1" s="1"/>
  <c r="F325" i="1" s="1"/>
  <c r="A326" i="1"/>
  <c r="G326" i="1" l="1"/>
  <c r="E326" i="1" s="1"/>
  <c r="F326" i="1" s="1"/>
  <c r="A327" i="1"/>
  <c r="G327" i="1" l="1"/>
  <c r="E327" i="1" s="1"/>
  <c r="F327" i="1" s="1"/>
  <c r="A328" i="1"/>
  <c r="G328" i="1" l="1"/>
  <c r="E328" i="1" s="1"/>
  <c r="F328" i="1" s="1"/>
  <c r="A329" i="1"/>
  <c r="G329" i="1" l="1"/>
  <c r="E329" i="1" s="1"/>
  <c r="F329" i="1" s="1"/>
  <c r="A330" i="1"/>
  <c r="G330" i="1" l="1"/>
  <c r="E330" i="1" s="1"/>
  <c r="F330" i="1" s="1"/>
  <c r="A331" i="1"/>
  <c r="G331" i="1" l="1"/>
  <c r="E331" i="1" s="1"/>
  <c r="F331" i="1" s="1"/>
  <c r="A332" i="1"/>
  <c r="G332" i="1" l="1"/>
  <c r="E332" i="1" s="1"/>
  <c r="F332" i="1" s="1"/>
  <c r="A333" i="1"/>
  <c r="G333" i="1" l="1"/>
  <c r="E333" i="1" s="1"/>
  <c r="F333" i="1" s="1"/>
  <c r="A334" i="1"/>
  <c r="G334" i="1" l="1"/>
  <c r="E334" i="1" s="1"/>
  <c r="F334" i="1" s="1"/>
  <c r="A335" i="1"/>
  <c r="G335" i="1" l="1"/>
  <c r="E335" i="1" s="1"/>
  <c r="F335" i="1" s="1"/>
  <c r="A336" i="1"/>
  <c r="G336" i="1" l="1"/>
  <c r="E336" i="1" s="1"/>
  <c r="F336" i="1" s="1"/>
  <c r="A337" i="1"/>
  <c r="G337" i="1" l="1"/>
  <c r="E337" i="1" s="1"/>
  <c r="F337" i="1" s="1"/>
  <c r="A338" i="1"/>
  <c r="G338" i="1" l="1"/>
  <c r="E338" i="1" s="1"/>
  <c r="F338" i="1" s="1"/>
  <c r="A339" i="1"/>
  <c r="G339" i="1" l="1"/>
  <c r="E339" i="1" s="1"/>
  <c r="F339" i="1" s="1"/>
  <c r="A340" i="1"/>
  <c r="G340" i="1" l="1"/>
  <c r="E340" i="1" s="1"/>
  <c r="F340" i="1" s="1"/>
  <c r="A341" i="1"/>
  <c r="G341" i="1" l="1"/>
  <c r="E341" i="1" s="1"/>
  <c r="F341" i="1" s="1"/>
  <c r="A342" i="1"/>
  <c r="G342" i="1" l="1"/>
  <c r="E342" i="1" s="1"/>
  <c r="F342" i="1" s="1"/>
  <c r="A343" i="1"/>
  <c r="G343" i="1" l="1"/>
  <c r="E343" i="1" s="1"/>
  <c r="F343" i="1" s="1"/>
  <c r="A344" i="1"/>
  <c r="G344" i="1" l="1"/>
  <c r="E344" i="1" s="1"/>
  <c r="F344" i="1" s="1"/>
  <c r="A345" i="1"/>
  <c r="G345" i="1" l="1"/>
  <c r="E345" i="1" s="1"/>
  <c r="F345" i="1" s="1"/>
  <c r="A346" i="1"/>
  <c r="G346" i="1" l="1"/>
  <c r="E346" i="1" s="1"/>
  <c r="F346" i="1" s="1"/>
  <c r="A347" i="1"/>
  <c r="G347" i="1" l="1"/>
  <c r="E347" i="1" s="1"/>
  <c r="F347" i="1" s="1"/>
  <c r="A348" i="1"/>
  <c r="G348" i="1" l="1"/>
  <c r="E348" i="1" s="1"/>
  <c r="F348" i="1" s="1"/>
  <c r="A349" i="1"/>
  <c r="G349" i="1" l="1"/>
  <c r="E349" i="1" s="1"/>
  <c r="F349" i="1" s="1"/>
  <c r="A350" i="1"/>
  <c r="G350" i="1" l="1"/>
  <c r="E350" i="1" s="1"/>
  <c r="F350" i="1" s="1"/>
  <c r="A351" i="1"/>
  <c r="G351" i="1" l="1"/>
  <c r="E351" i="1" s="1"/>
  <c r="F351" i="1" s="1"/>
  <c r="A352" i="1"/>
  <c r="G352" i="1" l="1"/>
  <c r="E352" i="1" s="1"/>
  <c r="F352" i="1" s="1"/>
  <c r="A353" i="1"/>
  <c r="G353" i="1" l="1"/>
  <c r="E353" i="1" s="1"/>
  <c r="F353" i="1" s="1"/>
  <c r="A354" i="1"/>
  <c r="G354" i="1" l="1"/>
  <c r="E354" i="1" s="1"/>
  <c r="F354" i="1" s="1"/>
  <c r="A355" i="1"/>
  <c r="G355" i="1" l="1"/>
  <c r="E355" i="1" s="1"/>
  <c r="F355" i="1" s="1"/>
  <c r="A356" i="1"/>
  <c r="G356" i="1" l="1"/>
  <c r="E356" i="1" s="1"/>
  <c r="F356" i="1" s="1"/>
  <c r="A357" i="1"/>
  <c r="G357" i="1" l="1"/>
  <c r="E357" i="1" s="1"/>
  <c r="F357" i="1" s="1"/>
  <c r="A358" i="1"/>
  <c r="G358" i="1" l="1"/>
  <c r="E358" i="1" s="1"/>
  <c r="F358" i="1" s="1"/>
  <c r="A359" i="1"/>
  <c r="G359" i="1" l="1"/>
  <c r="E359" i="1" s="1"/>
  <c r="F359" i="1" s="1"/>
  <c r="A360" i="1"/>
  <c r="G360" i="1" l="1"/>
  <c r="E360" i="1" s="1"/>
  <c r="F360" i="1" s="1"/>
  <c r="A361" i="1"/>
  <c r="G361" i="1" l="1"/>
  <c r="E361" i="1" s="1"/>
  <c r="F361" i="1" s="1"/>
  <c r="A362" i="1"/>
  <c r="G362" i="1" l="1"/>
  <c r="E362" i="1" s="1"/>
  <c r="F362" i="1" s="1"/>
  <c r="A363" i="1"/>
  <c r="G363" i="1" l="1"/>
  <c r="E363" i="1" s="1"/>
  <c r="F363" i="1" s="1"/>
  <c r="A364" i="1"/>
  <c r="G364" i="1" l="1"/>
  <c r="E364" i="1" s="1"/>
  <c r="F364" i="1" s="1"/>
  <c r="A365" i="1"/>
  <c r="G365" i="1" l="1"/>
  <c r="E365" i="1" s="1"/>
  <c r="F365" i="1" s="1"/>
  <c r="A366" i="1"/>
  <c r="G366" i="1" l="1"/>
  <c r="E366" i="1" s="1"/>
  <c r="F366" i="1" s="1"/>
  <c r="A367" i="1"/>
  <c r="G367" i="1" l="1"/>
  <c r="E367" i="1" s="1"/>
  <c r="F367" i="1" s="1"/>
  <c r="A368" i="1"/>
  <c r="G368" i="1" l="1"/>
  <c r="E368" i="1" s="1"/>
  <c r="F368" i="1" s="1"/>
  <c r="A369" i="1"/>
  <c r="G369" i="1" l="1"/>
  <c r="E369" i="1" s="1"/>
  <c r="F369" i="1" s="1"/>
  <c r="A370" i="1"/>
  <c r="G370" i="1" l="1"/>
  <c r="E370" i="1" s="1"/>
  <c r="F370" i="1" s="1"/>
  <c r="A371" i="1"/>
  <c r="G371" i="1" l="1"/>
  <c r="E371" i="1" s="1"/>
  <c r="F371" i="1" s="1"/>
  <c r="A372" i="1"/>
  <c r="G372" i="1" l="1"/>
  <c r="E372" i="1" s="1"/>
  <c r="F372" i="1" s="1"/>
  <c r="A373" i="1"/>
  <c r="G373" i="1" l="1"/>
  <c r="E373" i="1" s="1"/>
  <c r="F373" i="1" s="1"/>
  <c r="A374" i="1"/>
  <c r="G374" i="1" l="1"/>
  <c r="E374" i="1" s="1"/>
  <c r="F374" i="1" s="1"/>
  <c r="A375" i="1"/>
  <c r="G375" i="1" l="1"/>
  <c r="E375" i="1" s="1"/>
  <c r="F375" i="1" s="1"/>
  <c r="A376" i="1"/>
  <c r="G376" i="1" l="1"/>
  <c r="E376" i="1" s="1"/>
  <c r="F376" i="1" s="1"/>
  <c r="A377" i="1"/>
  <c r="G377" i="1" l="1"/>
  <c r="E377" i="1" s="1"/>
  <c r="F377" i="1" s="1"/>
  <c r="A378" i="1"/>
  <c r="G378" i="1" l="1"/>
  <c r="E378" i="1" s="1"/>
  <c r="F378" i="1" s="1"/>
  <c r="A379" i="1"/>
  <c r="G379" i="1" l="1"/>
  <c r="E379" i="1" s="1"/>
  <c r="F379" i="1" s="1"/>
  <c r="A380" i="1"/>
  <c r="G380" i="1" l="1"/>
  <c r="E380" i="1" s="1"/>
  <c r="F380" i="1" s="1"/>
  <c r="A381" i="1"/>
  <c r="G381" i="1" l="1"/>
  <c r="E381" i="1" s="1"/>
  <c r="F381" i="1" s="1"/>
  <c r="A382" i="1"/>
  <c r="G382" i="1" l="1"/>
  <c r="E382" i="1" s="1"/>
  <c r="F382" i="1" s="1"/>
  <c r="A383" i="1"/>
  <c r="G383" i="1" l="1"/>
  <c r="E383" i="1" s="1"/>
  <c r="F383" i="1" s="1"/>
  <c r="A384" i="1"/>
  <c r="G384" i="1" l="1"/>
  <c r="E384" i="1" s="1"/>
  <c r="F384" i="1" s="1"/>
  <c r="A385" i="1"/>
  <c r="G385" i="1" l="1"/>
  <c r="E385" i="1" s="1"/>
  <c r="F385" i="1" s="1"/>
  <c r="A386" i="1"/>
  <c r="G386" i="1" l="1"/>
  <c r="E386" i="1" s="1"/>
  <c r="F386" i="1" s="1"/>
  <c r="A387" i="1"/>
  <c r="G387" i="1" l="1"/>
  <c r="E387" i="1" s="1"/>
  <c r="F387" i="1" s="1"/>
  <c r="A388" i="1"/>
  <c r="G388" i="1" l="1"/>
  <c r="E388" i="1" s="1"/>
  <c r="F388" i="1" s="1"/>
  <c r="A389" i="1"/>
  <c r="G389" i="1" l="1"/>
  <c r="E389" i="1" s="1"/>
  <c r="F389" i="1" s="1"/>
  <c r="A390" i="1"/>
  <c r="G390" i="1" l="1"/>
  <c r="E390" i="1" s="1"/>
  <c r="F390" i="1" s="1"/>
  <c r="A391" i="1"/>
  <c r="G391" i="1" l="1"/>
  <c r="E391" i="1" s="1"/>
  <c r="F391" i="1" s="1"/>
  <c r="A392" i="1"/>
  <c r="G392" i="1" l="1"/>
  <c r="E392" i="1" s="1"/>
  <c r="F392" i="1" s="1"/>
  <c r="A393" i="1"/>
  <c r="G393" i="1" l="1"/>
  <c r="E393" i="1" s="1"/>
  <c r="F393" i="1" s="1"/>
  <c r="A394" i="1"/>
  <c r="G394" i="1" l="1"/>
  <c r="E394" i="1" s="1"/>
  <c r="F394" i="1" s="1"/>
  <c r="A395" i="1"/>
  <c r="G395" i="1" l="1"/>
  <c r="E395" i="1" s="1"/>
  <c r="F395" i="1" s="1"/>
  <c r="A396" i="1"/>
  <c r="G396" i="1" l="1"/>
  <c r="E396" i="1" s="1"/>
  <c r="F396" i="1" s="1"/>
  <c r="A397" i="1"/>
  <c r="G397" i="1" l="1"/>
  <c r="E397" i="1" s="1"/>
  <c r="F397" i="1" s="1"/>
  <c r="A398" i="1"/>
  <c r="G398" i="1" l="1"/>
  <c r="E398" i="1" s="1"/>
  <c r="F398" i="1" s="1"/>
  <c r="A399" i="1"/>
  <c r="G399" i="1" l="1"/>
  <c r="E399" i="1" s="1"/>
  <c r="F399" i="1" s="1"/>
  <c r="A400" i="1"/>
  <c r="G400" i="1" l="1"/>
  <c r="E400" i="1" s="1"/>
  <c r="F400" i="1" s="1"/>
  <c r="A401" i="1"/>
  <c r="G401" i="1" l="1"/>
  <c r="E401" i="1" s="1"/>
  <c r="F401" i="1" s="1"/>
  <c r="A402" i="1"/>
  <c r="G402" i="1" l="1"/>
  <c r="E402" i="1" s="1"/>
  <c r="F402" i="1" s="1"/>
  <c r="A403" i="1"/>
  <c r="G403" i="1" l="1"/>
  <c r="E403" i="1" s="1"/>
  <c r="F403" i="1" s="1"/>
  <c r="A404" i="1"/>
  <c r="G404" i="1" l="1"/>
  <c r="E404" i="1" s="1"/>
  <c r="F404" i="1" s="1"/>
  <c r="A405" i="1"/>
  <c r="G405" i="1" l="1"/>
  <c r="E405" i="1" s="1"/>
  <c r="F405" i="1" s="1"/>
  <c r="A406" i="1"/>
  <c r="G406" i="1" l="1"/>
  <c r="E406" i="1" s="1"/>
  <c r="F406" i="1" s="1"/>
  <c r="A407" i="1"/>
  <c r="G407" i="1" l="1"/>
  <c r="E407" i="1" s="1"/>
  <c r="F407" i="1" s="1"/>
  <c r="A408" i="1"/>
  <c r="G408" i="1" l="1"/>
  <c r="E408" i="1" s="1"/>
  <c r="F408" i="1" s="1"/>
  <c r="A409" i="1"/>
  <c r="G409" i="1" l="1"/>
  <c r="E409" i="1" s="1"/>
  <c r="F409" i="1" s="1"/>
  <c r="A410" i="1"/>
  <c r="G410" i="1" l="1"/>
  <c r="E410" i="1" s="1"/>
  <c r="F410" i="1" s="1"/>
  <c r="A411" i="1"/>
  <c r="G411" i="1" l="1"/>
  <c r="E411" i="1" s="1"/>
  <c r="F411" i="1" s="1"/>
  <c r="A412" i="1"/>
  <c r="G412" i="1" l="1"/>
  <c r="E412" i="1" s="1"/>
  <c r="F412" i="1" s="1"/>
  <c r="A413" i="1"/>
  <c r="G413" i="1" l="1"/>
  <c r="E413" i="1" s="1"/>
  <c r="F413" i="1" s="1"/>
  <c r="A414" i="1"/>
  <c r="G414" i="1" l="1"/>
  <c r="E414" i="1" s="1"/>
  <c r="F414" i="1" s="1"/>
  <c r="A415" i="1"/>
  <c r="G415" i="1" l="1"/>
  <c r="E415" i="1" s="1"/>
  <c r="F415" i="1" s="1"/>
  <c r="A416" i="1"/>
  <c r="G416" i="1" l="1"/>
  <c r="E416" i="1" s="1"/>
  <c r="F416" i="1" s="1"/>
  <c r="A417" i="1"/>
  <c r="G417" i="1" l="1"/>
  <c r="E417" i="1" s="1"/>
  <c r="F417" i="1" s="1"/>
  <c r="A418" i="1"/>
  <c r="G418" i="1" l="1"/>
  <c r="E418" i="1" s="1"/>
  <c r="F418" i="1" s="1"/>
  <c r="A419" i="1"/>
  <c r="G419" i="1" l="1"/>
  <c r="E419" i="1" s="1"/>
  <c r="F419" i="1" s="1"/>
  <c r="A420" i="1"/>
  <c r="G420" i="1" l="1"/>
  <c r="E420" i="1" s="1"/>
  <c r="F420" i="1" s="1"/>
  <c r="A421" i="1"/>
  <c r="G421" i="1" l="1"/>
  <c r="E421" i="1" s="1"/>
  <c r="F421" i="1" s="1"/>
  <c r="A422" i="1"/>
  <c r="G422" i="1" l="1"/>
  <c r="E422" i="1" s="1"/>
  <c r="F422" i="1" s="1"/>
  <c r="A423" i="1"/>
  <c r="G423" i="1" l="1"/>
  <c r="E423" i="1" s="1"/>
  <c r="F423" i="1" s="1"/>
  <c r="A424" i="1"/>
  <c r="G424" i="1" l="1"/>
  <c r="E424" i="1" s="1"/>
  <c r="F424" i="1" s="1"/>
  <c r="A425" i="1"/>
  <c r="G425" i="1" l="1"/>
  <c r="E425" i="1" s="1"/>
  <c r="F425" i="1" s="1"/>
  <c r="A426" i="1"/>
  <c r="G426" i="1" l="1"/>
  <c r="E426" i="1" s="1"/>
  <c r="F426" i="1" s="1"/>
  <c r="A427" i="1"/>
  <c r="G427" i="1" l="1"/>
  <c r="E427" i="1" s="1"/>
  <c r="F427" i="1" s="1"/>
  <c r="A428" i="1"/>
  <c r="G428" i="1" l="1"/>
  <c r="E428" i="1" s="1"/>
  <c r="F428" i="1" s="1"/>
  <c r="A429" i="1"/>
  <c r="G429" i="1" l="1"/>
  <c r="E429" i="1" s="1"/>
  <c r="F429" i="1" s="1"/>
  <c r="A430" i="1"/>
  <c r="G430" i="1" l="1"/>
  <c r="E430" i="1" s="1"/>
  <c r="F430" i="1" s="1"/>
  <c r="A431" i="1"/>
  <c r="G431" i="1" l="1"/>
  <c r="E431" i="1" s="1"/>
  <c r="F431" i="1" s="1"/>
  <c r="A432" i="1"/>
  <c r="G432" i="1" l="1"/>
  <c r="E432" i="1" s="1"/>
  <c r="F432" i="1" s="1"/>
  <c r="A433" i="1"/>
  <c r="G433" i="1" l="1"/>
  <c r="E433" i="1" s="1"/>
  <c r="F433" i="1" s="1"/>
  <c r="A434" i="1"/>
  <c r="G434" i="1" l="1"/>
  <c r="E434" i="1" s="1"/>
  <c r="F434" i="1" s="1"/>
  <c r="A435" i="1"/>
  <c r="G435" i="1" l="1"/>
  <c r="E435" i="1" s="1"/>
  <c r="F435" i="1" s="1"/>
  <c r="A436" i="1"/>
  <c r="G436" i="1" l="1"/>
  <c r="E436" i="1" s="1"/>
  <c r="F436" i="1" s="1"/>
  <c r="A437" i="1"/>
  <c r="G437" i="1" l="1"/>
  <c r="E437" i="1" s="1"/>
  <c r="F437" i="1" s="1"/>
  <c r="A438" i="1"/>
  <c r="G438" i="1" l="1"/>
  <c r="E438" i="1" s="1"/>
  <c r="F438" i="1" s="1"/>
  <c r="A439" i="1"/>
  <c r="G439" i="1" l="1"/>
  <c r="E439" i="1" s="1"/>
  <c r="F439" i="1" s="1"/>
  <c r="A440" i="1"/>
  <c r="G440" i="1" l="1"/>
  <c r="E440" i="1" s="1"/>
  <c r="F440" i="1" s="1"/>
  <c r="A441" i="1"/>
  <c r="G441" i="1" l="1"/>
  <c r="E441" i="1" s="1"/>
  <c r="F441" i="1" s="1"/>
  <c r="A442" i="1"/>
  <c r="G442" i="1" l="1"/>
  <c r="E442" i="1" s="1"/>
  <c r="F442" i="1" s="1"/>
  <c r="A443" i="1"/>
  <c r="G443" i="1" l="1"/>
  <c r="E443" i="1" s="1"/>
  <c r="F443" i="1" s="1"/>
  <c r="A444" i="1"/>
  <c r="G444" i="1" l="1"/>
  <c r="E444" i="1" s="1"/>
  <c r="F444" i="1" s="1"/>
  <c r="A445" i="1"/>
  <c r="G445" i="1" l="1"/>
  <c r="E445" i="1" s="1"/>
  <c r="F445" i="1" s="1"/>
  <c r="A446" i="1"/>
  <c r="G446" i="1" l="1"/>
  <c r="E446" i="1" s="1"/>
  <c r="F446" i="1" s="1"/>
  <c r="A447" i="1"/>
  <c r="G447" i="1" l="1"/>
  <c r="E447" i="1" s="1"/>
  <c r="F447" i="1" s="1"/>
  <c r="A448" i="1"/>
  <c r="G448" i="1" l="1"/>
  <c r="E448" i="1" s="1"/>
  <c r="F448" i="1" s="1"/>
  <c r="A450" i="1"/>
  <c r="G450" i="1" l="1"/>
  <c r="E450" i="1" s="1"/>
  <c r="F450" i="1" s="1"/>
  <c r="A451" i="1"/>
  <c r="G451" i="1" l="1"/>
  <c r="E451" i="1" s="1"/>
  <c r="F451" i="1" s="1"/>
  <c r="A452" i="1"/>
  <c r="G452" i="1" l="1"/>
  <c r="E452" i="1" s="1"/>
  <c r="F452" i="1" s="1"/>
  <c r="A453" i="1"/>
  <c r="G453" i="1" l="1"/>
  <c r="E453" i="1" s="1"/>
  <c r="F453" i="1" s="1"/>
  <c r="A454" i="1"/>
  <c r="G454" i="1" l="1"/>
  <c r="E454" i="1" s="1"/>
  <c r="F454" i="1" s="1"/>
  <c r="A455" i="1"/>
  <c r="G455" i="1" l="1"/>
  <c r="E455" i="1" s="1"/>
  <c r="F455" i="1" s="1"/>
  <c r="A456" i="1"/>
  <c r="G456" i="1" l="1"/>
  <c r="E456" i="1" s="1"/>
  <c r="F456" i="1" s="1"/>
  <c r="A457" i="1"/>
  <c r="G457" i="1" l="1"/>
  <c r="E457" i="1" s="1"/>
  <c r="F457" i="1" s="1"/>
  <c r="A458" i="1"/>
  <c r="G458" i="1" l="1"/>
  <c r="E458" i="1" s="1"/>
  <c r="F458" i="1" s="1"/>
  <c r="A459" i="1"/>
  <c r="G459" i="1" l="1"/>
  <c r="E459" i="1" s="1"/>
  <c r="F459" i="1" s="1"/>
  <c r="A460" i="1"/>
  <c r="G460" i="1" l="1"/>
  <c r="E460" i="1" s="1"/>
  <c r="F460" i="1" s="1"/>
  <c r="A461" i="1"/>
  <c r="G461" i="1" l="1"/>
  <c r="E461" i="1" s="1"/>
  <c r="F461" i="1" s="1"/>
  <c r="A462" i="1"/>
  <c r="G462" i="1" l="1"/>
  <c r="E462" i="1" s="1"/>
  <c r="F462" i="1" s="1"/>
  <c r="A463" i="1"/>
  <c r="G463" i="1" l="1"/>
  <c r="E463" i="1" s="1"/>
  <c r="F463" i="1" s="1"/>
  <c r="A464" i="1"/>
  <c r="G464" i="1" l="1"/>
  <c r="E464" i="1" s="1"/>
  <c r="F464" i="1" s="1"/>
  <c r="A465" i="1"/>
  <c r="G465" i="1" l="1"/>
  <c r="E465" i="1" s="1"/>
  <c r="F465" i="1" s="1"/>
  <c r="A466" i="1"/>
  <c r="G466" i="1" l="1"/>
  <c r="E466" i="1" s="1"/>
  <c r="F466" i="1" s="1"/>
  <c r="A467" i="1"/>
  <c r="G467" i="1" l="1"/>
  <c r="E467" i="1" s="1"/>
  <c r="F467" i="1" s="1"/>
  <c r="A468" i="1"/>
  <c r="G468" i="1" l="1"/>
  <c r="E468" i="1" s="1"/>
  <c r="F468" i="1" s="1"/>
  <c r="A469" i="1"/>
  <c r="G469" i="1" l="1"/>
  <c r="E469" i="1" s="1"/>
  <c r="F469" i="1" s="1"/>
  <c r="A470" i="1"/>
  <c r="G470" i="1" l="1"/>
  <c r="E470" i="1" s="1"/>
  <c r="F470" i="1" s="1"/>
  <c r="A471" i="1"/>
  <c r="G471" i="1" l="1"/>
  <c r="E471" i="1" s="1"/>
  <c r="F471" i="1" s="1"/>
  <c r="A472" i="1"/>
  <c r="G472" i="1" l="1"/>
  <c r="E472" i="1" s="1"/>
  <c r="F472" i="1" s="1"/>
  <c r="A473" i="1"/>
  <c r="G473" i="1" l="1"/>
  <c r="E473" i="1" s="1"/>
  <c r="F473" i="1" s="1"/>
  <c r="A474" i="1"/>
  <c r="G474" i="1" l="1"/>
  <c r="E474" i="1" s="1"/>
  <c r="F474" i="1" s="1"/>
  <c r="A475" i="1"/>
  <c r="G475" i="1" l="1"/>
  <c r="E475" i="1" s="1"/>
  <c r="F475" i="1" s="1"/>
  <c r="A476" i="1"/>
  <c r="G476" i="1" l="1"/>
  <c r="E476" i="1" s="1"/>
  <c r="F476" i="1" s="1"/>
  <c r="A477" i="1"/>
  <c r="G477" i="1" l="1"/>
  <c r="E477" i="1" s="1"/>
  <c r="F477" i="1" s="1"/>
  <c r="A478" i="1"/>
  <c r="G478" i="1" l="1"/>
  <c r="E478" i="1" s="1"/>
  <c r="F478" i="1" s="1"/>
  <c r="A479" i="1"/>
  <c r="G479" i="1" l="1"/>
  <c r="E479" i="1" s="1"/>
  <c r="F479" i="1" s="1"/>
  <c r="A480" i="1"/>
  <c r="G480" i="1" l="1"/>
  <c r="E480" i="1" s="1"/>
  <c r="F480" i="1" s="1"/>
  <c r="A481" i="1"/>
  <c r="G481" i="1" l="1"/>
  <c r="E481" i="1" s="1"/>
  <c r="F481" i="1" s="1"/>
  <c r="A482" i="1"/>
  <c r="G482" i="1" l="1"/>
  <c r="E482" i="1" s="1"/>
  <c r="F482" i="1" s="1"/>
  <c r="A483" i="1"/>
  <c r="G483" i="1" l="1"/>
  <c r="E483" i="1" s="1"/>
  <c r="F483" i="1" s="1"/>
  <c r="A484" i="1"/>
  <c r="G484" i="1" l="1"/>
  <c r="E484" i="1" s="1"/>
  <c r="F484" i="1" s="1"/>
  <c r="A485" i="1"/>
  <c r="G485" i="1" l="1"/>
  <c r="E485" i="1" s="1"/>
  <c r="F485" i="1" s="1"/>
  <c r="A486" i="1"/>
  <c r="G486" i="1" l="1"/>
  <c r="E486" i="1" s="1"/>
  <c r="F486" i="1" s="1"/>
  <c r="A487" i="1"/>
  <c r="G487" i="1" l="1"/>
  <c r="E487" i="1" s="1"/>
  <c r="F487" i="1" s="1"/>
  <c r="A488" i="1"/>
  <c r="G488" i="1" l="1"/>
  <c r="E488" i="1" s="1"/>
  <c r="F488" i="1" s="1"/>
  <c r="A489" i="1"/>
  <c r="G489" i="1" l="1"/>
  <c r="E489" i="1" s="1"/>
  <c r="F489" i="1" s="1"/>
  <c r="A490" i="1"/>
  <c r="G490" i="1" l="1"/>
  <c r="E490" i="1" s="1"/>
  <c r="F490" i="1" s="1"/>
  <c r="A491" i="1"/>
  <c r="G491" i="1" l="1"/>
  <c r="E491" i="1" s="1"/>
  <c r="F491" i="1" s="1"/>
  <c r="A492" i="1"/>
  <c r="G492" i="1" l="1"/>
  <c r="E492" i="1" s="1"/>
  <c r="F492" i="1" s="1"/>
  <c r="A493" i="1"/>
  <c r="G493" i="1" l="1"/>
  <c r="E493" i="1" s="1"/>
  <c r="F493" i="1" s="1"/>
  <c r="A494" i="1"/>
  <c r="G494" i="1" l="1"/>
  <c r="E494" i="1" s="1"/>
  <c r="F494" i="1" s="1"/>
  <c r="A495" i="1"/>
  <c r="G495" i="1" l="1"/>
  <c r="E495" i="1" s="1"/>
  <c r="F495" i="1" s="1"/>
  <c r="A496" i="1"/>
  <c r="G496" i="1" l="1"/>
  <c r="E496" i="1" s="1"/>
  <c r="F496" i="1" s="1"/>
  <c r="A497" i="1"/>
  <c r="G497" i="1" l="1"/>
  <c r="E497" i="1" s="1"/>
  <c r="F497" i="1" s="1"/>
  <c r="A498" i="1"/>
  <c r="G498" i="1" l="1"/>
  <c r="E498" i="1" s="1"/>
  <c r="F498" i="1" s="1"/>
  <c r="A499" i="1"/>
  <c r="G499" i="1" l="1"/>
  <c r="E499" i="1" s="1"/>
  <c r="F499" i="1" s="1"/>
  <c r="A500" i="1"/>
  <c r="G500" i="1" l="1"/>
  <c r="E500" i="1" s="1"/>
  <c r="F500" i="1" s="1"/>
  <c r="A501" i="1"/>
  <c r="G501" i="1" l="1"/>
  <c r="E501" i="1" s="1"/>
  <c r="F501" i="1" s="1"/>
  <c r="A502" i="1"/>
  <c r="G502" i="1" l="1"/>
  <c r="E502" i="1" s="1"/>
  <c r="F502" i="1" s="1"/>
  <c r="A503" i="1"/>
  <c r="G503" i="1" l="1"/>
  <c r="E503" i="1" s="1"/>
  <c r="F503" i="1" s="1"/>
  <c r="A504" i="1"/>
  <c r="G504" i="1" l="1"/>
  <c r="E504" i="1" s="1"/>
  <c r="F504" i="1" s="1"/>
  <c r="A505" i="1"/>
  <c r="G505" i="1" l="1"/>
  <c r="E505" i="1" s="1"/>
  <c r="F505" i="1" s="1"/>
  <c r="A506" i="1"/>
  <c r="G506" i="1" l="1"/>
  <c r="E506" i="1" s="1"/>
  <c r="F506" i="1" s="1"/>
  <c r="A507" i="1"/>
  <c r="G507" i="1" l="1"/>
  <c r="E507" i="1" s="1"/>
  <c r="F507" i="1" s="1"/>
  <c r="A508" i="1"/>
  <c r="G508" i="1" l="1"/>
  <c r="E508" i="1" s="1"/>
  <c r="F508" i="1" s="1"/>
  <c r="A509" i="1"/>
  <c r="G509" i="1" l="1"/>
  <c r="E509" i="1" s="1"/>
  <c r="F509" i="1" s="1"/>
  <c r="A510" i="1"/>
  <c r="G510" i="1" l="1"/>
  <c r="E510" i="1" s="1"/>
  <c r="F510" i="1" s="1"/>
  <c r="A511" i="1"/>
  <c r="G511" i="1" l="1"/>
  <c r="E511" i="1" s="1"/>
  <c r="F511" i="1" s="1"/>
  <c r="A512" i="1"/>
  <c r="G512" i="1" l="1"/>
  <c r="E512" i="1" s="1"/>
  <c r="F512" i="1" s="1"/>
  <c r="A513" i="1"/>
  <c r="G513" i="1" l="1"/>
  <c r="E513" i="1" s="1"/>
  <c r="F513" i="1" s="1"/>
  <c r="A514" i="1"/>
  <c r="G514" i="1" l="1"/>
  <c r="E514" i="1" s="1"/>
  <c r="F514" i="1" s="1"/>
  <c r="A515" i="1"/>
  <c r="G515" i="1" l="1"/>
  <c r="E515" i="1" s="1"/>
  <c r="F515" i="1" s="1"/>
  <c r="A516" i="1"/>
  <c r="G516" i="1" l="1"/>
  <c r="E516" i="1" s="1"/>
  <c r="F516" i="1" s="1"/>
  <c r="A517" i="1"/>
  <c r="G517" i="1" l="1"/>
  <c r="E517" i="1" s="1"/>
  <c r="F517" i="1" s="1"/>
  <c r="A518" i="1"/>
  <c r="G518" i="1" l="1"/>
  <c r="E518" i="1" s="1"/>
  <c r="F518" i="1" s="1"/>
  <c r="A519" i="1"/>
  <c r="G519" i="1" l="1"/>
  <c r="E519" i="1" s="1"/>
  <c r="F519" i="1" s="1"/>
  <c r="A520" i="1"/>
  <c r="G520" i="1" l="1"/>
  <c r="E520" i="1" s="1"/>
  <c r="F520" i="1" s="1"/>
  <c r="A521" i="1"/>
  <c r="G521" i="1" l="1"/>
  <c r="E521" i="1" s="1"/>
  <c r="F521" i="1" s="1"/>
  <c r="A522" i="1"/>
  <c r="G522" i="1" l="1"/>
  <c r="E522" i="1" s="1"/>
  <c r="F522" i="1" s="1"/>
  <c r="A523" i="1"/>
  <c r="G523" i="1" l="1"/>
  <c r="E523" i="1" s="1"/>
  <c r="F523" i="1" s="1"/>
  <c r="A524" i="1"/>
  <c r="G524" i="1" l="1"/>
  <c r="E524" i="1" s="1"/>
  <c r="F524" i="1" s="1"/>
  <c r="A525" i="1"/>
  <c r="G525" i="1" l="1"/>
  <c r="E525" i="1" s="1"/>
  <c r="F525" i="1" s="1"/>
  <c r="A526" i="1"/>
  <c r="G526" i="1" l="1"/>
  <c r="E526" i="1" s="1"/>
  <c r="F526" i="1" s="1"/>
  <c r="A527" i="1"/>
  <c r="G527" i="1" l="1"/>
  <c r="E527" i="1" s="1"/>
  <c r="F527" i="1" s="1"/>
  <c r="A528" i="1"/>
  <c r="G528" i="1" l="1"/>
  <c r="E528" i="1" s="1"/>
  <c r="F528" i="1" s="1"/>
  <c r="A529" i="1"/>
  <c r="G529" i="1" l="1"/>
  <c r="E529" i="1" s="1"/>
  <c r="F529" i="1" s="1"/>
  <c r="A530" i="1"/>
  <c r="G530" i="1" l="1"/>
  <c r="E530" i="1" s="1"/>
  <c r="F530" i="1" s="1"/>
  <c r="A531" i="1"/>
  <c r="G531" i="1" l="1"/>
  <c r="E531" i="1" s="1"/>
  <c r="F531" i="1" s="1"/>
  <c r="A532" i="1"/>
  <c r="G532" i="1" l="1"/>
  <c r="E532" i="1" s="1"/>
  <c r="F532" i="1" s="1"/>
  <c r="A533" i="1"/>
  <c r="G533" i="1" l="1"/>
  <c r="E533" i="1" s="1"/>
  <c r="F533" i="1" s="1"/>
  <c r="A534" i="1"/>
  <c r="G534" i="1" l="1"/>
  <c r="E534" i="1" s="1"/>
  <c r="F534" i="1" s="1"/>
  <c r="A535" i="1"/>
  <c r="G535" i="1" l="1"/>
  <c r="E535" i="1" s="1"/>
  <c r="F535" i="1" s="1"/>
  <c r="A536" i="1"/>
  <c r="G536" i="1" l="1"/>
  <c r="E536" i="1" s="1"/>
  <c r="F536" i="1" s="1"/>
  <c r="A537" i="1"/>
  <c r="G537" i="1" l="1"/>
  <c r="E537" i="1" s="1"/>
  <c r="F537" i="1" s="1"/>
  <c r="A538" i="1"/>
  <c r="G538" i="1" l="1"/>
  <c r="E538" i="1" s="1"/>
  <c r="F538" i="1" s="1"/>
  <c r="A539" i="1"/>
  <c r="G539" i="1" l="1"/>
  <c r="E539" i="1" s="1"/>
  <c r="F539" i="1" s="1"/>
  <c r="A540" i="1"/>
  <c r="G540" i="1" l="1"/>
  <c r="E540" i="1" s="1"/>
  <c r="F540" i="1" s="1"/>
  <c r="A541" i="1"/>
  <c r="G541" i="1" l="1"/>
  <c r="E541" i="1" s="1"/>
  <c r="F541" i="1" s="1"/>
  <c r="A542" i="1"/>
  <c r="G542" i="1" l="1"/>
  <c r="E542" i="1" s="1"/>
  <c r="F542" i="1" s="1"/>
  <c r="A543" i="1"/>
  <c r="G543" i="1" l="1"/>
  <c r="E543" i="1" s="1"/>
  <c r="F543" i="1" s="1"/>
  <c r="A544" i="1"/>
  <c r="G544" i="1" l="1"/>
  <c r="E544" i="1" s="1"/>
  <c r="F544" i="1" s="1"/>
  <c r="A545" i="1"/>
  <c r="G545" i="1" l="1"/>
  <c r="E545" i="1" s="1"/>
  <c r="F545" i="1" s="1"/>
  <c r="A546" i="1"/>
  <c r="G546" i="1" l="1"/>
  <c r="E546" i="1" s="1"/>
  <c r="F546" i="1" s="1"/>
  <c r="A547" i="1"/>
  <c r="G547" i="1" l="1"/>
  <c r="E547" i="1" s="1"/>
  <c r="F547" i="1" s="1"/>
  <c r="A548" i="1"/>
  <c r="G548" i="1" l="1"/>
  <c r="E548" i="1" s="1"/>
  <c r="F548" i="1" s="1"/>
  <c r="A549" i="1"/>
  <c r="G549" i="1" l="1"/>
  <c r="E549" i="1" s="1"/>
  <c r="F549" i="1" s="1"/>
  <c r="A550" i="1"/>
  <c r="G550" i="1" l="1"/>
  <c r="E550" i="1" s="1"/>
  <c r="F550" i="1" s="1"/>
  <c r="A551" i="1"/>
  <c r="G551" i="1" l="1"/>
  <c r="E551" i="1" s="1"/>
  <c r="F551" i="1" s="1"/>
  <c r="A552" i="1"/>
  <c r="G552" i="1" l="1"/>
  <c r="E552" i="1" s="1"/>
  <c r="F552" i="1" s="1"/>
  <c r="A553" i="1"/>
  <c r="G553" i="1" l="1"/>
  <c r="E553" i="1" s="1"/>
  <c r="F553" i="1" s="1"/>
  <c r="A554" i="1"/>
  <c r="G554" i="1" l="1"/>
  <c r="E554" i="1" s="1"/>
  <c r="F554" i="1" s="1"/>
  <c r="A555" i="1"/>
  <c r="G555" i="1" l="1"/>
  <c r="E555" i="1" s="1"/>
  <c r="F555" i="1" s="1"/>
  <c r="A556" i="1"/>
  <c r="G556" i="1" l="1"/>
  <c r="E556" i="1" s="1"/>
  <c r="F556" i="1" s="1"/>
  <c r="A557" i="1"/>
  <c r="G557" i="1" l="1"/>
  <c r="E557" i="1" s="1"/>
  <c r="F557" i="1" s="1"/>
  <c r="A558" i="1"/>
  <c r="G558" i="1" l="1"/>
  <c r="E558" i="1" s="1"/>
  <c r="F558" i="1" s="1"/>
  <c r="A559" i="1"/>
  <c r="G559" i="1" l="1"/>
  <c r="E559" i="1" s="1"/>
  <c r="F559" i="1" s="1"/>
  <c r="A560" i="1"/>
  <c r="G560" i="1" l="1"/>
  <c r="E560" i="1" s="1"/>
  <c r="F560" i="1" s="1"/>
  <c r="A561" i="1"/>
  <c r="G561" i="1" l="1"/>
  <c r="E561" i="1" s="1"/>
  <c r="F561" i="1" s="1"/>
  <c r="A562" i="1"/>
  <c r="G562" i="1" l="1"/>
  <c r="E562" i="1" s="1"/>
  <c r="F562" i="1" s="1"/>
  <c r="A563" i="1"/>
  <c r="G563" i="1" l="1"/>
  <c r="E563" i="1" s="1"/>
  <c r="F563" i="1" s="1"/>
  <c r="A564" i="1"/>
  <c r="G564" i="1" l="1"/>
  <c r="E564" i="1" s="1"/>
  <c r="F564" i="1" s="1"/>
  <c r="A565" i="1"/>
  <c r="G565" i="1" l="1"/>
  <c r="E565" i="1" s="1"/>
  <c r="F565" i="1" s="1"/>
  <c r="A566" i="1"/>
  <c r="G566" i="1" l="1"/>
  <c r="E566" i="1" s="1"/>
  <c r="F566" i="1" s="1"/>
  <c r="A567" i="1"/>
  <c r="G567" i="1" l="1"/>
  <c r="E567" i="1" s="1"/>
  <c r="F567" i="1" s="1"/>
  <c r="A568" i="1"/>
  <c r="G568" i="1" l="1"/>
  <c r="E568" i="1" s="1"/>
  <c r="F568" i="1" s="1"/>
  <c r="A569" i="1"/>
  <c r="G569" i="1" l="1"/>
  <c r="E569" i="1" s="1"/>
  <c r="F569" i="1" s="1"/>
  <c r="A570" i="1"/>
  <c r="G570" i="1" l="1"/>
  <c r="E570" i="1" s="1"/>
  <c r="F570" i="1" s="1"/>
  <c r="A571" i="1"/>
  <c r="G571" i="1" l="1"/>
  <c r="E571" i="1" s="1"/>
  <c r="F571" i="1" s="1"/>
  <c r="A572" i="1"/>
  <c r="G572" i="1" l="1"/>
  <c r="E572" i="1" s="1"/>
  <c r="F572" i="1" s="1"/>
  <c r="A573" i="1"/>
  <c r="G573" i="1" l="1"/>
  <c r="E573" i="1" s="1"/>
  <c r="F573" i="1" s="1"/>
  <c r="A574" i="1"/>
  <c r="G574" i="1" l="1"/>
  <c r="E574" i="1" s="1"/>
  <c r="F574" i="1" s="1"/>
  <c r="A575" i="1"/>
  <c r="G575" i="1" l="1"/>
  <c r="E575" i="1" s="1"/>
  <c r="F575" i="1" s="1"/>
  <c r="A576" i="1"/>
  <c r="G576" i="1" l="1"/>
  <c r="E576" i="1" s="1"/>
  <c r="F576" i="1" s="1"/>
  <c r="A577" i="1"/>
  <c r="G577" i="1" l="1"/>
  <c r="E577" i="1" s="1"/>
  <c r="F577" i="1" s="1"/>
  <c r="A578" i="1"/>
  <c r="G578" i="1" l="1"/>
  <c r="E578" i="1" s="1"/>
  <c r="F578" i="1" s="1"/>
  <c r="A579" i="1"/>
  <c r="G579" i="1" l="1"/>
  <c r="E579" i="1" s="1"/>
  <c r="F579" i="1" s="1"/>
  <c r="A580" i="1"/>
  <c r="G580" i="1" l="1"/>
  <c r="E580" i="1" s="1"/>
  <c r="F580" i="1" s="1"/>
  <c r="A581" i="1"/>
  <c r="G581" i="1" l="1"/>
  <c r="E581" i="1" s="1"/>
  <c r="F581" i="1" s="1"/>
  <c r="A582" i="1"/>
  <c r="G582" i="1" l="1"/>
  <c r="E582" i="1" s="1"/>
  <c r="F582" i="1" s="1"/>
  <c r="A583" i="1"/>
  <c r="G583" i="1" l="1"/>
  <c r="E583" i="1" s="1"/>
  <c r="F583" i="1" s="1"/>
  <c r="A584" i="1"/>
  <c r="G584" i="1" l="1"/>
  <c r="E584" i="1" s="1"/>
  <c r="F584" i="1" s="1"/>
  <c r="A585" i="1"/>
  <c r="G585" i="1" l="1"/>
  <c r="E585" i="1" s="1"/>
  <c r="F585" i="1" s="1"/>
  <c r="A586" i="1"/>
  <c r="G586" i="1" l="1"/>
  <c r="E586" i="1" s="1"/>
  <c r="F586" i="1" s="1"/>
  <c r="A587" i="1"/>
  <c r="G587" i="1" l="1"/>
  <c r="E587" i="1" s="1"/>
  <c r="F587" i="1" s="1"/>
  <c r="A588" i="1"/>
  <c r="G588" i="1" l="1"/>
  <c r="E588" i="1" s="1"/>
  <c r="F588" i="1" s="1"/>
  <c r="A589" i="1"/>
  <c r="G589" i="1" l="1"/>
  <c r="E589" i="1" s="1"/>
  <c r="F589" i="1" s="1"/>
  <c r="A590" i="1"/>
  <c r="G590" i="1" l="1"/>
  <c r="E590" i="1" s="1"/>
  <c r="F590" i="1" s="1"/>
  <c r="A591" i="1"/>
  <c r="G591" i="1" l="1"/>
  <c r="E591" i="1" s="1"/>
  <c r="F591" i="1" s="1"/>
  <c r="A592" i="1"/>
  <c r="G592" i="1" l="1"/>
  <c r="E592" i="1" s="1"/>
  <c r="F592" i="1" s="1"/>
  <c r="A593" i="1"/>
  <c r="G593" i="1" l="1"/>
  <c r="E593" i="1" s="1"/>
  <c r="F593" i="1" s="1"/>
  <c r="A594" i="1"/>
  <c r="G594" i="1" l="1"/>
  <c r="E594" i="1" s="1"/>
  <c r="F594" i="1" s="1"/>
  <c r="A595" i="1"/>
  <c r="G595" i="1" l="1"/>
  <c r="E595" i="1" s="1"/>
  <c r="F595" i="1" s="1"/>
  <c r="A596" i="1"/>
  <c r="G596" i="1" l="1"/>
  <c r="E596" i="1" s="1"/>
  <c r="F596" i="1" s="1"/>
  <c r="A597" i="1"/>
  <c r="G597" i="1" l="1"/>
  <c r="E597" i="1" s="1"/>
  <c r="F597" i="1" s="1"/>
  <c r="A598" i="1"/>
  <c r="G598" i="1" l="1"/>
  <c r="E598" i="1" s="1"/>
  <c r="F598" i="1" s="1"/>
  <c r="A599" i="1"/>
  <c r="G599" i="1" l="1"/>
  <c r="E599" i="1" s="1"/>
  <c r="F599" i="1" s="1"/>
  <c r="A600" i="1"/>
  <c r="G600" i="1" l="1"/>
  <c r="E600" i="1" s="1"/>
  <c r="F600" i="1" s="1"/>
  <c r="A601" i="1"/>
  <c r="G601" i="1" l="1"/>
  <c r="E601" i="1" s="1"/>
  <c r="F601" i="1" s="1"/>
  <c r="A602" i="1"/>
  <c r="G602" i="1" l="1"/>
  <c r="E602" i="1" s="1"/>
  <c r="F602" i="1" s="1"/>
  <c r="A603" i="1"/>
  <c r="G603" i="1" l="1"/>
  <c r="E603" i="1" s="1"/>
  <c r="F603" i="1" s="1"/>
  <c r="A604" i="1"/>
  <c r="G604" i="1" l="1"/>
  <c r="E604" i="1" s="1"/>
  <c r="F604" i="1" s="1"/>
  <c r="A605" i="1"/>
  <c r="G605" i="1" l="1"/>
  <c r="E605" i="1" s="1"/>
  <c r="F605" i="1" s="1"/>
  <c r="A606" i="1"/>
  <c r="G606" i="1" l="1"/>
  <c r="E606" i="1" s="1"/>
  <c r="F606" i="1" s="1"/>
  <c r="A607" i="1"/>
  <c r="G607" i="1" l="1"/>
  <c r="E607" i="1" s="1"/>
  <c r="F607" i="1" s="1"/>
  <c r="A608" i="1"/>
  <c r="G608" i="1" l="1"/>
  <c r="E608" i="1" s="1"/>
  <c r="F608" i="1" s="1"/>
  <c r="A609" i="1"/>
  <c r="G609" i="1" l="1"/>
  <c r="E609" i="1" s="1"/>
  <c r="F609" i="1" s="1"/>
  <c r="A610" i="1"/>
  <c r="G610" i="1" l="1"/>
  <c r="E610" i="1" s="1"/>
  <c r="F610" i="1" s="1"/>
  <c r="A611" i="1"/>
  <c r="G611" i="1" l="1"/>
  <c r="E611" i="1" s="1"/>
  <c r="F611" i="1" s="1"/>
  <c r="A612" i="1"/>
  <c r="G612" i="1" l="1"/>
  <c r="E612" i="1" s="1"/>
  <c r="F612" i="1" s="1"/>
  <c r="A613" i="1"/>
  <c r="G613" i="1" l="1"/>
  <c r="E613" i="1" s="1"/>
  <c r="F613" i="1" s="1"/>
  <c r="A614" i="1"/>
  <c r="G614" i="1" l="1"/>
  <c r="E614" i="1" s="1"/>
  <c r="F614" i="1" s="1"/>
  <c r="A615" i="1"/>
  <c r="G615" i="1" l="1"/>
  <c r="E615" i="1" s="1"/>
  <c r="F615" i="1" s="1"/>
  <c r="A616" i="1"/>
  <c r="G616" i="1" l="1"/>
  <c r="E616" i="1" s="1"/>
  <c r="F616" i="1" s="1"/>
  <c r="A617" i="1"/>
  <c r="G617" i="1" l="1"/>
  <c r="E617" i="1" s="1"/>
  <c r="F617" i="1" s="1"/>
  <c r="A618" i="1"/>
  <c r="G618" i="1" l="1"/>
  <c r="E618" i="1" s="1"/>
  <c r="F618" i="1" s="1"/>
  <c r="A619" i="1"/>
  <c r="G619" i="1" l="1"/>
  <c r="E619" i="1" s="1"/>
  <c r="F619" i="1" s="1"/>
  <c r="A620" i="1"/>
  <c r="G620" i="1" l="1"/>
  <c r="E620" i="1" s="1"/>
  <c r="F620" i="1" s="1"/>
  <c r="A621" i="1"/>
  <c r="G621" i="1" l="1"/>
  <c r="E621" i="1" s="1"/>
  <c r="F621" i="1" s="1"/>
  <c r="A622" i="1"/>
  <c r="G622" i="1" l="1"/>
  <c r="E622" i="1" s="1"/>
  <c r="F622" i="1" s="1"/>
  <c r="A623" i="1"/>
  <c r="G623" i="1" l="1"/>
  <c r="E623" i="1" s="1"/>
  <c r="F623" i="1" s="1"/>
  <c r="A624" i="1"/>
  <c r="G624" i="1" l="1"/>
  <c r="E624" i="1" s="1"/>
  <c r="F624" i="1" s="1"/>
  <c r="A625" i="1"/>
  <c r="G625" i="1" l="1"/>
  <c r="E625" i="1" s="1"/>
  <c r="F625" i="1" s="1"/>
  <c r="A626" i="1"/>
  <c r="G626" i="1" l="1"/>
  <c r="E626" i="1" s="1"/>
  <c r="F626" i="1" s="1"/>
  <c r="A627" i="1"/>
  <c r="G627" i="1" l="1"/>
  <c r="E627" i="1" s="1"/>
  <c r="F627" i="1" s="1"/>
  <c r="A628" i="1"/>
  <c r="G628" i="1" l="1"/>
  <c r="E628" i="1" s="1"/>
  <c r="F628" i="1" s="1"/>
  <c r="A629" i="1"/>
  <c r="G629" i="1" l="1"/>
  <c r="E629" i="1" s="1"/>
  <c r="F629" i="1" s="1"/>
  <c r="A630" i="1"/>
  <c r="G630" i="1" l="1"/>
  <c r="E630" i="1" s="1"/>
  <c r="F630" i="1" s="1"/>
  <c r="A631" i="1"/>
  <c r="G631" i="1" l="1"/>
  <c r="E631" i="1" s="1"/>
  <c r="F631" i="1" s="1"/>
  <c r="A632" i="1"/>
  <c r="G632" i="1" l="1"/>
  <c r="E632" i="1" s="1"/>
  <c r="F632" i="1" s="1"/>
  <c r="A633" i="1"/>
  <c r="G633" i="1" l="1"/>
  <c r="E633" i="1" s="1"/>
  <c r="F633" i="1" s="1"/>
  <c r="A634" i="1"/>
  <c r="G634" i="1" l="1"/>
  <c r="E634" i="1" s="1"/>
  <c r="F634" i="1" s="1"/>
  <c r="A635" i="1"/>
  <c r="G635" i="1" l="1"/>
  <c r="E635" i="1" s="1"/>
  <c r="F635" i="1" s="1"/>
  <c r="A636" i="1"/>
  <c r="G636" i="1" l="1"/>
  <c r="E636" i="1" s="1"/>
  <c r="F636" i="1" s="1"/>
  <c r="A637" i="1"/>
  <c r="G637" i="1" l="1"/>
  <c r="E637" i="1" s="1"/>
  <c r="F637" i="1" s="1"/>
  <c r="A638" i="1"/>
  <c r="G638" i="1" l="1"/>
  <c r="E638" i="1" s="1"/>
  <c r="F638" i="1" s="1"/>
  <c r="A639" i="1"/>
  <c r="G639" i="1" l="1"/>
  <c r="E639" i="1" s="1"/>
  <c r="F639" i="1" s="1"/>
  <c r="A640" i="1"/>
  <c r="G640" i="1" l="1"/>
  <c r="E640" i="1" s="1"/>
  <c r="F640" i="1" s="1"/>
  <c r="A641" i="1"/>
  <c r="G641" i="1" l="1"/>
  <c r="E641" i="1" s="1"/>
  <c r="F641" i="1" s="1"/>
  <c r="A642" i="1"/>
  <c r="G642" i="1" l="1"/>
  <c r="E642" i="1" s="1"/>
  <c r="F642" i="1" s="1"/>
  <c r="A643" i="1"/>
  <c r="G643" i="1" l="1"/>
  <c r="E643" i="1" s="1"/>
  <c r="F643" i="1" s="1"/>
  <c r="A644" i="1"/>
  <c r="G644" i="1" l="1"/>
  <c r="E644" i="1" s="1"/>
  <c r="F644" i="1" s="1"/>
  <c r="A645" i="1"/>
  <c r="G645" i="1" l="1"/>
  <c r="E645" i="1" s="1"/>
  <c r="F645" i="1" s="1"/>
  <c r="A646" i="1"/>
  <c r="G646" i="1" l="1"/>
  <c r="E646" i="1" s="1"/>
  <c r="F646" i="1" s="1"/>
  <c r="A647" i="1"/>
  <c r="G647" i="1" l="1"/>
  <c r="E647" i="1" s="1"/>
  <c r="F647" i="1" s="1"/>
  <c r="A648" i="1"/>
  <c r="G648" i="1" l="1"/>
  <c r="E648" i="1" s="1"/>
  <c r="F648" i="1" s="1"/>
  <c r="A649" i="1"/>
  <c r="G649" i="1" l="1"/>
  <c r="E649" i="1" s="1"/>
  <c r="F649" i="1" s="1"/>
  <c r="A650" i="1"/>
  <c r="G650" i="1" l="1"/>
  <c r="E650" i="1" s="1"/>
  <c r="F650" i="1" s="1"/>
  <c r="A651" i="1"/>
  <c r="G651" i="1" l="1"/>
  <c r="E651" i="1" s="1"/>
  <c r="F651" i="1" s="1"/>
  <c r="A652" i="1"/>
  <c r="G652" i="1" l="1"/>
  <c r="E652" i="1" s="1"/>
  <c r="F652" i="1" s="1"/>
  <c r="A653" i="1"/>
  <c r="G653" i="1" l="1"/>
  <c r="E653" i="1" s="1"/>
  <c r="F653" i="1" s="1"/>
  <c r="A654" i="1"/>
  <c r="G654" i="1" l="1"/>
  <c r="E654" i="1" s="1"/>
  <c r="F654" i="1" s="1"/>
  <c r="A655" i="1"/>
  <c r="G655" i="1" l="1"/>
  <c r="E655" i="1" s="1"/>
  <c r="F655" i="1" s="1"/>
  <c r="A656" i="1"/>
  <c r="G656" i="1" l="1"/>
  <c r="E656" i="1" s="1"/>
  <c r="F656" i="1" s="1"/>
  <c r="A657" i="1"/>
  <c r="G657" i="1" l="1"/>
  <c r="E657" i="1" s="1"/>
  <c r="F657" i="1" s="1"/>
  <c r="A658" i="1"/>
  <c r="G658" i="1" l="1"/>
  <c r="E658" i="1" s="1"/>
  <c r="F658" i="1" s="1"/>
  <c r="A659" i="1"/>
  <c r="G659" i="1" l="1"/>
  <c r="E659" i="1" s="1"/>
  <c r="F659" i="1" s="1"/>
  <c r="A660" i="1"/>
  <c r="G660" i="1" l="1"/>
  <c r="E660" i="1" s="1"/>
  <c r="F660" i="1" s="1"/>
  <c r="A661" i="1"/>
  <c r="G661" i="1" l="1"/>
  <c r="E661" i="1" s="1"/>
  <c r="F661" i="1" s="1"/>
  <c r="A662" i="1"/>
  <c r="G662" i="1" l="1"/>
  <c r="E662" i="1" s="1"/>
  <c r="F662" i="1" s="1"/>
  <c r="A663" i="1"/>
  <c r="G663" i="1" l="1"/>
  <c r="E663" i="1" s="1"/>
  <c r="F663" i="1" s="1"/>
  <c r="A664" i="1"/>
  <c r="G664" i="1" l="1"/>
  <c r="E664" i="1" s="1"/>
  <c r="F664" i="1" s="1"/>
  <c r="A665" i="1"/>
  <c r="G665" i="1" l="1"/>
  <c r="E665" i="1" s="1"/>
  <c r="F665" i="1" s="1"/>
  <c r="A666" i="1"/>
  <c r="G666" i="1" l="1"/>
  <c r="E666" i="1" s="1"/>
  <c r="F666" i="1" s="1"/>
  <c r="A667" i="1"/>
  <c r="G667" i="1" l="1"/>
  <c r="E667" i="1" s="1"/>
  <c r="F667" i="1" s="1"/>
  <c r="A668" i="1"/>
  <c r="G668" i="1" l="1"/>
  <c r="E668" i="1" s="1"/>
  <c r="F668" i="1" s="1"/>
  <c r="A669" i="1"/>
  <c r="G669" i="1" l="1"/>
  <c r="E669" i="1" s="1"/>
  <c r="F669" i="1" s="1"/>
  <c r="A670" i="1"/>
  <c r="G670" i="1" l="1"/>
  <c r="E670" i="1" s="1"/>
  <c r="F670" i="1" s="1"/>
  <c r="A671" i="1"/>
  <c r="G671" i="1" l="1"/>
  <c r="E671" i="1" s="1"/>
  <c r="F671" i="1" s="1"/>
  <c r="A673" i="1"/>
  <c r="G673" i="1" l="1"/>
  <c r="E673" i="1" s="1"/>
  <c r="F673" i="1" s="1"/>
  <c r="A674" i="1"/>
  <c r="G674" i="1" l="1"/>
  <c r="E674" i="1" s="1"/>
  <c r="F674" i="1" s="1"/>
  <c r="A675" i="1"/>
  <c r="G675" i="1" l="1"/>
  <c r="E675" i="1" s="1"/>
  <c r="F675" i="1" s="1"/>
  <c r="A676" i="1"/>
  <c r="G676" i="1" l="1"/>
  <c r="E676" i="1" s="1"/>
  <c r="F676" i="1" s="1"/>
  <c r="A677" i="1"/>
  <c r="G677" i="1" l="1"/>
  <c r="E677" i="1" s="1"/>
  <c r="F677" i="1" s="1"/>
  <c r="A678" i="1"/>
  <c r="G678" i="1" l="1"/>
  <c r="E678" i="1" s="1"/>
  <c r="F678" i="1" s="1"/>
  <c r="A679" i="1"/>
  <c r="G679" i="1" l="1"/>
  <c r="E679" i="1" s="1"/>
  <c r="F679" i="1" s="1"/>
  <c r="A680" i="1"/>
  <c r="G680" i="1" l="1"/>
  <c r="E680" i="1" s="1"/>
  <c r="F680" i="1" s="1"/>
  <c r="A681" i="1"/>
  <c r="G681" i="1" l="1"/>
  <c r="E681" i="1" s="1"/>
  <c r="F681" i="1" s="1"/>
  <c r="A682" i="1"/>
  <c r="G682" i="1" l="1"/>
  <c r="E682" i="1" s="1"/>
  <c r="F682" i="1" s="1"/>
  <c r="A683" i="1"/>
  <c r="G683" i="1" l="1"/>
  <c r="E683" i="1" s="1"/>
  <c r="F683" i="1" s="1"/>
  <c r="A684" i="1"/>
  <c r="G684" i="1" l="1"/>
  <c r="E684" i="1" s="1"/>
  <c r="F684" i="1" s="1"/>
  <c r="A685" i="1"/>
  <c r="G685" i="1" l="1"/>
  <c r="E685" i="1" s="1"/>
  <c r="F685" i="1" s="1"/>
  <c r="A686" i="1"/>
  <c r="G686" i="1" l="1"/>
  <c r="E686" i="1" s="1"/>
  <c r="F686" i="1" s="1"/>
  <c r="A687" i="1"/>
  <c r="G687" i="1" l="1"/>
  <c r="E687" i="1" s="1"/>
  <c r="F687" i="1" s="1"/>
  <c r="A688" i="1"/>
  <c r="G688" i="1" l="1"/>
  <c r="E688" i="1" s="1"/>
  <c r="F688" i="1" s="1"/>
  <c r="A689" i="1"/>
  <c r="G689" i="1" l="1"/>
  <c r="E689" i="1" s="1"/>
  <c r="F689" i="1" s="1"/>
  <c r="A690" i="1"/>
  <c r="G690" i="1" l="1"/>
  <c r="E690" i="1" s="1"/>
  <c r="F690" i="1" s="1"/>
  <c r="A691" i="1"/>
  <c r="G691" i="1" l="1"/>
  <c r="E691" i="1" s="1"/>
  <c r="F691" i="1" s="1"/>
  <c r="A692" i="1"/>
  <c r="G692" i="1" l="1"/>
  <c r="E692" i="1" s="1"/>
  <c r="F692" i="1" s="1"/>
  <c r="A693" i="1"/>
  <c r="G693" i="1" l="1"/>
  <c r="E693" i="1" s="1"/>
  <c r="F693" i="1" s="1"/>
  <c r="A694" i="1"/>
  <c r="G694" i="1" l="1"/>
  <c r="E694" i="1" s="1"/>
  <c r="F694" i="1" s="1"/>
  <c r="A695" i="1"/>
  <c r="G695" i="1" l="1"/>
  <c r="E695" i="1" s="1"/>
  <c r="F695" i="1" s="1"/>
  <c r="A696" i="1"/>
  <c r="G696" i="1" l="1"/>
  <c r="E696" i="1" s="1"/>
  <c r="F696" i="1" s="1"/>
  <c r="A697" i="1"/>
  <c r="G697" i="1" l="1"/>
  <c r="E697" i="1" s="1"/>
  <c r="F697" i="1" s="1"/>
  <c r="A698" i="1"/>
  <c r="G698" i="1" l="1"/>
  <c r="E698" i="1" s="1"/>
  <c r="F698" i="1" s="1"/>
  <c r="A699" i="1"/>
  <c r="G699" i="1" l="1"/>
  <c r="E699" i="1" s="1"/>
  <c r="F699" i="1" s="1"/>
  <c r="A700" i="1"/>
  <c r="G700" i="1" l="1"/>
  <c r="E700" i="1" s="1"/>
  <c r="F700" i="1" s="1"/>
  <c r="A701" i="1"/>
  <c r="G701" i="1" l="1"/>
  <c r="E701" i="1" s="1"/>
  <c r="F701" i="1" s="1"/>
  <c r="A702" i="1"/>
  <c r="G702" i="1" l="1"/>
  <c r="E702" i="1" s="1"/>
  <c r="F702" i="1" s="1"/>
  <c r="A703" i="1"/>
  <c r="G703" i="1" l="1"/>
  <c r="E703" i="1" s="1"/>
  <c r="F703" i="1" s="1"/>
  <c r="A704" i="1"/>
  <c r="G704" i="1" l="1"/>
  <c r="E704" i="1" s="1"/>
  <c r="F704" i="1" s="1"/>
  <c r="A705" i="1"/>
  <c r="G705" i="1" l="1"/>
  <c r="E705" i="1" s="1"/>
  <c r="F705" i="1" s="1"/>
  <c r="A706" i="1"/>
  <c r="G706" i="1" l="1"/>
  <c r="E706" i="1" s="1"/>
  <c r="F706" i="1" s="1"/>
  <c r="A707" i="1"/>
  <c r="G707" i="1" l="1"/>
  <c r="E707" i="1" s="1"/>
  <c r="F707" i="1" s="1"/>
  <c r="A708" i="1"/>
  <c r="G708" i="1" l="1"/>
  <c r="E708" i="1" s="1"/>
  <c r="F708" i="1" s="1"/>
  <c r="A709" i="1"/>
  <c r="G709" i="1" l="1"/>
  <c r="E709" i="1" s="1"/>
  <c r="F709" i="1" s="1"/>
  <c r="A710" i="1"/>
  <c r="G710" i="1" l="1"/>
  <c r="E710" i="1" s="1"/>
  <c r="F710" i="1" s="1"/>
  <c r="A711" i="1"/>
  <c r="G711" i="1" l="1"/>
  <c r="E711" i="1" s="1"/>
  <c r="F711" i="1" s="1"/>
  <c r="A712" i="1"/>
  <c r="G712" i="1" l="1"/>
  <c r="E712" i="1" s="1"/>
  <c r="F712" i="1" s="1"/>
  <c r="A713" i="1"/>
  <c r="G713" i="1" l="1"/>
  <c r="E713" i="1" s="1"/>
  <c r="F713" i="1" s="1"/>
  <c r="A714" i="1"/>
  <c r="G714" i="1" l="1"/>
  <c r="E714" i="1" s="1"/>
  <c r="F714" i="1" s="1"/>
  <c r="A715" i="1"/>
  <c r="G715" i="1" l="1"/>
  <c r="E715" i="1" s="1"/>
  <c r="F715" i="1" s="1"/>
  <c r="A716" i="1"/>
  <c r="G716" i="1" l="1"/>
  <c r="E716" i="1" s="1"/>
  <c r="F716" i="1" s="1"/>
  <c r="A717" i="1"/>
  <c r="G717" i="1" l="1"/>
  <c r="E717" i="1" s="1"/>
  <c r="F717" i="1" s="1"/>
  <c r="A718" i="1"/>
  <c r="G718" i="1" l="1"/>
  <c r="E718" i="1" s="1"/>
  <c r="F718" i="1" s="1"/>
  <c r="A719" i="1"/>
  <c r="G719" i="1" l="1"/>
  <c r="E719" i="1" s="1"/>
  <c r="F719" i="1" s="1"/>
  <c r="A720" i="1"/>
  <c r="G720" i="1" l="1"/>
  <c r="E720" i="1" s="1"/>
  <c r="F720" i="1" s="1"/>
  <c r="A721" i="1"/>
  <c r="G721" i="1" l="1"/>
  <c r="E721" i="1" s="1"/>
  <c r="F721" i="1" s="1"/>
  <c r="A722" i="1"/>
  <c r="G722" i="1" l="1"/>
  <c r="E722" i="1" s="1"/>
  <c r="F722" i="1" s="1"/>
  <c r="A723" i="1"/>
  <c r="G723" i="1" l="1"/>
  <c r="E723" i="1" s="1"/>
  <c r="F723" i="1" s="1"/>
  <c r="A724" i="1"/>
  <c r="G724" i="1" l="1"/>
  <c r="E724" i="1" s="1"/>
  <c r="F724" i="1" s="1"/>
  <c r="A725" i="1"/>
  <c r="G725" i="1" l="1"/>
  <c r="E725" i="1" s="1"/>
  <c r="F725" i="1" s="1"/>
  <c r="A726" i="1"/>
  <c r="G726" i="1" l="1"/>
  <c r="E726" i="1" s="1"/>
  <c r="F726" i="1" s="1"/>
  <c r="A727" i="1"/>
  <c r="G727" i="1" l="1"/>
  <c r="E727" i="1" s="1"/>
  <c r="F727" i="1" s="1"/>
  <c r="A728" i="1"/>
  <c r="G728" i="1" l="1"/>
  <c r="E728" i="1" s="1"/>
  <c r="F728" i="1" s="1"/>
  <c r="A729" i="1"/>
  <c r="G729" i="1" l="1"/>
  <c r="E729" i="1" s="1"/>
  <c r="F729" i="1" s="1"/>
  <c r="A730" i="1"/>
  <c r="G730" i="1" l="1"/>
  <c r="E730" i="1" s="1"/>
  <c r="F730" i="1" s="1"/>
  <c r="A731" i="1"/>
  <c r="G731" i="1" l="1"/>
  <c r="E731" i="1" s="1"/>
  <c r="F731" i="1" s="1"/>
  <c r="A732" i="1"/>
  <c r="G732" i="1" l="1"/>
  <c r="E732" i="1" s="1"/>
  <c r="F732" i="1" s="1"/>
  <c r="A733" i="1"/>
  <c r="G733" i="1" l="1"/>
  <c r="E733" i="1" s="1"/>
  <c r="F733" i="1" s="1"/>
  <c r="A734" i="1"/>
  <c r="G734" i="1" l="1"/>
  <c r="E734" i="1" s="1"/>
  <c r="F734" i="1" s="1"/>
  <c r="A735" i="1"/>
  <c r="G735" i="1" l="1"/>
  <c r="E735" i="1" s="1"/>
  <c r="F735" i="1" s="1"/>
  <c r="A736" i="1"/>
  <c r="G736" i="1" l="1"/>
  <c r="E736" i="1" s="1"/>
  <c r="F736" i="1" s="1"/>
  <c r="A737" i="1"/>
  <c r="G737" i="1" l="1"/>
  <c r="E737" i="1" s="1"/>
  <c r="F737" i="1" s="1"/>
  <c r="A738" i="1"/>
  <c r="G738" i="1" l="1"/>
  <c r="E738" i="1" s="1"/>
  <c r="F738" i="1" s="1"/>
  <c r="A739" i="1"/>
  <c r="G739" i="1" l="1"/>
  <c r="E739" i="1" s="1"/>
  <c r="F739" i="1" s="1"/>
  <c r="A740" i="1"/>
  <c r="G740" i="1" l="1"/>
  <c r="E740" i="1" s="1"/>
  <c r="F740" i="1" s="1"/>
  <c r="A741" i="1"/>
  <c r="G741" i="1" l="1"/>
  <c r="E741" i="1" s="1"/>
  <c r="F741" i="1" s="1"/>
  <c r="A742" i="1"/>
  <c r="G742" i="1" l="1"/>
  <c r="E742" i="1" s="1"/>
  <c r="F742" i="1" s="1"/>
  <c r="A743" i="1"/>
  <c r="G743" i="1" l="1"/>
  <c r="E743" i="1" s="1"/>
  <c r="F743" i="1" s="1"/>
  <c r="A744" i="1"/>
  <c r="G744" i="1" l="1"/>
  <c r="E744" i="1" s="1"/>
  <c r="F744" i="1" s="1"/>
  <c r="A745" i="1"/>
  <c r="G745" i="1" l="1"/>
  <c r="E745" i="1" s="1"/>
  <c r="F745" i="1" s="1"/>
  <c r="A746" i="1"/>
  <c r="G746" i="1" l="1"/>
  <c r="E746" i="1" s="1"/>
  <c r="F746" i="1" s="1"/>
  <c r="A747" i="1"/>
  <c r="G747" i="1" l="1"/>
  <c r="E747" i="1" s="1"/>
  <c r="F747" i="1" s="1"/>
  <c r="A748" i="1"/>
  <c r="G748" i="1" l="1"/>
  <c r="E748" i="1" s="1"/>
  <c r="F748" i="1" s="1"/>
  <c r="A749" i="1"/>
  <c r="G749" i="1" l="1"/>
  <c r="E749" i="1" s="1"/>
  <c r="F749" i="1" s="1"/>
  <c r="A750" i="1"/>
  <c r="G750" i="1" l="1"/>
  <c r="E750" i="1" s="1"/>
  <c r="F750" i="1" s="1"/>
  <c r="A751" i="1"/>
  <c r="G751" i="1" l="1"/>
  <c r="E751" i="1" s="1"/>
  <c r="F751" i="1" s="1"/>
  <c r="A752" i="1"/>
  <c r="G752" i="1" l="1"/>
  <c r="E752" i="1" s="1"/>
  <c r="F752" i="1" s="1"/>
  <c r="A753" i="1"/>
  <c r="G753" i="1" l="1"/>
  <c r="E753" i="1" s="1"/>
  <c r="F753" i="1" s="1"/>
  <c r="A754" i="1"/>
  <c r="G754" i="1" l="1"/>
  <c r="E754" i="1" s="1"/>
  <c r="F754" i="1" s="1"/>
  <c r="A755" i="1"/>
  <c r="G755" i="1" l="1"/>
  <c r="E755" i="1" s="1"/>
  <c r="F755" i="1" s="1"/>
  <c r="A756" i="1"/>
  <c r="G756" i="1" l="1"/>
  <c r="E756" i="1" s="1"/>
  <c r="F756" i="1" s="1"/>
  <c r="A757" i="1"/>
  <c r="G757" i="1" l="1"/>
  <c r="E757" i="1" s="1"/>
  <c r="F757" i="1" s="1"/>
  <c r="A758" i="1"/>
  <c r="G758" i="1" l="1"/>
  <c r="E758" i="1" s="1"/>
  <c r="F758" i="1" s="1"/>
  <c r="A759" i="1"/>
  <c r="G759" i="1" l="1"/>
  <c r="E759" i="1" s="1"/>
  <c r="F759" i="1" s="1"/>
  <c r="A760" i="1"/>
  <c r="G760" i="1" l="1"/>
  <c r="E760" i="1" s="1"/>
  <c r="F760" i="1" s="1"/>
  <c r="A761" i="1"/>
  <c r="G761" i="1" l="1"/>
  <c r="E761" i="1" s="1"/>
  <c r="F761" i="1" s="1"/>
  <c r="A762" i="1"/>
  <c r="G762" i="1" l="1"/>
  <c r="E762" i="1" s="1"/>
  <c r="F762" i="1" s="1"/>
  <c r="A763" i="1"/>
  <c r="G763" i="1" l="1"/>
  <c r="E763" i="1" s="1"/>
  <c r="F763" i="1" s="1"/>
  <c r="A764" i="1"/>
  <c r="G764" i="1" l="1"/>
  <c r="E764" i="1" s="1"/>
  <c r="F764" i="1" s="1"/>
  <c r="A765" i="1"/>
  <c r="G765" i="1" l="1"/>
  <c r="E765" i="1" s="1"/>
  <c r="F765" i="1" s="1"/>
  <c r="A766" i="1"/>
  <c r="G766" i="1" l="1"/>
  <c r="E766" i="1" s="1"/>
  <c r="F766" i="1" s="1"/>
  <c r="A767" i="1"/>
  <c r="G767" i="1" l="1"/>
  <c r="E767" i="1" s="1"/>
  <c r="F767" i="1" s="1"/>
  <c r="A768" i="1"/>
  <c r="G768" i="1" l="1"/>
  <c r="E768" i="1" s="1"/>
  <c r="F768" i="1" s="1"/>
  <c r="A769" i="1"/>
  <c r="G769" i="1" l="1"/>
  <c r="E769" i="1" s="1"/>
  <c r="F769" i="1" s="1"/>
  <c r="A770" i="1"/>
  <c r="G770" i="1" l="1"/>
  <c r="E770" i="1" s="1"/>
  <c r="F770" i="1" s="1"/>
  <c r="A771" i="1"/>
  <c r="G771" i="1" l="1"/>
  <c r="E771" i="1" s="1"/>
  <c r="F771" i="1" s="1"/>
  <c r="A772" i="1"/>
  <c r="G772" i="1" l="1"/>
  <c r="E772" i="1" s="1"/>
  <c r="F772" i="1" s="1"/>
  <c r="A773" i="1"/>
  <c r="G773" i="1" l="1"/>
  <c r="E773" i="1" s="1"/>
  <c r="F773" i="1" s="1"/>
  <c r="A774" i="1"/>
  <c r="G774" i="1" l="1"/>
  <c r="E774" i="1" s="1"/>
  <c r="F774" i="1" s="1"/>
  <c r="A775" i="1"/>
  <c r="G775" i="1" l="1"/>
  <c r="E775" i="1" s="1"/>
  <c r="F775" i="1" s="1"/>
  <c r="A776" i="1"/>
  <c r="G776" i="1" l="1"/>
  <c r="E776" i="1" s="1"/>
  <c r="F776" i="1" s="1"/>
  <c r="A777" i="1"/>
  <c r="G777" i="1" l="1"/>
  <c r="E777" i="1" s="1"/>
  <c r="F777" i="1" s="1"/>
  <c r="A778" i="1"/>
  <c r="G778" i="1" l="1"/>
  <c r="E778" i="1" s="1"/>
  <c r="F778" i="1" s="1"/>
  <c r="A779" i="1"/>
  <c r="G779" i="1" l="1"/>
  <c r="E779" i="1" s="1"/>
  <c r="F779" i="1" s="1"/>
  <c r="A780" i="1"/>
  <c r="G780" i="1" l="1"/>
  <c r="E780" i="1" s="1"/>
  <c r="F780" i="1" s="1"/>
  <c r="A781" i="1"/>
  <c r="G781" i="1" l="1"/>
  <c r="E781" i="1" s="1"/>
  <c r="F781" i="1" s="1"/>
  <c r="A782" i="1"/>
  <c r="G782" i="1" l="1"/>
  <c r="E782" i="1" s="1"/>
  <c r="F782" i="1" s="1"/>
  <c r="A783" i="1"/>
  <c r="G783" i="1" l="1"/>
  <c r="E783" i="1" s="1"/>
  <c r="F783" i="1" s="1"/>
  <c r="A784" i="1"/>
  <c r="G784" i="1" l="1"/>
  <c r="E784" i="1" s="1"/>
  <c r="F784" i="1" s="1"/>
  <c r="A785" i="1"/>
  <c r="G785" i="1" l="1"/>
  <c r="E785" i="1" s="1"/>
  <c r="F785" i="1" s="1"/>
  <c r="A786" i="1"/>
  <c r="G786" i="1" l="1"/>
  <c r="E786" i="1" s="1"/>
  <c r="F786" i="1" s="1"/>
  <c r="A787" i="1"/>
  <c r="G787" i="1" l="1"/>
  <c r="E787" i="1" s="1"/>
  <c r="F787" i="1" s="1"/>
  <c r="A788" i="1"/>
  <c r="G788" i="1" l="1"/>
  <c r="E788" i="1" s="1"/>
  <c r="F788" i="1" s="1"/>
  <c r="A789" i="1"/>
  <c r="G789" i="1" l="1"/>
  <c r="E789" i="1" s="1"/>
  <c r="F789" i="1" s="1"/>
  <c r="A790" i="1"/>
  <c r="G790" i="1" l="1"/>
  <c r="E790" i="1" s="1"/>
  <c r="F790" i="1" s="1"/>
  <c r="A791" i="1"/>
  <c r="G791" i="1" l="1"/>
  <c r="E791" i="1" s="1"/>
  <c r="F791" i="1" s="1"/>
  <c r="A792" i="1"/>
  <c r="G792" i="1" l="1"/>
  <c r="E792" i="1" s="1"/>
  <c r="F792" i="1" s="1"/>
  <c r="A793" i="1"/>
  <c r="G793" i="1" l="1"/>
  <c r="E793" i="1" s="1"/>
  <c r="F793" i="1" s="1"/>
  <c r="A794" i="1"/>
  <c r="G794" i="1" l="1"/>
  <c r="E794" i="1" s="1"/>
  <c r="F794" i="1" s="1"/>
  <c r="A795" i="1"/>
  <c r="G795" i="1" l="1"/>
  <c r="E795" i="1" s="1"/>
  <c r="F795" i="1" s="1"/>
  <c r="A796" i="1"/>
  <c r="G796" i="1" l="1"/>
  <c r="E796" i="1" s="1"/>
  <c r="F796" i="1" s="1"/>
  <c r="A797" i="1"/>
  <c r="G797" i="1" l="1"/>
  <c r="E797" i="1" s="1"/>
  <c r="F797" i="1" s="1"/>
  <c r="A798" i="1"/>
  <c r="G798" i="1" l="1"/>
  <c r="E798" i="1" s="1"/>
  <c r="F798" i="1" s="1"/>
  <c r="A799" i="1"/>
  <c r="G799" i="1" l="1"/>
  <c r="E799" i="1" s="1"/>
  <c r="F799" i="1" s="1"/>
  <c r="A800" i="1"/>
  <c r="G800" i="1" l="1"/>
  <c r="E800" i="1" s="1"/>
  <c r="F800" i="1" s="1"/>
  <c r="A801" i="1"/>
  <c r="G801" i="1" l="1"/>
  <c r="E801" i="1" s="1"/>
  <c r="F801" i="1" s="1"/>
  <c r="A802" i="1"/>
  <c r="G802" i="1" l="1"/>
  <c r="E802" i="1" s="1"/>
  <c r="F802" i="1" s="1"/>
  <c r="A803" i="1"/>
  <c r="G803" i="1" l="1"/>
  <c r="E803" i="1" s="1"/>
  <c r="F803" i="1" s="1"/>
  <c r="A804" i="1"/>
  <c r="G804" i="1" l="1"/>
  <c r="E804" i="1" s="1"/>
  <c r="F804" i="1" s="1"/>
  <c r="A805" i="1"/>
  <c r="G805" i="1" l="1"/>
  <c r="E805" i="1" s="1"/>
  <c r="F805" i="1" s="1"/>
  <c r="A806" i="1"/>
  <c r="G806" i="1" l="1"/>
  <c r="E806" i="1" s="1"/>
  <c r="F806" i="1" s="1"/>
  <c r="A807" i="1"/>
  <c r="G807" i="1" l="1"/>
  <c r="E807" i="1" s="1"/>
  <c r="F807" i="1" s="1"/>
  <c r="A808" i="1"/>
  <c r="G808" i="1" l="1"/>
  <c r="E808" i="1" s="1"/>
  <c r="F808" i="1" s="1"/>
  <c r="A809" i="1"/>
  <c r="G809" i="1" l="1"/>
  <c r="E809" i="1" s="1"/>
  <c r="F809" i="1" s="1"/>
  <c r="A810" i="1"/>
  <c r="G810" i="1" l="1"/>
  <c r="E810" i="1" s="1"/>
  <c r="F810" i="1" s="1"/>
  <c r="A811" i="1"/>
  <c r="G811" i="1" l="1"/>
  <c r="E811" i="1" s="1"/>
  <c r="F811" i="1" s="1"/>
  <c r="A812" i="1"/>
  <c r="G812" i="1" l="1"/>
  <c r="E812" i="1" s="1"/>
  <c r="F812" i="1" s="1"/>
  <c r="A813" i="1"/>
  <c r="G813" i="1" l="1"/>
  <c r="E813" i="1" s="1"/>
  <c r="F813" i="1" s="1"/>
  <c r="A814" i="1"/>
  <c r="G814" i="1" l="1"/>
  <c r="E814" i="1" s="1"/>
  <c r="F814" i="1" s="1"/>
  <c r="A815" i="1"/>
  <c r="G815" i="1" l="1"/>
  <c r="E815" i="1" s="1"/>
  <c r="F815" i="1" s="1"/>
  <c r="A816" i="1"/>
  <c r="G816" i="1" l="1"/>
  <c r="E816" i="1" s="1"/>
  <c r="F816" i="1" s="1"/>
  <c r="A817" i="1"/>
  <c r="G817" i="1" l="1"/>
  <c r="E817" i="1" s="1"/>
  <c r="F817" i="1" s="1"/>
  <c r="A818" i="1"/>
  <c r="G818" i="1" l="1"/>
  <c r="E818" i="1" s="1"/>
  <c r="F818" i="1" s="1"/>
  <c r="A819" i="1"/>
  <c r="G819" i="1" l="1"/>
  <c r="E819" i="1" s="1"/>
  <c r="F819" i="1" s="1"/>
  <c r="A820" i="1"/>
  <c r="G820" i="1" l="1"/>
  <c r="E820" i="1" s="1"/>
  <c r="F820" i="1" s="1"/>
  <c r="A821" i="1"/>
  <c r="G821" i="1" l="1"/>
  <c r="E821" i="1" s="1"/>
  <c r="F821" i="1" s="1"/>
  <c r="A822" i="1"/>
  <c r="G822" i="1" l="1"/>
  <c r="E822" i="1" s="1"/>
  <c r="F822" i="1" s="1"/>
  <c r="A823" i="1"/>
  <c r="G823" i="1" l="1"/>
  <c r="E823" i="1" s="1"/>
  <c r="F823" i="1" s="1"/>
  <c r="A824" i="1"/>
  <c r="G824" i="1" l="1"/>
  <c r="E824" i="1" s="1"/>
  <c r="F824" i="1" s="1"/>
  <c r="A825" i="1"/>
  <c r="G825" i="1" l="1"/>
  <c r="E825" i="1" s="1"/>
  <c r="F825" i="1" s="1"/>
  <c r="A826" i="1"/>
  <c r="G826" i="1" l="1"/>
  <c r="E826" i="1" s="1"/>
  <c r="F826" i="1" s="1"/>
  <c r="A827" i="1"/>
  <c r="G827" i="1" l="1"/>
  <c r="E827" i="1" s="1"/>
  <c r="F827" i="1" s="1"/>
  <c r="A828" i="1"/>
  <c r="G828" i="1" l="1"/>
  <c r="E828" i="1" s="1"/>
  <c r="F828" i="1" s="1"/>
  <c r="A829" i="1"/>
  <c r="G829" i="1" l="1"/>
  <c r="E829" i="1" s="1"/>
  <c r="F829" i="1" s="1"/>
  <c r="A830" i="1"/>
  <c r="G830" i="1" l="1"/>
  <c r="E830" i="1" s="1"/>
  <c r="F830" i="1" s="1"/>
  <c r="A831" i="1"/>
  <c r="G831" i="1" l="1"/>
  <c r="E831" i="1" s="1"/>
  <c r="F831" i="1" s="1"/>
  <c r="A832" i="1"/>
  <c r="G832" i="1" l="1"/>
  <c r="E832" i="1" s="1"/>
  <c r="F832" i="1" s="1"/>
  <c r="A833" i="1"/>
  <c r="G833" i="1" l="1"/>
  <c r="E833" i="1" s="1"/>
  <c r="F833" i="1" s="1"/>
  <c r="A834" i="1"/>
  <c r="G834" i="1" l="1"/>
  <c r="E834" i="1" s="1"/>
  <c r="F834" i="1" s="1"/>
  <c r="A835" i="1"/>
  <c r="G835" i="1" l="1"/>
  <c r="E835" i="1" s="1"/>
  <c r="F835" i="1" s="1"/>
  <c r="A836" i="1"/>
  <c r="G836" i="1" l="1"/>
  <c r="E836" i="1" s="1"/>
  <c r="F836" i="1" s="1"/>
  <c r="A837" i="1"/>
  <c r="G837" i="1" l="1"/>
  <c r="E837" i="1" s="1"/>
  <c r="F837" i="1" s="1"/>
  <c r="A838" i="1"/>
  <c r="G838" i="1" l="1"/>
  <c r="E838" i="1" s="1"/>
  <c r="F838" i="1" s="1"/>
  <c r="A839" i="1"/>
  <c r="G839" i="1" l="1"/>
  <c r="E839" i="1" s="1"/>
  <c r="F839" i="1" s="1"/>
  <c r="A840" i="1"/>
  <c r="G840" i="1" l="1"/>
  <c r="E840" i="1" s="1"/>
  <c r="F840" i="1" s="1"/>
  <c r="A841" i="1"/>
  <c r="G841" i="1" l="1"/>
  <c r="E841" i="1" s="1"/>
  <c r="F841" i="1" s="1"/>
  <c r="A842" i="1"/>
  <c r="G842" i="1" l="1"/>
  <c r="E842" i="1" s="1"/>
  <c r="F842" i="1" s="1"/>
  <c r="A843" i="1"/>
  <c r="G843" i="1" l="1"/>
  <c r="E843" i="1" s="1"/>
  <c r="F843" i="1" s="1"/>
  <c r="A844" i="1"/>
  <c r="G844" i="1" l="1"/>
  <c r="E844" i="1" s="1"/>
  <c r="F844" i="1" s="1"/>
  <c r="A845" i="1"/>
  <c r="G845" i="1" l="1"/>
  <c r="E845" i="1" s="1"/>
  <c r="F845" i="1" s="1"/>
  <c r="A846" i="1"/>
  <c r="G846" i="1" l="1"/>
  <c r="E846" i="1" s="1"/>
  <c r="F846" i="1" s="1"/>
  <c r="A847" i="1"/>
  <c r="G847" i="1" l="1"/>
  <c r="E847" i="1" s="1"/>
  <c r="F847" i="1" s="1"/>
  <c r="A848" i="1"/>
  <c r="G848" i="1" l="1"/>
  <c r="E848" i="1" s="1"/>
  <c r="F848" i="1" s="1"/>
  <c r="A849" i="1"/>
  <c r="G849" i="1" l="1"/>
  <c r="E849" i="1" s="1"/>
  <c r="F849" i="1" s="1"/>
  <c r="A850" i="1"/>
  <c r="G850" i="1" l="1"/>
  <c r="E850" i="1" s="1"/>
  <c r="F850" i="1" s="1"/>
  <c r="A851" i="1"/>
  <c r="G851" i="1" l="1"/>
  <c r="E851" i="1" s="1"/>
  <c r="F851" i="1" s="1"/>
  <c r="A852" i="1"/>
  <c r="G852" i="1" l="1"/>
  <c r="E852" i="1" s="1"/>
  <c r="F852" i="1" s="1"/>
  <c r="A853" i="1"/>
  <c r="G853" i="1" l="1"/>
  <c r="E853" i="1" s="1"/>
  <c r="F853" i="1" s="1"/>
  <c r="A854" i="1"/>
  <c r="G854" i="1" l="1"/>
  <c r="E854" i="1" s="1"/>
  <c r="F854" i="1" s="1"/>
  <c r="A855" i="1"/>
  <c r="G855" i="1" l="1"/>
  <c r="E855" i="1" s="1"/>
  <c r="F855" i="1" s="1"/>
  <c r="A856" i="1"/>
  <c r="G856" i="1" l="1"/>
  <c r="E856" i="1" s="1"/>
  <c r="F856" i="1" s="1"/>
  <c r="A857" i="1"/>
  <c r="G857" i="1" l="1"/>
  <c r="E857" i="1" s="1"/>
  <c r="F857" i="1" s="1"/>
  <c r="A858" i="1"/>
  <c r="G858" i="1" l="1"/>
  <c r="E858" i="1" s="1"/>
  <c r="F858" i="1" s="1"/>
  <c r="A859" i="1"/>
  <c r="G859" i="1" l="1"/>
  <c r="E859" i="1" s="1"/>
  <c r="F859" i="1" s="1"/>
  <c r="A860" i="1"/>
  <c r="G860" i="1" l="1"/>
  <c r="E860" i="1" s="1"/>
  <c r="F860" i="1" s="1"/>
  <c r="A861" i="1"/>
  <c r="G861" i="1" l="1"/>
  <c r="E861" i="1" s="1"/>
  <c r="F861" i="1" s="1"/>
  <c r="A862" i="1"/>
  <c r="G862" i="1" l="1"/>
  <c r="E862" i="1" s="1"/>
  <c r="F862" i="1" s="1"/>
  <c r="A863" i="1"/>
  <c r="G863" i="1" l="1"/>
  <c r="E863" i="1" s="1"/>
  <c r="F863" i="1" s="1"/>
  <c r="A864" i="1"/>
  <c r="G864" i="1" l="1"/>
  <c r="E864" i="1" s="1"/>
  <c r="F864" i="1" s="1"/>
  <c r="A865" i="1"/>
  <c r="G865" i="1" l="1"/>
  <c r="E865" i="1" s="1"/>
  <c r="F865" i="1" s="1"/>
  <c r="A866" i="1"/>
  <c r="G866" i="1" l="1"/>
  <c r="E866" i="1" s="1"/>
  <c r="F866" i="1" s="1"/>
  <c r="A867" i="1"/>
  <c r="G867" i="1" l="1"/>
  <c r="E867" i="1" s="1"/>
  <c r="F867" i="1" s="1"/>
  <c r="A868" i="1"/>
  <c r="G868" i="1" l="1"/>
  <c r="E868" i="1" s="1"/>
  <c r="F868" i="1" s="1"/>
  <c r="A869" i="1"/>
  <c r="G869" i="1" l="1"/>
  <c r="E869" i="1" s="1"/>
  <c r="F869" i="1" s="1"/>
  <c r="A870" i="1"/>
  <c r="G870" i="1" l="1"/>
  <c r="E870" i="1" s="1"/>
  <c r="F870" i="1" s="1"/>
  <c r="A871" i="1"/>
  <c r="G871" i="1" l="1"/>
  <c r="E871" i="1" s="1"/>
  <c r="F871" i="1" s="1"/>
  <c r="A872" i="1"/>
  <c r="G872" i="1" l="1"/>
  <c r="E872" i="1" s="1"/>
  <c r="F872" i="1" s="1"/>
  <c r="A873" i="1"/>
  <c r="G873" i="1" l="1"/>
  <c r="E873" i="1" s="1"/>
  <c r="F873" i="1" s="1"/>
  <c r="A874" i="1"/>
  <c r="G874" i="1" l="1"/>
  <c r="E874" i="1" s="1"/>
  <c r="F874" i="1" s="1"/>
  <c r="A875" i="1"/>
  <c r="G875" i="1" l="1"/>
  <c r="E875" i="1" s="1"/>
  <c r="F875" i="1" s="1"/>
  <c r="A876" i="1"/>
  <c r="G876" i="1" l="1"/>
  <c r="E876" i="1" s="1"/>
  <c r="F876" i="1" s="1"/>
  <c r="A877" i="1"/>
  <c r="G877" i="1" l="1"/>
  <c r="E877" i="1" s="1"/>
  <c r="F877" i="1" s="1"/>
  <c r="A878" i="1"/>
  <c r="G878" i="1" l="1"/>
  <c r="E878" i="1" s="1"/>
  <c r="F878" i="1" s="1"/>
  <c r="A879" i="1"/>
  <c r="G879" i="1" l="1"/>
  <c r="E879" i="1" s="1"/>
  <c r="F879" i="1" s="1"/>
  <c r="A880" i="1"/>
  <c r="G880" i="1" l="1"/>
  <c r="E880" i="1" s="1"/>
  <c r="F880" i="1" s="1"/>
  <c r="A881" i="1"/>
  <c r="G881" i="1" l="1"/>
  <c r="E881" i="1" s="1"/>
  <c r="F881" i="1" s="1"/>
  <c r="A882" i="1"/>
  <c r="G882" i="1" l="1"/>
  <c r="E882" i="1" s="1"/>
  <c r="F882" i="1" s="1"/>
  <c r="A883" i="1"/>
  <c r="G883" i="1" l="1"/>
  <c r="E883" i="1" s="1"/>
  <c r="F883" i="1" s="1"/>
  <c r="A884" i="1"/>
  <c r="G884" i="1" l="1"/>
  <c r="E884" i="1" s="1"/>
  <c r="F884" i="1" s="1"/>
  <c r="A885" i="1"/>
  <c r="G885" i="1" l="1"/>
  <c r="E885" i="1" s="1"/>
  <c r="F885" i="1" s="1"/>
  <c r="A886" i="1"/>
  <c r="G886" i="1" l="1"/>
  <c r="E886" i="1" s="1"/>
  <c r="F886" i="1" s="1"/>
  <c r="A887" i="1"/>
  <c r="G887" i="1" l="1"/>
  <c r="E887" i="1" s="1"/>
  <c r="F887" i="1" s="1"/>
  <c r="A888" i="1"/>
  <c r="G888" i="1" l="1"/>
  <c r="E888" i="1" s="1"/>
  <c r="F888" i="1" s="1"/>
  <c r="A889" i="1"/>
  <c r="G889" i="1" l="1"/>
  <c r="E889" i="1" s="1"/>
  <c r="F889" i="1" s="1"/>
  <c r="A890" i="1"/>
  <c r="G890" i="1" l="1"/>
  <c r="E890" i="1" s="1"/>
  <c r="F890" i="1" s="1"/>
  <c r="A891" i="1"/>
  <c r="G891" i="1" l="1"/>
  <c r="E891" i="1" s="1"/>
  <c r="F891" i="1" s="1"/>
  <c r="A892" i="1"/>
  <c r="G892" i="1" l="1"/>
  <c r="E892" i="1" s="1"/>
  <c r="F892" i="1" s="1"/>
  <c r="A893" i="1"/>
  <c r="G893" i="1" l="1"/>
  <c r="E893" i="1" s="1"/>
  <c r="F893" i="1" s="1"/>
  <c r="A894" i="1"/>
  <c r="G894" i="1" l="1"/>
  <c r="E894" i="1" s="1"/>
  <c r="F894" i="1" s="1"/>
  <c r="A896" i="1"/>
  <c r="G896" i="1" l="1"/>
  <c r="E896" i="1" s="1"/>
  <c r="F896" i="1" s="1"/>
  <c r="A897" i="1"/>
  <c r="G897" i="1" l="1"/>
  <c r="E897" i="1" s="1"/>
  <c r="F897" i="1" s="1"/>
  <c r="A898" i="1"/>
  <c r="G898" i="1" l="1"/>
  <c r="E898" i="1" s="1"/>
  <c r="F898" i="1" s="1"/>
  <c r="A899" i="1"/>
  <c r="G899" i="1" l="1"/>
  <c r="E899" i="1" s="1"/>
  <c r="F899" i="1" s="1"/>
  <c r="A900" i="1"/>
  <c r="G900" i="1" l="1"/>
  <c r="E900" i="1" s="1"/>
  <c r="F900" i="1" s="1"/>
  <c r="A901" i="1"/>
  <c r="G901" i="1" l="1"/>
  <c r="E901" i="1" s="1"/>
  <c r="F901" i="1" s="1"/>
  <c r="A902" i="1"/>
  <c r="G902" i="1" l="1"/>
  <c r="E902" i="1" s="1"/>
  <c r="F902" i="1" s="1"/>
  <c r="A903" i="1"/>
  <c r="G903" i="1" l="1"/>
  <c r="E903" i="1" s="1"/>
  <c r="F903" i="1" s="1"/>
  <c r="A904" i="1"/>
  <c r="G904" i="1" l="1"/>
  <c r="E904" i="1" s="1"/>
  <c r="F904" i="1" s="1"/>
  <c r="A905" i="1"/>
  <c r="G905" i="1" l="1"/>
  <c r="E905" i="1" s="1"/>
  <c r="F905" i="1" s="1"/>
  <c r="A906" i="1"/>
  <c r="G906" i="1" l="1"/>
  <c r="E906" i="1" s="1"/>
  <c r="F906" i="1" s="1"/>
  <c r="A907" i="1"/>
  <c r="G907" i="1" l="1"/>
  <c r="E907" i="1" s="1"/>
  <c r="F907" i="1" s="1"/>
  <c r="A908" i="1"/>
  <c r="G908" i="1" l="1"/>
  <c r="E908" i="1" s="1"/>
  <c r="F908" i="1" s="1"/>
  <c r="A909" i="1"/>
  <c r="G909" i="1" l="1"/>
  <c r="E909" i="1" s="1"/>
  <c r="F909" i="1" s="1"/>
  <c r="A910" i="1"/>
  <c r="G910" i="1" l="1"/>
  <c r="E910" i="1" s="1"/>
  <c r="F910" i="1" s="1"/>
  <c r="A911" i="1"/>
  <c r="G911" i="1" l="1"/>
  <c r="E911" i="1" s="1"/>
  <c r="F911" i="1" s="1"/>
  <c r="A912" i="1"/>
  <c r="G912" i="1" l="1"/>
  <c r="E912" i="1" s="1"/>
  <c r="F912" i="1" s="1"/>
  <c r="A913" i="1"/>
  <c r="G913" i="1" l="1"/>
  <c r="E913" i="1" s="1"/>
  <c r="F913" i="1" s="1"/>
  <c r="A914" i="1"/>
  <c r="G914" i="1" l="1"/>
  <c r="E914" i="1" s="1"/>
  <c r="F914" i="1" s="1"/>
  <c r="A915" i="1"/>
  <c r="G915" i="1" l="1"/>
  <c r="E915" i="1" s="1"/>
  <c r="F915" i="1" s="1"/>
  <c r="A916" i="1"/>
  <c r="G916" i="1" l="1"/>
  <c r="E916" i="1" s="1"/>
  <c r="F916" i="1" s="1"/>
  <c r="A917" i="1"/>
  <c r="G917" i="1" l="1"/>
  <c r="E917" i="1" s="1"/>
  <c r="F917" i="1" s="1"/>
  <c r="A918" i="1"/>
  <c r="G918" i="1" l="1"/>
  <c r="E918" i="1" s="1"/>
  <c r="F918" i="1" s="1"/>
  <c r="A919" i="1"/>
  <c r="G919" i="1" l="1"/>
  <c r="E919" i="1" s="1"/>
  <c r="F919" i="1" s="1"/>
  <c r="A920" i="1"/>
  <c r="G920" i="1" l="1"/>
  <c r="E920" i="1" s="1"/>
  <c r="F920" i="1" s="1"/>
  <c r="A921" i="1"/>
  <c r="G921" i="1" l="1"/>
  <c r="E921" i="1" s="1"/>
  <c r="F921" i="1" s="1"/>
  <c r="A922" i="1"/>
  <c r="G922" i="1" l="1"/>
  <c r="E922" i="1" s="1"/>
  <c r="F922" i="1" s="1"/>
  <c r="A923" i="1"/>
  <c r="G923" i="1" l="1"/>
  <c r="E923" i="1" s="1"/>
  <c r="F923" i="1" s="1"/>
  <c r="A924" i="1"/>
  <c r="G924" i="1" l="1"/>
  <c r="E924" i="1" s="1"/>
  <c r="F924" i="1" s="1"/>
  <c r="A925" i="1"/>
  <c r="G925" i="1" l="1"/>
  <c r="E925" i="1" s="1"/>
  <c r="F925" i="1" s="1"/>
  <c r="A926" i="1"/>
  <c r="G926" i="1" l="1"/>
  <c r="E926" i="1" s="1"/>
  <c r="F926" i="1" s="1"/>
  <c r="A927" i="1"/>
  <c r="G927" i="1" l="1"/>
  <c r="E927" i="1" s="1"/>
  <c r="F927" i="1" s="1"/>
  <c r="A928" i="1"/>
  <c r="G928" i="1" l="1"/>
  <c r="E928" i="1" s="1"/>
  <c r="F928" i="1" s="1"/>
  <c r="A929" i="1"/>
  <c r="G929" i="1" l="1"/>
  <c r="E929" i="1" s="1"/>
  <c r="F929" i="1" s="1"/>
  <c r="A930" i="1"/>
  <c r="G930" i="1" l="1"/>
  <c r="E930" i="1" s="1"/>
  <c r="F930" i="1" s="1"/>
  <c r="A931" i="1"/>
  <c r="G931" i="1" l="1"/>
  <c r="E931" i="1" s="1"/>
  <c r="F931" i="1" s="1"/>
  <c r="A932" i="1"/>
  <c r="G932" i="1" l="1"/>
  <c r="E932" i="1" s="1"/>
  <c r="F932" i="1" s="1"/>
  <c r="A933" i="1"/>
  <c r="G933" i="1" l="1"/>
  <c r="E933" i="1" s="1"/>
  <c r="F933" i="1" s="1"/>
  <c r="A934" i="1"/>
  <c r="G934" i="1" l="1"/>
  <c r="E934" i="1" s="1"/>
  <c r="F934" i="1" s="1"/>
  <c r="A935" i="1"/>
  <c r="G935" i="1" l="1"/>
  <c r="E935" i="1" s="1"/>
  <c r="F935" i="1" s="1"/>
  <c r="A936" i="1"/>
  <c r="G936" i="1" l="1"/>
  <c r="E936" i="1" s="1"/>
  <c r="F936" i="1" s="1"/>
  <c r="A937" i="1"/>
  <c r="G937" i="1" l="1"/>
  <c r="E937" i="1" s="1"/>
  <c r="F937" i="1" s="1"/>
  <c r="A938" i="1"/>
  <c r="G938" i="1" l="1"/>
  <c r="E938" i="1" s="1"/>
  <c r="F938" i="1" s="1"/>
  <c r="A939" i="1"/>
  <c r="G939" i="1" l="1"/>
  <c r="E939" i="1" s="1"/>
  <c r="F939" i="1" s="1"/>
  <c r="A940" i="1"/>
  <c r="G940" i="1" l="1"/>
  <c r="E940" i="1" s="1"/>
  <c r="F940" i="1" s="1"/>
  <c r="A941" i="1"/>
  <c r="G941" i="1" l="1"/>
  <c r="E941" i="1" s="1"/>
  <c r="F941" i="1" s="1"/>
  <c r="A942" i="1"/>
  <c r="G942" i="1" l="1"/>
  <c r="E942" i="1" s="1"/>
  <c r="F942" i="1" s="1"/>
  <c r="A943" i="1"/>
  <c r="G943" i="1" l="1"/>
  <c r="E943" i="1" s="1"/>
  <c r="F943" i="1" s="1"/>
  <c r="A944" i="1"/>
  <c r="G944" i="1" l="1"/>
  <c r="E944" i="1" s="1"/>
  <c r="F944" i="1" s="1"/>
  <c r="A945" i="1"/>
  <c r="G945" i="1" l="1"/>
  <c r="E945" i="1" s="1"/>
  <c r="F945" i="1" s="1"/>
  <c r="A946" i="1"/>
  <c r="G946" i="1" l="1"/>
  <c r="E946" i="1" s="1"/>
  <c r="F946" i="1" s="1"/>
  <c r="A947" i="1"/>
  <c r="G947" i="1" l="1"/>
  <c r="E947" i="1" s="1"/>
  <c r="F947" i="1" s="1"/>
  <c r="A948" i="1"/>
  <c r="G948" i="1" l="1"/>
  <c r="E948" i="1" s="1"/>
  <c r="F948" i="1" s="1"/>
  <c r="A949" i="1"/>
  <c r="G949" i="1" l="1"/>
  <c r="E949" i="1" s="1"/>
  <c r="F949" i="1" s="1"/>
  <c r="A950" i="1"/>
  <c r="G950" i="1" l="1"/>
  <c r="E950" i="1" s="1"/>
  <c r="F950" i="1" s="1"/>
  <c r="A951" i="1"/>
  <c r="G951" i="1" l="1"/>
  <c r="E951" i="1" s="1"/>
  <c r="F951" i="1" s="1"/>
  <c r="A952" i="1"/>
  <c r="G952" i="1" l="1"/>
  <c r="E952" i="1" s="1"/>
  <c r="F952" i="1" s="1"/>
  <c r="A953" i="1"/>
  <c r="G953" i="1" l="1"/>
  <c r="E953" i="1" s="1"/>
  <c r="F953" i="1" s="1"/>
  <c r="A954" i="1"/>
  <c r="G954" i="1" l="1"/>
  <c r="E954" i="1" s="1"/>
  <c r="F954" i="1" s="1"/>
  <c r="A955" i="1"/>
  <c r="G955" i="1" l="1"/>
  <c r="E955" i="1" s="1"/>
  <c r="F955" i="1" s="1"/>
  <c r="A956" i="1"/>
  <c r="G956" i="1" l="1"/>
  <c r="E956" i="1" s="1"/>
  <c r="F956" i="1" s="1"/>
  <c r="A957" i="1"/>
  <c r="G957" i="1" l="1"/>
  <c r="E957" i="1" s="1"/>
  <c r="F957" i="1" s="1"/>
  <c r="A958" i="1"/>
  <c r="G958" i="1" l="1"/>
  <c r="E958" i="1" s="1"/>
  <c r="F958" i="1" s="1"/>
  <c r="A959" i="1"/>
  <c r="G959" i="1" l="1"/>
  <c r="E959" i="1" s="1"/>
  <c r="F959" i="1" s="1"/>
  <c r="A960" i="1"/>
  <c r="G960" i="1" l="1"/>
  <c r="E960" i="1" s="1"/>
  <c r="F960" i="1" s="1"/>
  <c r="A961" i="1"/>
  <c r="G961" i="1" l="1"/>
  <c r="E961" i="1" s="1"/>
  <c r="F961" i="1" s="1"/>
  <c r="A962" i="1"/>
  <c r="G962" i="1" l="1"/>
  <c r="E962" i="1" s="1"/>
  <c r="F962" i="1" s="1"/>
  <c r="A963" i="1"/>
  <c r="G963" i="1" l="1"/>
  <c r="E963" i="1" s="1"/>
  <c r="F963" i="1" s="1"/>
  <c r="A964" i="1"/>
  <c r="G964" i="1" l="1"/>
  <c r="E964" i="1" s="1"/>
  <c r="F964" i="1" s="1"/>
  <c r="A965" i="1"/>
  <c r="G965" i="1" l="1"/>
  <c r="E965" i="1" s="1"/>
  <c r="F965" i="1" s="1"/>
  <c r="A966" i="1"/>
  <c r="G966" i="1" l="1"/>
  <c r="E966" i="1" s="1"/>
  <c r="F966" i="1" s="1"/>
  <c r="A967" i="1"/>
  <c r="G967" i="1" l="1"/>
  <c r="E967" i="1" s="1"/>
  <c r="F967" i="1" s="1"/>
  <c r="A968" i="1"/>
  <c r="G968" i="1" l="1"/>
  <c r="E968" i="1" s="1"/>
  <c r="F968" i="1" s="1"/>
  <c r="A969" i="1"/>
  <c r="G969" i="1" l="1"/>
  <c r="E969" i="1" s="1"/>
  <c r="F969" i="1" s="1"/>
  <c r="A970" i="1"/>
  <c r="G970" i="1" l="1"/>
  <c r="E970" i="1" s="1"/>
  <c r="F970" i="1" s="1"/>
  <c r="A971" i="1"/>
  <c r="G971" i="1" l="1"/>
  <c r="E971" i="1" s="1"/>
  <c r="F971" i="1" s="1"/>
  <c r="A972" i="1"/>
  <c r="G972" i="1" l="1"/>
  <c r="E972" i="1" s="1"/>
  <c r="F972" i="1" s="1"/>
  <c r="A973" i="1"/>
  <c r="G973" i="1" l="1"/>
  <c r="E973" i="1" s="1"/>
  <c r="F973" i="1" s="1"/>
  <c r="A974" i="1"/>
  <c r="G974" i="1" l="1"/>
  <c r="E974" i="1" s="1"/>
  <c r="F974" i="1" s="1"/>
  <c r="A975" i="1"/>
  <c r="G975" i="1" l="1"/>
  <c r="E975" i="1" s="1"/>
  <c r="F975" i="1" s="1"/>
  <c r="A976" i="1"/>
  <c r="G976" i="1" l="1"/>
  <c r="E976" i="1" s="1"/>
  <c r="F976" i="1" s="1"/>
  <c r="A977" i="1"/>
  <c r="G977" i="1" l="1"/>
  <c r="E977" i="1" s="1"/>
  <c r="F977" i="1" s="1"/>
  <c r="A978" i="1"/>
  <c r="G978" i="1" l="1"/>
  <c r="E978" i="1" s="1"/>
  <c r="F978" i="1" s="1"/>
  <c r="A979" i="1"/>
  <c r="G979" i="1" l="1"/>
  <c r="E979" i="1" s="1"/>
  <c r="F979" i="1" s="1"/>
  <c r="A980" i="1"/>
  <c r="G980" i="1" l="1"/>
  <c r="E980" i="1" s="1"/>
  <c r="F980" i="1" s="1"/>
  <c r="A981" i="1"/>
  <c r="G981" i="1" l="1"/>
  <c r="E981" i="1" s="1"/>
  <c r="F981" i="1" s="1"/>
  <c r="A982" i="1"/>
  <c r="G982" i="1" l="1"/>
  <c r="E982" i="1" s="1"/>
  <c r="F982" i="1" s="1"/>
  <c r="A983" i="1"/>
  <c r="G983" i="1" l="1"/>
  <c r="E983" i="1" s="1"/>
  <c r="F983" i="1" s="1"/>
  <c r="A984" i="1"/>
  <c r="G984" i="1" l="1"/>
  <c r="E984" i="1" s="1"/>
  <c r="F984" i="1" s="1"/>
  <c r="A985" i="1"/>
  <c r="G985" i="1" l="1"/>
  <c r="E985" i="1" s="1"/>
  <c r="F985" i="1" s="1"/>
  <c r="A986" i="1"/>
  <c r="G986" i="1" l="1"/>
  <c r="E986" i="1" s="1"/>
  <c r="F986" i="1" s="1"/>
  <c r="A987" i="1"/>
  <c r="G987" i="1" l="1"/>
  <c r="E987" i="1" s="1"/>
  <c r="F987" i="1" s="1"/>
  <c r="A988" i="1"/>
  <c r="G988" i="1" l="1"/>
  <c r="E988" i="1" s="1"/>
  <c r="F988" i="1" s="1"/>
  <c r="A989" i="1"/>
  <c r="G989" i="1" l="1"/>
  <c r="E989" i="1" s="1"/>
  <c r="F989" i="1" s="1"/>
  <c r="A990" i="1"/>
  <c r="G990" i="1" l="1"/>
  <c r="E990" i="1" s="1"/>
  <c r="F990" i="1" s="1"/>
  <c r="A991" i="1"/>
  <c r="G991" i="1" l="1"/>
  <c r="E991" i="1" s="1"/>
  <c r="F991" i="1" s="1"/>
  <c r="A992" i="1"/>
  <c r="G992" i="1" l="1"/>
  <c r="E992" i="1" s="1"/>
  <c r="F992" i="1" s="1"/>
  <c r="A993" i="1"/>
  <c r="G993" i="1" l="1"/>
  <c r="E993" i="1" s="1"/>
  <c r="F993" i="1" s="1"/>
  <c r="A994" i="1"/>
  <c r="G994" i="1" l="1"/>
  <c r="E994" i="1" s="1"/>
  <c r="F994" i="1" s="1"/>
  <c r="A995" i="1"/>
  <c r="G995" i="1" l="1"/>
  <c r="E995" i="1" s="1"/>
  <c r="F995" i="1" s="1"/>
  <c r="A996" i="1"/>
  <c r="G996" i="1" l="1"/>
  <c r="E996" i="1" s="1"/>
  <c r="F996" i="1" s="1"/>
  <c r="A997" i="1"/>
  <c r="G997" i="1" l="1"/>
  <c r="E997" i="1" s="1"/>
  <c r="F997" i="1" s="1"/>
  <c r="A998" i="1"/>
  <c r="G998" i="1" l="1"/>
  <c r="E998" i="1" s="1"/>
  <c r="F998" i="1" s="1"/>
  <c r="A999" i="1"/>
  <c r="G999" i="1" l="1"/>
  <c r="E999" i="1" s="1"/>
  <c r="F999" i="1" s="1"/>
  <c r="A1000" i="1"/>
  <c r="G1000" i="1" l="1"/>
  <c r="E1000" i="1" s="1"/>
  <c r="F1000" i="1" s="1"/>
  <c r="A1001" i="1"/>
  <c r="G1001" i="1" l="1"/>
  <c r="E1001" i="1" s="1"/>
  <c r="F1001" i="1" s="1"/>
  <c r="A1002" i="1"/>
  <c r="G1002" i="1" l="1"/>
  <c r="E1002" i="1" s="1"/>
  <c r="F1002" i="1" s="1"/>
  <c r="A1003" i="1"/>
  <c r="G1003" i="1" l="1"/>
  <c r="E1003" i="1" s="1"/>
  <c r="F1003" i="1" s="1"/>
  <c r="A1004" i="1"/>
  <c r="G1004" i="1" l="1"/>
  <c r="E1004" i="1" s="1"/>
  <c r="F1004" i="1" s="1"/>
  <c r="A1005" i="1"/>
  <c r="G1005" i="1" l="1"/>
  <c r="E1005" i="1" s="1"/>
  <c r="F1005" i="1" s="1"/>
  <c r="A1006" i="1"/>
  <c r="G1006" i="1" l="1"/>
  <c r="E1006" i="1" s="1"/>
  <c r="F1006" i="1" s="1"/>
  <c r="A1007" i="1"/>
  <c r="G1007" i="1" l="1"/>
  <c r="E1007" i="1" s="1"/>
  <c r="F1007" i="1" s="1"/>
  <c r="A1008" i="1"/>
  <c r="G1008" i="1" l="1"/>
  <c r="E1008" i="1" s="1"/>
  <c r="F1008" i="1" s="1"/>
  <c r="A1009" i="1"/>
  <c r="G1009" i="1" l="1"/>
  <c r="E1009" i="1" s="1"/>
  <c r="F1009" i="1" s="1"/>
  <c r="A1010" i="1"/>
  <c r="G1010" i="1" l="1"/>
  <c r="E1010" i="1" s="1"/>
  <c r="F1010" i="1" s="1"/>
  <c r="A1011" i="1"/>
  <c r="G1011" i="1" l="1"/>
  <c r="E1011" i="1" s="1"/>
  <c r="F1011" i="1" s="1"/>
  <c r="A1012" i="1"/>
  <c r="G1012" i="1" l="1"/>
  <c r="E1012" i="1" s="1"/>
  <c r="F1012" i="1" s="1"/>
  <c r="A1013" i="1"/>
  <c r="G1013" i="1" l="1"/>
  <c r="E1013" i="1" s="1"/>
  <c r="F1013" i="1" s="1"/>
  <c r="A1014" i="1"/>
  <c r="G1014" i="1" l="1"/>
  <c r="E1014" i="1" s="1"/>
  <c r="F1014" i="1" s="1"/>
  <c r="A1015" i="1"/>
  <c r="G1015" i="1" l="1"/>
  <c r="E1015" i="1" s="1"/>
  <c r="F1015" i="1" s="1"/>
  <c r="A1016" i="1"/>
  <c r="G1016" i="1" l="1"/>
  <c r="E1016" i="1" s="1"/>
  <c r="F1016" i="1" s="1"/>
  <c r="A1017" i="1"/>
  <c r="G1017" i="1" l="1"/>
  <c r="E1017" i="1" s="1"/>
  <c r="F1017" i="1" s="1"/>
  <c r="A1018" i="1"/>
  <c r="G1018" i="1" l="1"/>
  <c r="E1018" i="1" s="1"/>
  <c r="F1018" i="1" s="1"/>
  <c r="A1019" i="1"/>
  <c r="G1019" i="1" l="1"/>
  <c r="E1019" i="1" s="1"/>
  <c r="F1019" i="1" s="1"/>
  <c r="A1020" i="1"/>
  <c r="G1020" i="1" l="1"/>
  <c r="E1020" i="1" s="1"/>
  <c r="F1020" i="1" s="1"/>
  <c r="A1021" i="1"/>
  <c r="G1021" i="1" l="1"/>
  <c r="E1021" i="1" s="1"/>
  <c r="F1021" i="1" s="1"/>
  <c r="A1022" i="1"/>
  <c r="G1022" i="1" l="1"/>
  <c r="E1022" i="1" s="1"/>
  <c r="F1022" i="1" s="1"/>
  <c r="A1023" i="1"/>
  <c r="G1023" i="1" l="1"/>
  <c r="E1023" i="1" s="1"/>
  <c r="F1023" i="1" s="1"/>
  <c r="A1024" i="1"/>
  <c r="G1024" i="1" l="1"/>
  <c r="E1024" i="1" s="1"/>
  <c r="F1024" i="1" s="1"/>
  <c r="A1025" i="1"/>
  <c r="G1025" i="1" l="1"/>
  <c r="E1025" i="1" s="1"/>
  <c r="F1025" i="1" s="1"/>
  <c r="A1026" i="1"/>
  <c r="G1026" i="1" l="1"/>
  <c r="E1026" i="1" s="1"/>
  <c r="F1026" i="1" s="1"/>
  <c r="A1027" i="1"/>
  <c r="G1027" i="1" l="1"/>
  <c r="E1027" i="1" s="1"/>
  <c r="F1027" i="1" s="1"/>
  <c r="A1028" i="1"/>
  <c r="G1028" i="1" l="1"/>
  <c r="E1028" i="1" s="1"/>
  <c r="F1028" i="1" s="1"/>
  <c r="A1029" i="1"/>
  <c r="G1029" i="1" l="1"/>
  <c r="E1029" i="1" s="1"/>
  <c r="F1029" i="1" s="1"/>
  <c r="A1030" i="1"/>
  <c r="G1030" i="1" l="1"/>
  <c r="E1030" i="1" s="1"/>
  <c r="F1030" i="1" s="1"/>
  <c r="A1031" i="1"/>
  <c r="G1031" i="1" l="1"/>
  <c r="E1031" i="1" s="1"/>
  <c r="F1031" i="1" s="1"/>
  <c r="A1032" i="1"/>
  <c r="G1032" i="1" l="1"/>
  <c r="E1032" i="1" s="1"/>
  <c r="F1032" i="1" s="1"/>
  <c r="A1033" i="1"/>
  <c r="G1033" i="1" l="1"/>
  <c r="E1033" i="1" s="1"/>
  <c r="F1033" i="1" s="1"/>
  <c r="A1034" i="1"/>
  <c r="G1034" i="1" l="1"/>
  <c r="E1034" i="1" s="1"/>
  <c r="F1034" i="1" s="1"/>
  <c r="A1035" i="1"/>
  <c r="G1035" i="1" l="1"/>
  <c r="E1035" i="1" s="1"/>
  <c r="F1035" i="1" s="1"/>
  <c r="A1036" i="1"/>
  <c r="G1036" i="1" l="1"/>
  <c r="E1036" i="1" s="1"/>
  <c r="F1036" i="1" s="1"/>
  <c r="A1037" i="1"/>
  <c r="G1037" i="1" l="1"/>
  <c r="E1037" i="1" s="1"/>
  <c r="F1037" i="1" s="1"/>
  <c r="A1038" i="1"/>
  <c r="G1038" i="1" l="1"/>
  <c r="E1038" i="1" s="1"/>
  <c r="F1038" i="1" s="1"/>
  <c r="A1039" i="1"/>
  <c r="G1039" i="1" l="1"/>
  <c r="E1039" i="1" s="1"/>
  <c r="F1039" i="1" s="1"/>
  <c r="A1040" i="1"/>
  <c r="G1040" i="1" l="1"/>
  <c r="E1040" i="1" s="1"/>
  <c r="F1040" i="1" s="1"/>
  <c r="A1041" i="1"/>
  <c r="G1041" i="1" l="1"/>
  <c r="E1041" i="1" s="1"/>
  <c r="F1041" i="1" s="1"/>
  <c r="A1042" i="1"/>
  <c r="G1042" i="1" l="1"/>
  <c r="E1042" i="1" s="1"/>
  <c r="F1042" i="1" s="1"/>
  <c r="A1043" i="1"/>
  <c r="G1043" i="1" l="1"/>
  <c r="E1043" i="1" s="1"/>
  <c r="F1043" i="1" s="1"/>
  <c r="A1044" i="1"/>
  <c r="G1044" i="1" l="1"/>
  <c r="E1044" i="1" s="1"/>
  <c r="F1044" i="1" s="1"/>
  <c r="A1045" i="1"/>
  <c r="G1045" i="1" l="1"/>
  <c r="E1045" i="1" s="1"/>
  <c r="F1045" i="1" s="1"/>
  <c r="A1046" i="1"/>
  <c r="G1046" i="1" l="1"/>
  <c r="E1046" i="1" s="1"/>
  <c r="F1046" i="1" s="1"/>
  <c r="A1047" i="1"/>
  <c r="G1047" i="1" l="1"/>
  <c r="E1047" i="1" s="1"/>
  <c r="F1047" i="1" s="1"/>
  <c r="A1048" i="1"/>
  <c r="G1048" i="1" l="1"/>
  <c r="E1048" i="1" s="1"/>
  <c r="F1048" i="1" s="1"/>
  <c r="A1049" i="1"/>
  <c r="G1049" i="1" l="1"/>
  <c r="E1049" i="1" s="1"/>
  <c r="F1049" i="1" s="1"/>
  <c r="A1050" i="1"/>
  <c r="G1050" i="1" l="1"/>
  <c r="E1050" i="1" s="1"/>
  <c r="F1050" i="1" s="1"/>
  <c r="A1051" i="1"/>
  <c r="G1051" i="1" l="1"/>
  <c r="E1051" i="1" s="1"/>
  <c r="F1051" i="1" s="1"/>
  <c r="A1052" i="1"/>
  <c r="G1052" i="1" l="1"/>
  <c r="E1052" i="1" s="1"/>
  <c r="F1052" i="1" s="1"/>
  <c r="A1053" i="1"/>
  <c r="G1053" i="1" l="1"/>
  <c r="E1053" i="1" s="1"/>
  <c r="F1053" i="1" s="1"/>
  <c r="A1054" i="1"/>
  <c r="G1054" i="1" l="1"/>
  <c r="E1054" i="1" s="1"/>
  <c r="F1054" i="1" s="1"/>
  <c r="A1055" i="1"/>
  <c r="G1055" i="1" l="1"/>
  <c r="E1055" i="1" s="1"/>
  <c r="F1055" i="1" s="1"/>
  <c r="A1056" i="1"/>
  <c r="G1056" i="1" l="1"/>
  <c r="E1056" i="1" s="1"/>
  <c r="F1056" i="1" s="1"/>
  <c r="A1057" i="1"/>
  <c r="G1057" i="1" l="1"/>
  <c r="E1057" i="1" s="1"/>
  <c r="F1057" i="1" s="1"/>
  <c r="A1058" i="1"/>
  <c r="G1058" i="1" l="1"/>
  <c r="E1058" i="1" s="1"/>
  <c r="F1058" i="1" s="1"/>
  <c r="A1059" i="1"/>
  <c r="G1059" i="1" l="1"/>
  <c r="E1059" i="1" s="1"/>
  <c r="F1059" i="1" s="1"/>
  <c r="A1060" i="1"/>
  <c r="G1060" i="1" l="1"/>
  <c r="E1060" i="1" s="1"/>
  <c r="F1060" i="1" s="1"/>
  <c r="A1061" i="1"/>
  <c r="G1061" i="1" l="1"/>
  <c r="E1061" i="1" s="1"/>
  <c r="F1061" i="1" s="1"/>
  <c r="A1062" i="1"/>
  <c r="G1062" i="1" l="1"/>
  <c r="E1062" i="1" s="1"/>
  <c r="F1062" i="1" s="1"/>
  <c r="A1063" i="1"/>
  <c r="G1063" i="1" l="1"/>
  <c r="E1063" i="1" s="1"/>
  <c r="F1063" i="1" s="1"/>
  <c r="A1064" i="1"/>
  <c r="G1064" i="1" l="1"/>
  <c r="E1064" i="1" s="1"/>
  <c r="F1064" i="1" s="1"/>
  <c r="A1065" i="1"/>
  <c r="G1065" i="1" l="1"/>
  <c r="E1065" i="1" s="1"/>
  <c r="F1065" i="1" s="1"/>
  <c r="A1066" i="1"/>
  <c r="G1066" i="1" l="1"/>
  <c r="E1066" i="1" s="1"/>
  <c r="F1066" i="1" s="1"/>
  <c r="A1067" i="1"/>
  <c r="G1067" i="1" l="1"/>
  <c r="E1067" i="1" s="1"/>
  <c r="F1067" i="1" s="1"/>
  <c r="A1068" i="1"/>
  <c r="G1068" i="1" l="1"/>
  <c r="E1068" i="1" s="1"/>
  <c r="F1068" i="1" s="1"/>
  <c r="A1069" i="1"/>
  <c r="G1069" i="1" l="1"/>
  <c r="E1069" i="1" s="1"/>
  <c r="F1069" i="1" s="1"/>
  <c r="A1070" i="1"/>
  <c r="G1070" i="1" l="1"/>
  <c r="E1070" i="1" s="1"/>
  <c r="F1070" i="1" s="1"/>
  <c r="A1071" i="1"/>
  <c r="G1071" i="1" l="1"/>
  <c r="E1071" i="1" s="1"/>
  <c r="F1071" i="1" s="1"/>
  <c r="A1072" i="1"/>
  <c r="G1072" i="1" l="1"/>
  <c r="E1072" i="1" s="1"/>
  <c r="F1072" i="1" s="1"/>
  <c r="A1073" i="1"/>
  <c r="G1073" i="1" l="1"/>
  <c r="E1073" i="1" s="1"/>
  <c r="F1073" i="1" s="1"/>
  <c r="A1074" i="1"/>
  <c r="G1074" i="1" l="1"/>
  <c r="E1074" i="1" s="1"/>
  <c r="F1074" i="1" s="1"/>
  <c r="A1075" i="1"/>
  <c r="G1075" i="1" l="1"/>
  <c r="E1075" i="1" s="1"/>
  <c r="F1075" i="1" s="1"/>
  <c r="A1076" i="1"/>
  <c r="G1076" i="1" l="1"/>
  <c r="E1076" i="1" s="1"/>
  <c r="F1076" i="1" s="1"/>
  <c r="A1077" i="1"/>
  <c r="G1077" i="1" l="1"/>
  <c r="E1077" i="1" s="1"/>
  <c r="F1077" i="1" s="1"/>
  <c r="A1078" i="1"/>
  <c r="G1078" i="1" l="1"/>
  <c r="E1078" i="1" s="1"/>
  <c r="F1078" i="1" s="1"/>
  <c r="A1079" i="1"/>
  <c r="G1079" i="1" l="1"/>
  <c r="E1079" i="1" s="1"/>
  <c r="F1079" i="1" s="1"/>
  <c r="A1080" i="1"/>
  <c r="G1080" i="1" l="1"/>
  <c r="E1080" i="1" s="1"/>
  <c r="F1080" i="1" s="1"/>
  <c r="A1081" i="1"/>
  <c r="G1081" i="1" l="1"/>
  <c r="E1081" i="1" s="1"/>
  <c r="F1081" i="1" s="1"/>
  <c r="A1082" i="1"/>
  <c r="G1082" i="1" l="1"/>
  <c r="E1082" i="1" s="1"/>
  <c r="F1082" i="1" s="1"/>
  <c r="A1083" i="1"/>
  <c r="G1083" i="1" l="1"/>
  <c r="E1083" i="1" s="1"/>
  <c r="F1083" i="1" s="1"/>
  <c r="A1084" i="1"/>
  <c r="G1084" i="1" l="1"/>
  <c r="E1084" i="1" s="1"/>
  <c r="F1084" i="1" s="1"/>
  <c r="A1085" i="1"/>
  <c r="G1085" i="1" l="1"/>
  <c r="E1085" i="1" s="1"/>
  <c r="F1085" i="1" s="1"/>
  <c r="A1086" i="1"/>
  <c r="G1086" i="1" l="1"/>
  <c r="E1086" i="1" s="1"/>
  <c r="F1086" i="1" s="1"/>
  <c r="A1087" i="1"/>
  <c r="G1087" i="1" l="1"/>
  <c r="E1087" i="1" s="1"/>
  <c r="F1087" i="1" s="1"/>
  <c r="A1088" i="1"/>
  <c r="G1088" i="1" l="1"/>
  <c r="E1088" i="1" s="1"/>
  <c r="F1088" i="1" s="1"/>
  <c r="A1089" i="1"/>
  <c r="G1089" i="1" l="1"/>
  <c r="E1089" i="1" s="1"/>
  <c r="F1089" i="1" s="1"/>
  <c r="A1090" i="1"/>
  <c r="G1090" i="1" l="1"/>
  <c r="E1090" i="1" s="1"/>
  <c r="F1090" i="1" s="1"/>
  <c r="A1091" i="1"/>
  <c r="G1091" i="1" l="1"/>
  <c r="E1091" i="1" s="1"/>
  <c r="F1091" i="1" s="1"/>
  <c r="A1092" i="1"/>
  <c r="G1092" i="1" l="1"/>
  <c r="E1092" i="1" s="1"/>
  <c r="F1092" i="1" s="1"/>
  <c r="A1093" i="1"/>
  <c r="G1093" i="1" l="1"/>
  <c r="E1093" i="1" s="1"/>
  <c r="F1093" i="1" s="1"/>
  <c r="A1094" i="1"/>
  <c r="G1094" i="1" l="1"/>
  <c r="E1094" i="1" s="1"/>
  <c r="F1094" i="1" s="1"/>
  <c r="A1095" i="1"/>
  <c r="G1095" i="1" l="1"/>
  <c r="E1095" i="1" s="1"/>
  <c r="F1095" i="1" s="1"/>
  <c r="A1096" i="1"/>
  <c r="G1096" i="1" l="1"/>
  <c r="E1096" i="1" s="1"/>
  <c r="F1096" i="1" s="1"/>
  <c r="A1097" i="1"/>
  <c r="G1097" i="1" l="1"/>
  <c r="E1097" i="1" s="1"/>
  <c r="F1097" i="1" s="1"/>
  <c r="A1098" i="1"/>
  <c r="G1098" i="1" l="1"/>
  <c r="E1098" i="1" s="1"/>
  <c r="F1098" i="1" s="1"/>
  <c r="A1099" i="1"/>
  <c r="G1099" i="1" l="1"/>
  <c r="E1099" i="1" s="1"/>
  <c r="F1099" i="1" s="1"/>
  <c r="A1100" i="1"/>
  <c r="G1100" i="1" l="1"/>
  <c r="E1100" i="1" s="1"/>
  <c r="F1100" i="1" s="1"/>
  <c r="A1101" i="1"/>
  <c r="G1101" i="1" l="1"/>
  <c r="E1101" i="1" s="1"/>
  <c r="F1101" i="1" s="1"/>
  <c r="A1102" i="1"/>
  <c r="G1102" i="1" l="1"/>
  <c r="E1102" i="1" s="1"/>
  <c r="F1102" i="1" s="1"/>
  <c r="A1103" i="1"/>
  <c r="G1103" i="1" l="1"/>
  <c r="E1103" i="1" s="1"/>
  <c r="F1103" i="1" s="1"/>
  <c r="A1104" i="1"/>
  <c r="G1104" i="1" l="1"/>
  <c r="E1104" i="1" s="1"/>
  <c r="F1104" i="1" s="1"/>
  <c r="A1105" i="1"/>
  <c r="G1105" i="1" l="1"/>
  <c r="E1105" i="1" s="1"/>
  <c r="F1105" i="1" s="1"/>
  <c r="A1106" i="1"/>
  <c r="G1106" i="1" l="1"/>
  <c r="E1106" i="1" s="1"/>
  <c r="F1106" i="1" s="1"/>
  <c r="A1107" i="1"/>
  <c r="G1107" i="1" l="1"/>
  <c r="E1107" i="1" s="1"/>
  <c r="F1107" i="1" s="1"/>
  <c r="A1108" i="1"/>
  <c r="G1108" i="1" l="1"/>
  <c r="E1108" i="1" s="1"/>
  <c r="F1108" i="1" s="1"/>
  <c r="A1109" i="1"/>
  <c r="G1109" i="1" l="1"/>
  <c r="E1109" i="1" s="1"/>
  <c r="F1109" i="1" s="1"/>
  <c r="A1110" i="1"/>
  <c r="G1110" i="1" l="1"/>
  <c r="E1110" i="1" s="1"/>
  <c r="F1110" i="1" s="1"/>
  <c r="A1111" i="1"/>
  <c r="G1111" i="1" l="1"/>
  <c r="E1111" i="1" s="1"/>
  <c r="F1111" i="1" s="1"/>
  <c r="A1113" i="1"/>
  <c r="G1113" i="1" l="1"/>
  <c r="E1113" i="1" s="1"/>
  <c r="F1113" i="1" s="1"/>
  <c r="A1114" i="1"/>
  <c r="G1114" i="1" l="1"/>
  <c r="E1114" i="1" s="1"/>
  <c r="F1114" i="1" s="1"/>
  <c r="A1115" i="1"/>
  <c r="G1115" i="1" l="1"/>
  <c r="E1115" i="1" s="1"/>
  <c r="F1115" i="1" s="1"/>
  <c r="A1116" i="1"/>
  <c r="G1116" i="1" l="1"/>
  <c r="E1116" i="1" s="1"/>
  <c r="F1116" i="1" s="1"/>
  <c r="A1117" i="1"/>
  <c r="G1117" i="1" l="1"/>
  <c r="E1117" i="1" s="1"/>
  <c r="F1117" i="1" s="1"/>
  <c r="A1118" i="1"/>
  <c r="G1118" i="1" l="1"/>
  <c r="E1118" i="1" s="1"/>
  <c r="F1118" i="1" s="1"/>
  <c r="A1119" i="1"/>
  <c r="G1119" i="1" l="1"/>
  <c r="E1119" i="1" s="1"/>
  <c r="F1119" i="1" s="1"/>
  <c r="A1120" i="1"/>
  <c r="G1120" i="1" l="1"/>
  <c r="E1120" i="1" s="1"/>
  <c r="F1120" i="1" s="1"/>
  <c r="A1121" i="1"/>
  <c r="G1121" i="1" l="1"/>
  <c r="E1121" i="1" s="1"/>
  <c r="F1121" i="1" s="1"/>
  <c r="A1122" i="1"/>
  <c r="G1122" i="1" l="1"/>
  <c r="E1122" i="1" s="1"/>
  <c r="F1122" i="1" s="1"/>
  <c r="A1123" i="1"/>
  <c r="G1123" i="1" l="1"/>
  <c r="E1123" i="1" s="1"/>
  <c r="F1123" i="1" s="1"/>
  <c r="A1124" i="1"/>
  <c r="G1124" i="1" l="1"/>
  <c r="E1124" i="1" s="1"/>
  <c r="F1124" i="1" s="1"/>
  <c r="A1125" i="1"/>
  <c r="G1125" i="1" l="1"/>
  <c r="E1125" i="1" s="1"/>
  <c r="F1125" i="1" s="1"/>
  <c r="A1126" i="1"/>
  <c r="G1126" i="1" l="1"/>
  <c r="E1126" i="1" s="1"/>
  <c r="F1126" i="1" s="1"/>
  <c r="A1127" i="1"/>
  <c r="G1127" i="1" l="1"/>
  <c r="E1127" i="1" s="1"/>
  <c r="F1127" i="1" s="1"/>
  <c r="A1128" i="1"/>
  <c r="G1128" i="1" l="1"/>
  <c r="E1128" i="1" s="1"/>
  <c r="F1128" i="1" s="1"/>
  <c r="A1129" i="1"/>
  <c r="G1129" i="1" l="1"/>
  <c r="E1129" i="1" s="1"/>
  <c r="F1129" i="1" s="1"/>
  <c r="A1130" i="1"/>
  <c r="G1130" i="1" l="1"/>
  <c r="E1130" i="1" s="1"/>
  <c r="F1130" i="1" s="1"/>
  <c r="A1131" i="1"/>
  <c r="G1131" i="1" l="1"/>
  <c r="E1131" i="1" s="1"/>
  <c r="F1131" i="1" s="1"/>
  <c r="A1132" i="1"/>
  <c r="G1132" i="1" l="1"/>
  <c r="E1132" i="1" s="1"/>
  <c r="F1132" i="1" s="1"/>
  <c r="A1133" i="1"/>
  <c r="G1133" i="1" l="1"/>
  <c r="E1133" i="1" s="1"/>
  <c r="F1133" i="1" s="1"/>
  <c r="A1134" i="1"/>
  <c r="G1134" i="1" l="1"/>
  <c r="E1134" i="1" s="1"/>
  <c r="F1134" i="1" s="1"/>
  <c r="A1135" i="1"/>
  <c r="G1135" i="1" l="1"/>
  <c r="E1135" i="1" s="1"/>
  <c r="F1135" i="1" s="1"/>
  <c r="A1136" i="1"/>
  <c r="G1136" i="1" l="1"/>
  <c r="E1136" i="1" s="1"/>
  <c r="F1136" i="1" s="1"/>
  <c r="A1137" i="1"/>
  <c r="G1137" i="1" l="1"/>
  <c r="E1137" i="1" s="1"/>
  <c r="F1137" i="1" s="1"/>
  <c r="A1138" i="1"/>
  <c r="G1138" i="1" l="1"/>
  <c r="E1138" i="1" s="1"/>
  <c r="F1138" i="1" s="1"/>
  <c r="A1139" i="1"/>
  <c r="G1139" i="1" l="1"/>
  <c r="E1139" i="1" s="1"/>
  <c r="F1139" i="1" s="1"/>
  <c r="A1140" i="1"/>
  <c r="G1140" i="1" l="1"/>
  <c r="E1140" i="1" s="1"/>
  <c r="F1140" i="1" s="1"/>
  <c r="A1141" i="1"/>
  <c r="G1141" i="1" l="1"/>
  <c r="E1141" i="1" s="1"/>
  <c r="F1141" i="1" s="1"/>
  <c r="A1142" i="1"/>
  <c r="G1142" i="1" l="1"/>
  <c r="E1142" i="1" s="1"/>
  <c r="F1142" i="1" s="1"/>
  <c r="A1143" i="1"/>
  <c r="G1143" i="1" l="1"/>
  <c r="E1143" i="1" s="1"/>
  <c r="F1143" i="1" s="1"/>
  <c r="A1144" i="1"/>
  <c r="G1144" i="1" l="1"/>
  <c r="E1144" i="1" s="1"/>
  <c r="F1144" i="1" s="1"/>
  <c r="A1145" i="1"/>
  <c r="G1145" i="1" l="1"/>
  <c r="E1145" i="1" s="1"/>
  <c r="F1145" i="1" s="1"/>
  <c r="A1146" i="1"/>
  <c r="G1146" i="1" l="1"/>
  <c r="E1146" i="1" s="1"/>
  <c r="F1146" i="1" s="1"/>
  <c r="A1147" i="1"/>
  <c r="G1147" i="1" l="1"/>
  <c r="E1147" i="1" s="1"/>
  <c r="F1147" i="1" s="1"/>
  <c r="A1148" i="1"/>
  <c r="G1148" i="1" l="1"/>
  <c r="E1148" i="1" s="1"/>
  <c r="F1148" i="1" s="1"/>
  <c r="A1149" i="1"/>
  <c r="G1149" i="1" l="1"/>
  <c r="E1149" i="1" s="1"/>
  <c r="F1149" i="1" s="1"/>
  <c r="A1150" i="1"/>
  <c r="G1150" i="1" l="1"/>
  <c r="E1150" i="1" s="1"/>
  <c r="F1150" i="1" s="1"/>
  <c r="A1151" i="1"/>
  <c r="G1151" i="1" l="1"/>
  <c r="E1151" i="1" s="1"/>
  <c r="F1151" i="1" s="1"/>
  <c r="A1152" i="1"/>
  <c r="G1152" i="1" l="1"/>
  <c r="E1152" i="1" s="1"/>
  <c r="F1152" i="1" s="1"/>
  <c r="A1153" i="1"/>
  <c r="G1153" i="1" l="1"/>
  <c r="E1153" i="1" s="1"/>
  <c r="F1153" i="1" s="1"/>
  <c r="A1154" i="1"/>
  <c r="G1154" i="1" l="1"/>
  <c r="E1154" i="1" s="1"/>
  <c r="F1154" i="1" s="1"/>
  <c r="A1155" i="1"/>
  <c r="G1155" i="1" l="1"/>
  <c r="E1155" i="1" s="1"/>
  <c r="F1155" i="1" s="1"/>
  <c r="A1156" i="1"/>
  <c r="G1156" i="1" l="1"/>
  <c r="E1156" i="1" s="1"/>
  <c r="F1156" i="1" s="1"/>
  <c r="A1157" i="1"/>
  <c r="G1157" i="1" l="1"/>
  <c r="E1157" i="1" s="1"/>
  <c r="F1157" i="1" s="1"/>
  <c r="A1158" i="1"/>
  <c r="G1158" i="1" l="1"/>
  <c r="E1158" i="1" s="1"/>
  <c r="F1158" i="1" s="1"/>
  <c r="A1159" i="1"/>
  <c r="G1159" i="1" l="1"/>
  <c r="E1159" i="1" s="1"/>
  <c r="F1159" i="1" s="1"/>
  <c r="A1160" i="1"/>
  <c r="G1160" i="1" l="1"/>
  <c r="E1160" i="1" s="1"/>
  <c r="F1160" i="1" s="1"/>
  <c r="A1161" i="1"/>
  <c r="G1161" i="1" l="1"/>
  <c r="E1161" i="1" s="1"/>
  <c r="F1161" i="1" s="1"/>
  <c r="A1162" i="1"/>
  <c r="G1162" i="1" l="1"/>
  <c r="E1162" i="1" s="1"/>
  <c r="F1162" i="1" s="1"/>
  <c r="A1163" i="1"/>
  <c r="G1163" i="1" l="1"/>
  <c r="E1163" i="1" s="1"/>
  <c r="F1163" i="1" s="1"/>
  <c r="A1164" i="1"/>
  <c r="G1164" i="1" l="1"/>
  <c r="E1164" i="1" s="1"/>
  <c r="F1164" i="1" s="1"/>
  <c r="A1165" i="1"/>
  <c r="G1165" i="1" l="1"/>
  <c r="E1165" i="1" s="1"/>
  <c r="F1165" i="1" s="1"/>
  <c r="A1166" i="1"/>
  <c r="G1166" i="1" l="1"/>
  <c r="E1166" i="1" s="1"/>
  <c r="F1166" i="1" s="1"/>
  <c r="A1167" i="1"/>
  <c r="G1167" i="1" l="1"/>
  <c r="E1167" i="1" s="1"/>
  <c r="F1167" i="1" s="1"/>
  <c r="A1168" i="1"/>
  <c r="G1168" i="1" l="1"/>
  <c r="E1168" i="1" s="1"/>
  <c r="F1168" i="1" s="1"/>
  <c r="A1169" i="1"/>
  <c r="G1169" i="1" l="1"/>
  <c r="E1169" i="1" s="1"/>
  <c r="F1169" i="1" s="1"/>
  <c r="A1170" i="1"/>
  <c r="G1170" i="1" l="1"/>
  <c r="E1170" i="1" s="1"/>
  <c r="F1170" i="1" s="1"/>
  <c r="A1171" i="1"/>
  <c r="G1171" i="1" l="1"/>
  <c r="E1171" i="1" s="1"/>
  <c r="F1171" i="1" s="1"/>
  <c r="A1172" i="1"/>
  <c r="G1172" i="1" l="1"/>
  <c r="E1172" i="1" s="1"/>
  <c r="F1172" i="1" s="1"/>
  <c r="A1173" i="1"/>
  <c r="G1173" i="1" l="1"/>
  <c r="E1173" i="1" s="1"/>
  <c r="F1173" i="1" s="1"/>
  <c r="A1174" i="1"/>
  <c r="G1174" i="1" l="1"/>
  <c r="E1174" i="1" s="1"/>
  <c r="F1174" i="1" s="1"/>
  <c r="A1175" i="1"/>
  <c r="G1175" i="1" l="1"/>
  <c r="E1175" i="1" s="1"/>
  <c r="F1175" i="1" s="1"/>
  <c r="A1176" i="1"/>
  <c r="G1176" i="1" l="1"/>
  <c r="E1176" i="1" s="1"/>
  <c r="F1176" i="1" s="1"/>
  <c r="A1177" i="1"/>
  <c r="G1177" i="1" l="1"/>
  <c r="E1177" i="1" s="1"/>
  <c r="F1177" i="1" s="1"/>
  <c r="A1178" i="1"/>
  <c r="G1178" i="1" l="1"/>
  <c r="E1178" i="1" s="1"/>
  <c r="F1178" i="1" s="1"/>
  <c r="A1179" i="1"/>
  <c r="G1179" i="1" l="1"/>
  <c r="E1179" i="1" s="1"/>
  <c r="F1179" i="1" s="1"/>
  <c r="A1180" i="1"/>
  <c r="G1180" i="1" l="1"/>
  <c r="E1180" i="1" s="1"/>
  <c r="F1180" i="1" s="1"/>
  <c r="A1181" i="1"/>
  <c r="G1181" i="1" l="1"/>
  <c r="E1181" i="1" s="1"/>
  <c r="F1181" i="1" s="1"/>
  <c r="A1182" i="1"/>
  <c r="G1182" i="1" l="1"/>
  <c r="E1182" i="1" s="1"/>
  <c r="F1182" i="1" s="1"/>
  <c r="A1183" i="1"/>
  <c r="G1183" i="1" l="1"/>
  <c r="E1183" i="1" s="1"/>
  <c r="F1183" i="1" s="1"/>
  <c r="A1184" i="1"/>
  <c r="G1184" i="1" l="1"/>
  <c r="E1184" i="1" s="1"/>
  <c r="F1184" i="1" s="1"/>
  <c r="A1185" i="1"/>
  <c r="G1185" i="1" l="1"/>
  <c r="E1185" i="1" s="1"/>
  <c r="F1185" i="1" s="1"/>
  <c r="A1186" i="1"/>
  <c r="G1186" i="1" l="1"/>
  <c r="E1186" i="1" s="1"/>
  <c r="F1186" i="1" s="1"/>
  <c r="A1187" i="1"/>
  <c r="G1187" i="1" l="1"/>
  <c r="E1187" i="1" s="1"/>
  <c r="F1187" i="1" s="1"/>
  <c r="A1188" i="1"/>
  <c r="G1188" i="1" l="1"/>
  <c r="E1188" i="1" s="1"/>
  <c r="F1188" i="1" s="1"/>
  <c r="A1189" i="1"/>
  <c r="G1189" i="1" l="1"/>
  <c r="E1189" i="1" s="1"/>
  <c r="F1189" i="1" s="1"/>
  <c r="A1190" i="1"/>
  <c r="G1190" i="1" l="1"/>
  <c r="E1190" i="1" s="1"/>
  <c r="F1190" i="1" s="1"/>
  <c r="A1191" i="1"/>
  <c r="G1191" i="1" l="1"/>
  <c r="E1191" i="1" s="1"/>
  <c r="F1191" i="1" s="1"/>
  <c r="A1192" i="1"/>
  <c r="G1192" i="1" l="1"/>
  <c r="E1192" i="1" s="1"/>
  <c r="F1192" i="1" s="1"/>
  <c r="A1193" i="1"/>
  <c r="G1193" i="1" l="1"/>
  <c r="E1193" i="1" s="1"/>
  <c r="F1193" i="1" s="1"/>
  <c r="A1194" i="1"/>
  <c r="G1194" i="1" l="1"/>
  <c r="E1194" i="1" s="1"/>
  <c r="F1194" i="1" s="1"/>
  <c r="A1195" i="1"/>
  <c r="G1195" i="1" l="1"/>
  <c r="E1195" i="1" s="1"/>
  <c r="F1195" i="1" s="1"/>
  <c r="A1196" i="1"/>
  <c r="G1196" i="1" l="1"/>
  <c r="E1196" i="1" s="1"/>
  <c r="F1196" i="1" s="1"/>
  <c r="A1197" i="1"/>
  <c r="G1197" i="1" l="1"/>
  <c r="E1197" i="1" s="1"/>
  <c r="F1197" i="1" s="1"/>
  <c r="A1198" i="1"/>
  <c r="G1198" i="1" l="1"/>
  <c r="E1198" i="1" s="1"/>
  <c r="F1198" i="1" s="1"/>
  <c r="A1199" i="1"/>
  <c r="G1199" i="1" l="1"/>
  <c r="E1199" i="1" s="1"/>
  <c r="F1199" i="1" s="1"/>
  <c r="A1200" i="1"/>
  <c r="G1200" i="1" l="1"/>
  <c r="E1200" i="1" s="1"/>
  <c r="F1200" i="1" s="1"/>
  <c r="A1201" i="1"/>
  <c r="G1201" i="1" l="1"/>
  <c r="E1201" i="1" s="1"/>
  <c r="F1201" i="1" s="1"/>
  <c r="A1202" i="1"/>
  <c r="G1202" i="1" l="1"/>
  <c r="E1202" i="1" s="1"/>
  <c r="F1202" i="1" s="1"/>
  <c r="A1203" i="1"/>
  <c r="G1203" i="1" l="1"/>
  <c r="E1203" i="1" s="1"/>
  <c r="F1203" i="1" s="1"/>
  <c r="A1204" i="1"/>
  <c r="G1204" i="1" l="1"/>
  <c r="E1204" i="1" s="1"/>
  <c r="F1204" i="1" s="1"/>
  <c r="A1205" i="1"/>
  <c r="G1205" i="1" l="1"/>
  <c r="E1205" i="1" s="1"/>
  <c r="F1205" i="1" s="1"/>
  <c r="A1206" i="1"/>
  <c r="G1206" i="1" l="1"/>
  <c r="E1206" i="1" s="1"/>
  <c r="F1206" i="1" s="1"/>
  <c r="A1207" i="1"/>
  <c r="G1207" i="1" l="1"/>
  <c r="E1207" i="1" s="1"/>
  <c r="F1207" i="1" s="1"/>
  <c r="A1208" i="1"/>
  <c r="G1208" i="1" l="1"/>
  <c r="E1208" i="1" s="1"/>
  <c r="F1208" i="1" s="1"/>
  <c r="A1209" i="1"/>
  <c r="G1209" i="1" l="1"/>
  <c r="E1209" i="1" s="1"/>
  <c r="F1209" i="1" s="1"/>
  <c r="A1210" i="1"/>
  <c r="G1210" i="1" l="1"/>
  <c r="E1210" i="1" s="1"/>
  <c r="F1210" i="1" s="1"/>
  <c r="A1211" i="1"/>
  <c r="G1211" i="1" l="1"/>
  <c r="E1211" i="1" s="1"/>
  <c r="F1211" i="1" s="1"/>
  <c r="A1212" i="1"/>
  <c r="G1212" i="1" l="1"/>
  <c r="E1212" i="1" s="1"/>
  <c r="F1212" i="1" s="1"/>
  <c r="A1213" i="1"/>
  <c r="G1213" i="1" l="1"/>
  <c r="E1213" i="1" s="1"/>
  <c r="F1213" i="1" s="1"/>
  <c r="A1214" i="1"/>
  <c r="G1214" i="1" l="1"/>
  <c r="E1214" i="1" s="1"/>
  <c r="F1214" i="1" s="1"/>
  <c r="A1215" i="1"/>
  <c r="G1215" i="1" l="1"/>
  <c r="E1215" i="1" s="1"/>
  <c r="F1215" i="1" s="1"/>
  <c r="A1216" i="1"/>
  <c r="G1216" i="1" l="1"/>
  <c r="E1216" i="1" s="1"/>
  <c r="F1216" i="1" s="1"/>
  <c r="A1217" i="1"/>
  <c r="G1217" i="1" l="1"/>
  <c r="E1217" i="1" s="1"/>
  <c r="F1217" i="1" s="1"/>
  <c r="A1218" i="1"/>
  <c r="G1218" i="1" l="1"/>
  <c r="E1218" i="1" s="1"/>
  <c r="F1218" i="1" s="1"/>
  <c r="A1219" i="1"/>
  <c r="G1219" i="1" l="1"/>
  <c r="E1219" i="1" s="1"/>
  <c r="F1219" i="1" s="1"/>
  <c r="A1220" i="1"/>
  <c r="G1220" i="1" l="1"/>
  <c r="E1220" i="1" s="1"/>
  <c r="F1220" i="1" s="1"/>
  <c r="A1221" i="1"/>
  <c r="G1221" i="1" l="1"/>
  <c r="E1221" i="1" s="1"/>
  <c r="F1221" i="1" s="1"/>
  <c r="A1222" i="1"/>
  <c r="G1222" i="1" l="1"/>
  <c r="E1222" i="1" s="1"/>
  <c r="F1222" i="1" s="1"/>
  <c r="A1223" i="1"/>
  <c r="G1223" i="1" l="1"/>
  <c r="E1223" i="1" s="1"/>
  <c r="F1223" i="1" s="1"/>
  <c r="A1224" i="1"/>
  <c r="G1224" i="1" l="1"/>
  <c r="E1224" i="1" s="1"/>
  <c r="F1224" i="1" s="1"/>
  <c r="A1225" i="1"/>
  <c r="G1225" i="1" l="1"/>
  <c r="E1225" i="1" s="1"/>
  <c r="F1225" i="1" s="1"/>
  <c r="A1226" i="1"/>
  <c r="G1226" i="1" l="1"/>
  <c r="E1226" i="1" s="1"/>
  <c r="F1226" i="1" s="1"/>
  <c r="A1227" i="1"/>
  <c r="G1227" i="1" l="1"/>
  <c r="E1227" i="1" s="1"/>
  <c r="F1227" i="1" s="1"/>
  <c r="A1228" i="1"/>
  <c r="G1228" i="1" l="1"/>
  <c r="E1228" i="1" s="1"/>
  <c r="F1228" i="1" s="1"/>
  <c r="A1229" i="1"/>
  <c r="G1229" i="1" l="1"/>
  <c r="E1229" i="1" s="1"/>
  <c r="F1229" i="1" s="1"/>
  <c r="A1230" i="1"/>
  <c r="G1230" i="1" l="1"/>
  <c r="E1230" i="1" s="1"/>
  <c r="F1230" i="1" s="1"/>
  <c r="A1231" i="1"/>
  <c r="G1231" i="1" l="1"/>
  <c r="E1231" i="1" s="1"/>
  <c r="F1231" i="1" s="1"/>
  <c r="A1232" i="1"/>
  <c r="G1232" i="1" l="1"/>
  <c r="E1232" i="1" s="1"/>
  <c r="F1232" i="1" s="1"/>
  <c r="A1233" i="1"/>
  <c r="G1233" i="1" l="1"/>
  <c r="E1233" i="1" s="1"/>
  <c r="F1233" i="1" s="1"/>
  <c r="A1234" i="1"/>
  <c r="G1234" i="1" l="1"/>
  <c r="E1234" i="1" s="1"/>
  <c r="F1234" i="1" s="1"/>
  <c r="A1235" i="1"/>
  <c r="G1235" i="1" l="1"/>
  <c r="E1235" i="1" s="1"/>
  <c r="F1235" i="1" s="1"/>
  <c r="A1236" i="1"/>
  <c r="G1236" i="1" l="1"/>
  <c r="E1236" i="1" s="1"/>
  <c r="F1236" i="1" s="1"/>
  <c r="A1237" i="1"/>
  <c r="G1237" i="1" l="1"/>
  <c r="E1237" i="1" s="1"/>
  <c r="F1237" i="1" s="1"/>
  <c r="A1238" i="1"/>
  <c r="G1238" i="1" l="1"/>
  <c r="E1238" i="1" s="1"/>
  <c r="F1238" i="1" s="1"/>
  <c r="A1239" i="1"/>
  <c r="G1239" i="1" l="1"/>
  <c r="E1239" i="1" s="1"/>
  <c r="F1239" i="1" s="1"/>
  <c r="A1240" i="1"/>
  <c r="G1240" i="1" l="1"/>
  <c r="E1240" i="1" s="1"/>
  <c r="F1240" i="1" s="1"/>
  <c r="A1241" i="1"/>
  <c r="G1241" i="1" l="1"/>
  <c r="E1241" i="1" s="1"/>
  <c r="F1241" i="1" s="1"/>
  <c r="A1242" i="1"/>
  <c r="G1242" i="1" l="1"/>
  <c r="E1242" i="1" s="1"/>
  <c r="F1242" i="1" s="1"/>
  <c r="A1243" i="1"/>
  <c r="G1243" i="1" l="1"/>
  <c r="E1243" i="1" s="1"/>
  <c r="F1243" i="1" s="1"/>
  <c r="A1244" i="1"/>
  <c r="G1244" i="1" l="1"/>
  <c r="E1244" i="1" s="1"/>
  <c r="F1244" i="1" s="1"/>
  <c r="A1245" i="1"/>
  <c r="G1245" i="1" l="1"/>
  <c r="E1245" i="1" s="1"/>
  <c r="F1245" i="1" s="1"/>
  <c r="A1246" i="1"/>
  <c r="G1246" i="1" l="1"/>
  <c r="E1246" i="1" s="1"/>
  <c r="F1246" i="1" s="1"/>
  <c r="A1247" i="1"/>
  <c r="G1247" i="1" l="1"/>
  <c r="E1247" i="1" s="1"/>
  <c r="F1247" i="1" s="1"/>
  <c r="A1248" i="1"/>
  <c r="G1248" i="1" l="1"/>
  <c r="E1248" i="1" s="1"/>
  <c r="F1248" i="1" s="1"/>
  <c r="A1249" i="1"/>
  <c r="G1249" i="1" l="1"/>
  <c r="E1249" i="1" s="1"/>
  <c r="F1249" i="1" s="1"/>
  <c r="A1250" i="1"/>
  <c r="G1250" i="1" l="1"/>
  <c r="E1250" i="1" s="1"/>
  <c r="F1250" i="1" s="1"/>
  <c r="A1251" i="1"/>
  <c r="G1251" i="1" l="1"/>
  <c r="E1251" i="1" s="1"/>
  <c r="F1251" i="1" s="1"/>
  <c r="A1252" i="1"/>
  <c r="G1252" i="1" l="1"/>
  <c r="E1252" i="1" s="1"/>
  <c r="F1252" i="1" s="1"/>
  <c r="A1253" i="1"/>
  <c r="G1253" i="1" l="1"/>
  <c r="E1253" i="1" s="1"/>
  <c r="F1253" i="1" s="1"/>
  <c r="A1254" i="1"/>
  <c r="G1254" i="1" l="1"/>
  <c r="E1254" i="1" s="1"/>
  <c r="F1254" i="1" s="1"/>
  <c r="A1255" i="1"/>
  <c r="G1255" i="1" l="1"/>
  <c r="E1255" i="1" s="1"/>
  <c r="F1255" i="1" s="1"/>
  <c r="A1256" i="1"/>
  <c r="G1256" i="1" l="1"/>
  <c r="E1256" i="1" s="1"/>
  <c r="F1256" i="1" s="1"/>
  <c r="A1257" i="1"/>
  <c r="G1257" i="1" l="1"/>
  <c r="E1257" i="1" s="1"/>
  <c r="F1257" i="1" s="1"/>
  <c r="A1258" i="1"/>
  <c r="G1258" i="1" l="1"/>
  <c r="E1258" i="1" s="1"/>
  <c r="F1258" i="1" s="1"/>
  <c r="A1259" i="1"/>
  <c r="G1259" i="1" l="1"/>
  <c r="E1259" i="1" s="1"/>
  <c r="F1259" i="1" s="1"/>
  <c r="A1260" i="1"/>
  <c r="G1260" i="1" l="1"/>
  <c r="E1260" i="1" s="1"/>
  <c r="F1260" i="1" s="1"/>
  <c r="A1261" i="1"/>
  <c r="G1261" i="1" l="1"/>
  <c r="E1261" i="1" s="1"/>
  <c r="F1261" i="1" s="1"/>
  <c r="A1262" i="1"/>
  <c r="G1262" i="1" l="1"/>
  <c r="E1262" i="1" s="1"/>
  <c r="F1262" i="1" s="1"/>
  <c r="A1263" i="1"/>
  <c r="G1263" i="1" l="1"/>
  <c r="E1263" i="1" s="1"/>
  <c r="F1263" i="1" s="1"/>
  <c r="A1264" i="1"/>
  <c r="G1264" i="1" l="1"/>
  <c r="E1264" i="1" s="1"/>
  <c r="F1264" i="1" s="1"/>
  <c r="A1265" i="1"/>
  <c r="G1265" i="1" l="1"/>
  <c r="E1265" i="1" s="1"/>
  <c r="F1265" i="1" s="1"/>
  <c r="A1266" i="1"/>
  <c r="G1266" i="1" l="1"/>
  <c r="E1266" i="1" s="1"/>
  <c r="F1266" i="1" s="1"/>
  <c r="A1267" i="1"/>
  <c r="G1267" i="1" l="1"/>
  <c r="E1267" i="1" s="1"/>
  <c r="F1267" i="1" s="1"/>
  <c r="A1268" i="1"/>
  <c r="G1268" i="1" l="1"/>
  <c r="E1268" i="1" s="1"/>
  <c r="F1268" i="1" s="1"/>
  <c r="A1269" i="1"/>
  <c r="G1269" i="1" l="1"/>
  <c r="E1269" i="1" s="1"/>
  <c r="F1269" i="1" s="1"/>
  <c r="A1270" i="1"/>
  <c r="G1270" i="1" l="1"/>
  <c r="E1270" i="1" s="1"/>
  <c r="F1270" i="1" s="1"/>
  <c r="A1271" i="1"/>
  <c r="G1271" i="1" l="1"/>
  <c r="E1271" i="1" s="1"/>
  <c r="F1271" i="1" s="1"/>
  <c r="A1272" i="1"/>
  <c r="G1272" i="1" l="1"/>
  <c r="E1272" i="1" s="1"/>
  <c r="F1272" i="1" s="1"/>
  <c r="A1273" i="1"/>
  <c r="G1273" i="1" l="1"/>
  <c r="E1273" i="1" s="1"/>
  <c r="F1273" i="1" s="1"/>
  <c r="A1274" i="1"/>
  <c r="G1274" i="1" l="1"/>
  <c r="E1274" i="1" s="1"/>
  <c r="F1274" i="1" s="1"/>
  <c r="A1275" i="1"/>
  <c r="G1275" i="1" l="1"/>
  <c r="E1275" i="1" s="1"/>
  <c r="F1275" i="1" s="1"/>
  <c r="A1276" i="1"/>
  <c r="G1276" i="1" l="1"/>
  <c r="E1276" i="1" s="1"/>
  <c r="F1276" i="1" s="1"/>
  <c r="A1277" i="1"/>
  <c r="G1277" i="1" l="1"/>
  <c r="E1277" i="1" s="1"/>
  <c r="F1277" i="1" s="1"/>
  <c r="A1278" i="1"/>
  <c r="G1278" i="1" l="1"/>
  <c r="E1278" i="1" s="1"/>
  <c r="F1278" i="1" s="1"/>
  <c r="A1279" i="1"/>
  <c r="G1279" i="1" l="1"/>
  <c r="E1279" i="1" s="1"/>
  <c r="F1279" i="1" s="1"/>
  <c r="A1280" i="1"/>
  <c r="G1280" i="1" l="1"/>
  <c r="E1280" i="1" s="1"/>
  <c r="F1280" i="1" s="1"/>
  <c r="A1281" i="1"/>
  <c r="G1281" i="1" l="1"/>
  <c r="E1281" i="1" s="1"/>
  <c r="F1281" i="1" s="1"/>
  <c r="A1282" i="1"/>
  <c r="G1282" i="1" l="1"/>
  <c r="E1282" i="1" s="1"/>
  <c r="F1282" i="1" s="1"/>
  <c r="A1283" i="1"/>
  <c r="G1283" i="1" l="1"/>
  <c r="E1283" i="1" s="1"/>
  <c r="F1283" i="1" s="1"/>
  <c r="A1284" i="1"/>
  <c r="G1284" i="1" l="1"/>
  <c r="E1284" i="1" s="1"/>
  <c r="F1284" i="1" s="1"/>
  <c r="A1285" i="1"/>
  <c r="G1285" i="1" l="1"/>
  <c r="E1285" i="1" s="1"/>
  <c r="F1285" i="1" s="1"/>
  <c r="A1286" i="1"/>
  <c r="G1286" i="1" l="1"/>
  <c r="E1286" i="1" s="1"/>
  <c r="F1286" i="1" s="1"/>
  <c r="A1287" i="1"/>
  <c r="G1287" i="1" l="1"/>
  <c r="E1287" i="1" s="1"/>
  <c r="F1287" i="1" s="1"/>
  <c r="A1288" i="1"/>
  <c r="G1288" i="1" l="1"/>
  <c r="E1288" i="1" s="1"/>
  <c r="F1288" i="1" s="1"/>
  <c r="A1289" i="1"/>
  <c r="G1289" i="1" l="1"/>
  <c r="E1289" i="1" s="1"/>
  <c r="F1289" i="1" s="1"/>
  <c r="A1290" i="1"/>
  <c r="G1290" i="1" l="1"/>
  <c r="E1290" i="1" s="1"/>
  <c r="F1290" i="1" s="1"/>
  <c r="A1291" i="1"/>
  <c r="G1291" i="1" l="1"/>
  <c r="E1291" i="1" s="1"/>
  <c r="F1291" i="1" s="1"/>
  <c r="A1292" i="1"/>
  <c r="G1292" i="1" l="1"/>
  <c r="E1292" i="1" s="1"/>
  <c r="F1292" i="1" s="1"/>
  <c r="A1293" i="1"/>
  <c r="G1293" i="1" l="1"/>
  <c r="E1293" i="1" s="1"/>
  <c r="F1293" i="1" s="1"/>
  <c r="A1294" i="1"/>
  <c r="G1294" i="1" l="1"/>
  <c r="E1294" i="1" s="1"/>
  <c r="F1294" i="1" s="1"/>
  <c r="A1295" i="1"/>
  <c r="G1295" i="1" l="1"/>
  <c r="E1295" i="1" s="1"/>
  <c r="F1295" i="1" s="1"/>
  <c r="A1296" i="1"/>
  <c r="G1296" i="1" l="1"/>
  <c r="E1296" i="1" s="1"/>
  <c r="F1296" i="1" s="1"/>
  <c r="A1297" i="1"/>
  <c r="G1297" i="1" l="1"/>
  <c r="E1297" i="1" s="1"/>
  <c r="F1297" i="1" s="1"/>
  <c r="A1298" i="1"/>
  <c r="G1298" i="1" l="1"/>
  <c r="E1298" i="1" s="1"/>
  <c r="F1298" i="1" s="1"/>
  <c r="A1299" i="1"/>
  <c r="G1299" i="1" l="1"/>
  <c r="E1299" i="1" s="1"/>
  <c r="F1299" i="1" s="1"/>
  <c r="A1300" i="1"/>
  <c r="G1300" i="1" l="1"/>
  <c r="E1300" i="1" s="1"/>
  <c r="F1300" i="1" s="1"/>
  <c r="A1301" i="1"/>
  <c r="G1301" i="1" l="1"/>
  <c r="E1301" i="1" s="1"/>
  <c r="F1301" i="1" s="1"/>
  <c r="A1302" i="1"/>
  <c r="G1302" i="1" l="1"/>
  <c r="E1302" i="1" s="1"/>
  <c r="F1302" i="1" s="1"/>
  <c r="A1303" i="1"/>
  <c r="G1303" i="1" l="1"/>
  <c r="E1303" i="1" s="1"/>
  <c r="F1303" i="1" s="1"/>
  <c r="A1304" i="1"/>
  <c r="G1304" i="1" l="1"/>
  <c r="E1304" i="1" s="1"/>
  <c r="F1304" i="1" s="1"/>
  <c r="A1305" i="1"/>
  <c r="G1305" i="1" l="1"/>
  <c r="E1305" i="1" s="1"/>
  <c r="F1305" i="1" s="1"/>
  <c r="A1306" i="1"/>
  <c r="G1306" i="1" l="1"/>
  <c r="E1306" i="1" s="1"/>
  <c r="F1306" i="1" s="1"/>
  <c r="A1307" i="1"/>
  <c r="G1307" i="1" l="1"/>
  <c r="E1307" i="1" s="1"/>
  <c r="F1307" i="1" s="1"/>
  <c r="A1308" i="1"/>
  <c r="G1308" i="1" l="1"/>
  <c r="E1308" i="1" s="1"/>
  <c r="F1308" i="1" s="1"/>
  <c r="A1309" i="1"/>
  <c r="G1309" i="1" l="1"/>
  <c r="E1309" i="1" s="1"/>
  <c r="F1309" i="1" s="1"/>
  <c r="A1310" i="1"/>
  <c r="G1310" i="1" l="1"/>
  <c r="E1310" i="1" s="1"/>
  <c r="F1310" i="1" s="1"/>
  <c r="A1311" i="1"/>
  <c r="G1311" i="1" l="1"/>
  <c r="E1311" i="1" s="1"/>
  <c r="F1311" i="1" s="1"/>
  <c r="A1312" i="1"/>
  <c r="G1312" i="1" l="1"/>
  <c r="E1312" i="1" s="1"/>
  <c r="F1312" i="1" s="1"/>
  <c r="A1313" i="1"/>
  <c r="G1313" i="1" l="1"/>
  <c r="E1313" i="1" s="1"/>
  <c r="F1313" i="1" s="1"/>
  <c r="A1314" i="1"/>
  <c r="G1314" i="1" l="1"/>
  <c r="E1314" i="1" s="1"/>
  <c r="F1314" i="1" s="1"/>
  <c r="A1315" i="1"/>
  <c r="G1315" i="1" l="1"/>
  <c r="E1315" i="1" s="1"/>
  <c r="F1315" i="1" s="1"/>
  <c r="A1316" i="1"/>
  <c r="G1316" i="1" l="1"/>
  <c r="E1316" i="1" s="1"/>
  <c r="F1316" i="1" s="1"/>
  <c r="A1317" i="1"/>
  <c r="G1317" i="1" l="1"/>
  <c r="E1317" i="1" s="1"/>
  <c r="F1317" i="1" s="1"/>
  <c r="A1318" i="1"/>
  <c r="G1318" i="1" l="1"/>
  <c r="E1318" i="1" s="1"/>
  <c r="F1318" i="1" s="1"/>
  <c r="A1319" i="1"/>
  <c r="G1319" i="1" l="1"/>
  <c r="E1319" i="1" s="1"/>
  <c r="F1319" i="1" s="1"/>
  <c r="A1320" i="1"/>
  <c r="G1320" i="1" l="1"/>
  <c r="E1320" i="1" s="1"/>
  <c r="F1320" i="1" s="1"/>
  <c r="A1321" i="1"/>
  <c r="G1321" i="1" l="1"/>
  <c r="E1321" i="1" s="1"/>
  <c r="F1321" i="1" s="1"/>
  <c r="A1322" i="1"/>
  <c r="G1322" i="1" l="1"/>
  <c r="E1322" i="1" s="1"/>
  <c r="F1322" i="1" s="1"/>
  <c r="A1323" i="1"/>
  <c r="G1323" i="1" l="1"/>
  <c r="E1323" i="1" s="1"/>
  <c r="F1323" i="1" s="1"/>
  <c r="A1324" i="1"/>
  <c r="G1324" i="1" l="1"/>
  <c r="E1324" i="1" s="1"/>
  <c r="F1324" i="1" s="1"/>
  <c r="A1325" i="1"/>
  <c r="G1325" i="1" l="1"/>
  <c r="E1325" i="1" s="1"/>
  <c r="F1325" i="1" s="1"/>
  <c r="A1326" i="1"/>
  <c r="G1326" i="1" l="1"/>
  <c r="E1326" i="1" s="1"/>
  <c r="F1326" i="1" s="1"/>
  <c r="A1327" i="1"/>
  <c r="G1327" i="1" l="1"/>
  <c r="E1327" i="1" s="1"/>
  <c r="F1327" i="1" s="1"/>
  <c r="A1328" i="1"/>
  <c r="G1328" i="1" l="1"/>
  <c r="E1328" i="1" s="1"/>
  <c r="F1328" i="1" s="1"/>
  <c r="A1329" i="1"/>
  <c r="G1329" i="1" l="1"/>
  <c r="E1329" i="1" s="1"/>
  <c r="F1329" i="1" s="1"/>
  <c r="A1330" i="1"/>
  <c r="G1330" i="1" l="1"/>
  <c r="E1330" i="1" s="1"/>
  <c r="F1330" i="1" s="1"/>
  <c r="A1331" i="1"/>
  <c r="G1331" i="1" l="1"/>
  <c r="E1331" i="1" s="1"/>
  <c r="F1331" i="1" s="1"/>
  <c r="A1332" i="1"/>
  <c r="G1332" i="1" l="1"/>
  <c r="E1332" i="1" s="1"/>
  <c r="F1332" i="1" s="1"/>
  <c r="A1333" i="1"/>
  <c r="G1333" i="1" l="1"/>
  <c r="E1333" i="1" s="1"/>
  <c r="F1333" i="1" s="1"/>
  <c r="A1334" i="1"/>
  <c r="G1334" i="1" l="1"/>
  <c r="E1334" i="1" s="1"/>
  <c r="F1334" i="1" s="1"/>
  <c r="A1335" i="1"/>
  <c r="G1335" i="1" l="1"/>
  <c r="E1335" i="1" s="1"/>
  <c r="F1335" i="1" s="1"/>
  <c r="A1336" i="1"/>
  <c r="G1336" i="1" l="1"/>
  <c r="E1336" i="1" s="1"/>
  <c r="F1336" i="1" s="1"/>
  <c r="A1337" i="1"/>
  <c r="G1337" i="1" l="1"/>
  <c r="E1337" i="1" s="1"/>
  <c r="F1337" i="1" s="1"/>
  <c r="A1339" i="1"/>
  <c r="G1339" i="1" l="1"/>
  <c r="E1339" i="1" s="1"/>
  <c r="F1339" i="1" s="1"/>
  <c r="A1340" i="1"/>
  <c r="G1340" i="1" l="1"/>
  <c r="E1340" i="1" s="1"/>
  <c r="F1340" i="1" s="1"/>
  <c r="A1341" i="1"/>
  <c r="G1341" i="1" l="1"/>
  <c r="E1341" i="1" s="1"/>
  <c r="F1341" i="1" s="1"/>
  <c r="A1342" i="1"/>
  <c r="G1342" i="1" l="1"/>
  <c r="E1342" i="1" s="1"/>
  <c r="F1342" i="1" s="1"/>
  <c r="A1343" i="1"/>
  <c r="G1343" i="1" l="1"/>
  <c r="E1343" i="1" s="1"/>
  <c r="F1343" i="1" s="1"/>
  <c r="A1344" i="1"/>
  <c r="G1344" i="1" l="1"/>
  <c r="E1344" i="1" s="1"/>
  <c r="F1344" i="1" s="1"/>
  <c r="A1345" i="1"/>
  <c r="G1345" i="1" l="1"/>
  <c r="E1345" i="1" s="1"/>
  <c r="F1345" i="1" s="1"/>
  <c r="A1346" i="1"/>
  <c r="G1346" i="1" l="1"/>
  <c r="E1346" i="1" s="1"/>
  <c r="F1346" i="1" s="1"/>
  <c r="A1347" i="1"/>
  <c r="G1347" i="1" l="1"/>
  <c r="E1347" i="1" s="1"/>
  <c r="F1347" i="1" s="1"/>
  <c r="A1348" i="1"/>
  <c r="G1348" i="1" l="1"/>
  <c r="E1348" i="1" s="1"/>
  <c r="F1348" i="1" s="1"/>
  <c r="A1349" i="1"/>
  <c r="G1349" i="1" l="1"/>
  <c r="E1349" i="1" s="1"/>
  <c r="F1349" i="1" s="1"/>
  <c r="A1350" i="1"/>
  <c r="G1350" i="1" l="1"/>
  <c r="E1350" i="1" s="1"/>
  <c r="F1350" i="1" s="1"/>
  <c r="A1351" i="1"/>
  <c r="G1351" i="1" l="1"/>
  <c r="E1351" i="1" s="1"/>
  <c r="F1351" i="1" s="1"/>
  <c r="A1352" i="1"/>
  <c r="G1352" i="1" l="1"/>
  <c r="E1352" i="1" s="1"/>
  <c r="F1352" i="1" s="1"/>
  <c r="A1353" i="1"/>
  <c r="G1353" i="1" l="1"/>
  <c r="E1353" i="1" s="1"/>
  <c r="F1353" i="1" s="1"/>
  <c r="A1354" i="1"/>
  <c r="G1354" i="1" l="1"/>
  <c r="E1354" i="1" s="1"/>
  <c r="F1354" i="1" s="1"/>
  <c r="A1355" i="1"/>
  <c r="G1355" i="1" l="1"/>
  <c r="E1355" i="1" s="1"/>
  <c r="F1355" i="1" s="1"/>
  <c r="A1356" i="1"/>
  <c r="G1356" i="1" l="1"/>
  <c r="E1356" i="1" s="1"/>
  <c r="F1356" i="1" s="1"/>
  <c r="A1357" i="1"/>
  <c r="G1357" i="1" l="1"/>
  <c r="E1357" i="1" s="1"/>
  <c r="F1357" i="1" s="1"/>
  <c r="A1358" i="1"/>
  <c r="G1358" i="1" l="1"/>
  <c r="E1358" i="1" s="1"/>
  <c r="F1358" i="1" s="1"/>
  <c r="A1359" i="1"/>
  <c r="G1359" i="1" l="1"/>
  <c r="E1359" i="1" s="1"/>
  <c r="F1359" i="1" s="1"/>
  <c r="A1360" i="1"/>
  <c r="G1360" i="1" l="1"/>
  <c r="E1360" i="1" s="1"/>
  <c r="F1360" i="1" s="1"/>
  <c r="A1361" i="1"/>
  <c r="G1361" i="1" l="1"/>
  <c r="E1361" i="1" s="1"/>
  <c r="F1361" i="1" s="1"/>
  <c r="A1362" i="1"/>
  <c r="G1362" i="1" l="1"/>
  <c r="E1362" i="1" s="1"/>
  <c r="F1362" i="1" s="1"/>
  <c r="A1363" i="1"/>
  <c r="G1363" i="1" l="1"/>
  <c r="E1363" i="1" s="1"/>
  <c r="F1363" i="1" s="1"/>
  <c r="A1364" i="1"/>
  <c r="G1364" i="1" l="1"/>
  <c r="E1364" i="1" s="1"/>
  <c r="F1364" i="1" s="1"/>
  <c r="A1365" i="1"/>
  <c r="G1365" i="1" l="1"/>
  <c r="E1365" i="1" s="1"/>
  <c r="F1365" i="1" s="1"/>
  <c r="A1366" i="1"/>
  <c r="G1366" i="1" l="1"/>
  <c r="E1366" i="1" s="1"/>
  <c r="F1366" i="1" s="1"/>
  <c r="A1367" i="1"/>
  <c r="G1367" i="1" l="1"/>
  <c r="E1367" i="1" s="1"/>
  <c r="F1367" i="1" s="1"/>
  <c r="A1368" i="1"/>
  <c r="G1368" i="1" l="1"/>
  <c r="E1368" i="1" s="1"/>
  <c r="F1368" i="1" s="1"/>
  <c r="A1369" i="1"/>
  <c r="G1369" i="1" l="1"/>
  <c r="E1369" i="1" s="1"/>
  <c r="F1369" i="1" s="1"/>
  <c r="A1370" i="1"/>
  <c r="G1370" i="1" l="1"/>
  <c r="E1370" i="1" s="1"/>
  <c r="F1370" i="1" s="1"/>
  <c r="A1371" i="1"/>
  <c r="G1371" i="1" l="1"/>
  <c r="E1371" i="1" s="1"/>
  <c r="F1371" i="1" s="1"/>
  <c r="A1372" i="1"/>
  <c r="G1372" i="1" l="1"/>
  <c r="E1372" i="1" s="1"/>
  <c r="F1372" i="1" s="1"/>
  <c r="A1373" i="1"/>
  <c r="G1373" i="1" l="1"/>
  <c r="E1373" i="1" s="1"/>
  <c r="F1373" i="1" s="1"/>
  <c r="A1374" i="1"/>
  <c r="G1374" i="1" l="1"/>
  <c r="E1374" i="1" s="1"/>
  <c r="F1374" i="1" s="1"/>
  <c r="A1375" i="1"/>
  <c r="G1375" i="1" l="1"/>
  <c r="E1375" i="1" s="1"/>
  <c r="F1375" i="1" s="1"/>
  <c r="A1376" i="1"/>
  <c r="G1376" i="1" l="1"/>
  <c r="E1376" i="1" s="1"/>
  <c r="F1376" i="1" s="1"/>
  <c r="A1377" i="1"/>
  <c r="G1377" i="1" l="1"/>
  <c r="E1377" i="1" s="1"/>
  <c r="F1377" i="1" s="1"/>
  <c r="A1378" i="1"/>
  <c r="G1378" i="1" l="1"/>
  <c r="E1378" i="1" s="1"/>
  <c r="F1378" i="1" s="1"/>
  <c r="A1379" i="1"/>
  <c r="G1379" i="1" l="1"/>
  <c r="E1379" i="1" s="1"/>
  <c r="F1379" i="1" s="1"/>
  <c r="A1380" i="1"/>
  <c r="G1380" i="1" l="1"/>
  <c r="E1380" i="1" s="1"/>
  <c r="F1380" i="1" s="1"/>
  <c r="A1381" i="1"/>
  <c r="G1381" i="1" l="1"/>
  <c r="E1381" i="1" s="1"/>
  <c r="F1381" i="1" s="1"/>
  <c r="A1382" i="1"/>
  <c r="G1382" i="1" l="1"/>
  <c r="E1382" i="1" s="1"/>
  <c r="F1382" i="1" s="1"/>
  <c r="A1383" i="1"/>
  <c r="G1383" i="1" l="1"/>
  <c r="E1383" i="1" s="1"/>
  <c r="F1383" i="1" s="1"/>
  <c r="A1384" i="1"/>
  <c r="G1384" i="1" l="1"/>
  <c r="E1384" i="1" s="1"/>
  <c r="F1384" i="1" s="1"/>
  <c r="A1385" i="1"/>
  <c r="G1385" i="1" l="1"/>
  <c r="E1385" i="1" s="1"/>
  <c r="F1385" i="1" s="1"/>
  <c r="A1386" i="1"/>
  <c r="G1386" i="1" l="1"/>
  <c r="E1386" i="1" s="1"/>
  <c r="F1386" i="1" s="1"/>
  <c r="A1387" i="1"/>
  <c r="G1387" i="1" l="1"/>
  <c r="E1387" i="1" s="1"/>
  <c r="F1387" i="1" s="1"/>
  <c r="A1388" i="1"/>
  <c r="G1388" i="1" l="1"/>
  <c r="E1388" i="1" s="1"/>
  <c r="F1388" i="1" s="1"/>
  <c r="A1389" i="1"/>
  <c r="G1389" i="1" l="1"/>
  <c r="E1389" i="1" s="1"/>
  <c r="F1389" i="1" s="1"/>
  <c r="A1390" i="1"/>
  <c r="G1390" i="1" l="1"/>
  <c r="E1390" i="1" s="1"/>
  <c r="F1390" i="1" s="1"/>
  <c r="A1391" i="1"/>
  <c r="G1391" i="1" l="1"/>
  <c r="E1391" i="1" s="1"/>
  <c r="F1391" i="1" s="1"/>
  <c r="A1392" i="1"/>
  <c r="G1392" i="1" l="1"/>
  <c r="E1392" i="1" s="1"/>
  <c r="F1392" i="1" s="1"/>
  <c r="A1393" i="1"/>
  <c r="G1393" i="1" l="1"/>
  <c r="E1393" i="1" s="1"/>
  <c r="F1393" i="1" s="1"/>
  <c r="A1394" i="1"/>
  <c r="G1394" i="1" l="1"/>
  <c r="E1394" i="1" s="1"/>
  <c r="F1394" i="1" s="1"/>
  <c r="A1395" i="1"/>
  <c r="G1395" i="1" l="1"/>
  <c r="E1395" i="1" s="1"/>
  <c r="F1395" i="1" s="1"/>
  <c r="A1396" i="1"/>
  <c r="G1396" i="1" l="1"/>
  <c r="E1396" i="1" s="1"/>
  <c r="F1396" i="1" s="1"/>
  <c r="A1397" i="1"/>
  <c r="G1397" i="1" l="1"/>
  <c r="E1397" i="1" s="1"/>
  <c r="F1397" i="1" s="1"/>
  <c r="A1398" i="1"/>
  <c r="G1398" i="1" l="1"/>
  <c r="E1398" i="1" s="1"/>
  <c r="F1398" i="1" s="1"/>
  <c r="A1399" i="1"/>
  <c r="G1399" i="1" l="1"/>
  <c r="E1399" i="1" s="1"/>
  <c r="F1399" i="1" s="1"/>
  <c r="A1400" i="1"/>
  <c r="G1400" i="1" l="1"/>
  <c r="E1400" i="1" s="1"/>
  <c r="F1400" i="1" s="1"/>
  <c r="A1401" i="1"/>
  <c r="G1401" i="1" l="1"/>
  <c r="E1401" i="1" s="1"/>
  <c r="F1401" i="1" s="1"/>
  <c r="A1402" i="1"/>
  <c r="G1402" i="1" l="1"/>
  <c r="E1402" i="1" s="1"/>
  <c r="F1402" i="1" s="1"/>
  <c r="A1403" i="1"/>
  <c r="G1403" i="1" l="1"/>
  <c r="E1403" i="1" s="1"/>
  <c r="F1403" i="1" s="1"/>
  <c r="A1404" i="1"/>
  <c r="G1404" i="1" l="1"/>
  <c r="E1404" i="1" s="1"/>
  <c r="F1404" i="1" s="1"/>
  <c r="A1405" i="1"/>
  <c r="G1405" i="1" l="1"/>
  <c r="E1405" i="1" s="1"/>
  <c r="F1405" i="1" s="1"/>
  <c r="A1406" i="1"/>
  <c r="G1406" i="1" l="1"/>
  <c r="E1406" i="1" s="1"/>
  <c r="F1406" i="1" s="1"/>
  <c r="A1407" i="1"/>
  <c r="G1407" i="1" l="1"/>
  <c r="E1407" i="1" s="1"/>
  <c r="F1407" i="1" s="1"/>
  <c r="A1408" i="1"/>
  <c r="G1408" i="1" l="1"/>
  <c r="E1408" i="1" s="1"/>
  <c r="F1408" i="1" s="1"/>
  <c r="A1409" i="1"/>
  <c r="G1409" i="1" l="1"/>
  <c r="E1409" i="1" s="1"/>
  <c r="F1409" i="1" s="1"/>
  <c r="A1410" i="1"/>
  <c r="G1410" i="1" l="1"/>
  <c r="E1410" i="1" s="1"/>
  <c r="F1410" i="1" s="1"/>
  <c r="A1411" i="1"/>
  <c r="G1411" i="1" l="1"/>
  <c r="E1411" i="1" s="1"/>
  <c r="F1411" i="1" s="1"/>
  <c r="A1412" i="1"/>
  <c r="G1412" i="1" l="1"/>
  <c r="E1412" i="1" s="1"/>
  <c r="F1412" i="1" s="1"/>
  <c r="A1413" i="1"/>
  <c r="G1413" i="1" l="1"/>
  <c r="E1413" i="1" s="1"/>
  <c r="F1413" i="1" s="1"/>
  <c r="A1414" i="1"/>
  <c r="G1414" i="1" l="1"/>
  <c r="E1414" i="1" s="1"/>
  <c r="F1414" i="1" s="1"/>
  <c r="A1415" i="1"/>
  <c r="G1415" i="1" l="1"/>
  <c r="E1415" i="1" s="1"/>
  <c r="F1415" i="1" s="1"/>
  <c r="A1416" i="1"/>
  <c r="G1416" i="1" l="1"/>
  <c r="E1416" i="1" s="1"/>
  <c r="F1416" i="1" s="1"/>
  <c r="A1417" i="1"/>
  <c r="G1417" i="1" l="1"/>
  <c r="E1417" i="1" s="1"/>
  <c r="F1417" i="1" s="1"/>
  <c r="A1418" i="1"/>
  <c r="G1418" i="1" l="1"/>
  <c r="E1418" i="1" s="1"/>
  <c r="F1418" i="1" s="1"/>
  <c r="A1419" i="1"/>
  <c r="G1419" i="1" l="1"/>
  <c r="E1419" i="1" s="1"/>
  <c r="F1419" i="1" s="1"/>
  <c r="A1420" i="1"/>
  <c r="G1420" i="1" l="1"/>
  <c r="E1420" i="1" s="1"/>
  <c r="F1420" i="1" s="1"/>
  <c r="A1421" i="1"/>
  <c r="G1421" i="1" l="1"/>
  <c r="E1421" i="1" s="1"/>
  <c r="F1421" i="1" s="1"/>
  <c r="A1422" i="1"/>
  <c r="G1422" i="1" l="1"/>
  <c r="E1422" i="1" s="1"/>
  <c r="F1422" i="1" s="1"/>
  <c r="A1423" i="1"/>
  <c r="G1423" i="1" l="1"/>
  <c r="E1423" i="1" s="1"/>
  <c r="F1423" i="1" s="1"/>
  <c r="A1424" i="1"/>
  <c r="G1424" i="1" l="1"/>
  <c r="E1424" i="1" s="1"/>
  <c r="F1424" i="1" s="1"/>
  <c r="A1425" i="1"/>
  <c r="G1425" i="1" l="1"/>
  <c r="E1425" i="1" s="1"/>
  <c r="F1425" i="1" s="1"/>
  <c r="A1426" i="1"/>
  <c r="G1426" i="1" l="1"/>
  <c r="E1426" i="1" s="1"/>
  <c r="F1426" i="1" s="1"/>
  <c r="A1427" i="1"/>
  <c r="G1427" i="1" l="1"/>
  <c r="E1427" i="1" s="1"/>
  <c r="F1427" i="1" s="1"/>
  <c r="A1428" i="1"/>
  <c r="G1428" i="1" l="1"/>
  <c r="E1428" i="1" s="1"/>
  <c r="F1428" i="1" s="1"/>
  <c r="A1429" i="1"/>
  <c r="G1429" i="1" l="1"/>
  <c r="E1429" i="1" s="1"/>
  <c r="F1429" i="1" s="1"/>
  <c r="A1430" i="1"/>
  <c r="G1430" i="1" l="1"/>
  <c r="E1430" i="1" s="1"/>
  <c r="F1430" i="1" s="1"/>
  <c r="A1431" i="1"/>
  <c r="G1431" i="1" l="1"/>
  <c r="E1431" i="1" s="1"/>
  <c r="F1431" i="1" s="1"/>
  <c r="A1432" i="1"/>
  <c r="G1432" i="1" l="1"/>
  <c r="E1432" i="1" s="1"/>
  <c r="F1432" i="1" s="1"/>
  <c r="A1433" i="1"/>
  <c r="G1433" i="1" l="1"/>
  <c r="E1433" i="1" s="1"/>
  <c r="F1433" i="1" s="1"/>
  <c r="A1434" i="1"/>
  <c r="G1434" i="1" l="1"/>
  <c r="E1434" i="1" s="1"/>
  <c r="F1434" i="1" s="1"/>
  <c r="A1435" i="1"/>
  <c r="G1435" i="1" l="1"/>
  <c r="E1435" i="1" s="1"/>
  <c r="F1435" i="1" s="1"/>
  <c r="A1436" i="1"/>
  <c r="G1436" i="1" l="1"/>
  <c r="E1436" i="1" s="1"/>
  <c r="F1436" i="1" s="1"/>
  <c r="A1437" i="1"/>
  <c r="G1437" i="1" l="1"/>
  <c r="E1437" i="1" s="1"/>
  <c r="F1437" i="1" s="1"/>
  <c r="A1438" i="1"/>
  <c r="G1438" i="1" l="1"/>
  <c r="E1438" i="1" s="1"/>
  <c r="F1438" i="1" s="1"/>
  <c r="A1439" i="1"/>
  <c r="G1439" i="1" l="1"/>
  <c r="E1439" i="1" s="1"/>
  <c r="F1439" i="1" s="1"/>
  <c r="A1440" i="1"/>
  <c r="G1440" i="1" l="1"/>
  <c r="E1440" i="1" s="1"/>
  <c r="F1440" i="1" s="1"/>
  <c r="A1441" i="1"/>
  <c r="G1441" i="1" l="1"/>
  <c r="E1441" i="1" s="1"/>
  <c r="F1441" i="1" s="1"/>
  <c r="A1442" i="1"/>
  <c r="G1442" i="1" l="1"/>
  <c r="E1442" i="1" s="1"/>
  <c r="F1442" i="1" s="1"/>
  <c r="A1443" i="1"/>
  <c r="G1443" i="1" l="1"/>
  <c r="E1443" i="1" s="1"/>
  <c r="F1443" i="1" s="1"/>
  <c r="A1444" i="1"/>
  <c r="G1444" i="1" l="1"/>
  <c r="E1444" i="1" s="1"/>
  <c r="F1444" i="1" s="1"/>
  <c r="A1445" i="1"/>
  <c r="G1445" i="1" l="1"/>
  <c r="E1445" i="1" s="1"/>
  <c r="F1445" i="1" s="1"/>
  <c r="A1446" i="1"/>
  <c r="G1446" i="1" l="1"/>
  <c r="E1446" i="1" s="1"/>
  <c r="F1446" i="1" s="1"/>
  <c r="A1447" i="1"/>
  <c r="G1447" i="1" l="1"/>
  <c r="E1447" i="1" s="1"/>
  <c r="F1447" i="1" s="1"/>
  <c r="A1448" i="1"/>
  <c r="G1448" i="1" l="1"/>
  <c r="E1448" i="1" s="1"/>
  <c r="F1448" i="1" s="1"/>
  <c r="A1449" i="1"/>
  <c r="G1449" i="1" l="1"/>
  <c r="E1449" i="1" s="1"/>
  <c r="F1449" i="1" s="1"/>
  <c r="A1450" i="1"/>
  <c r="G1450" i="1" l="1"/>
  <c r="E1450" i="1" s="1"/>
  <c r="F1450" i="1" s="1"/>
  <c r="A1451" i="1"/>
  <c r="G1451" i="1" l="1"/>
  <c r="E1451" i="1" s="1"/>
  <c r="F1451" i="1" s="1"/>
  <c r="A1452" i="1"/>
  <c r="G1452" i="1" l="1"/>
  <c r="E1452" i="1" s="1"/>
  <c r="F1452" i="1" s="1"/>
  <c r="A1453" i="1"/>
  <c r="G1453" i="1" l="1"/>
  <c r="E1453" i="1" s="1"/>
  <c r="F1453" i="1" s="1"/>
  <c r="A1454" i="1"/>
  <c r="G1454" i="1" l="1"/>
  <c r="E1454" i="1" s="1"/>
  <c r="F1454" i="1" s="1"/>
  <c r="A1455" i="1"/>
  <c r="G1455" i="1" l="1"/>
  <c r="E1455" i="1" s="1"/>
  <c r="F1455" i="1" s="1"/>
  <c r="A1456" i="1"/>
  <c r="G1456" i="1" l="1"/>
  <c r="E1456" i="1" s="1"/>
  <c r="F1456" i="1" s="1"/>
  <c r="A1457" i="1"/>
  <c r="G1457" i="1" l="1"/>
  <c r="E1457" i="1" s="1"/>
  <c r="F1457" i="1" s="1"/>
  <c r="A1458" i="1"/>
  <c r="G1458" i="1" l="1"/>
  <c r="E1458" i="1" s="1"/>
  <c r="F1458" i="1" s="1"/>
  <c r="A1459" i="1"/>
  <c r="G1459" i="1" l="1"/>
  <c r="E1459" i="1" s="1"/>
  <c r="F1459" i="1" s="1"/>
  <c r="A1460" i="1"/>
  <c r="G1460" i="1" l="1"/>
  <c r="E1460" i="1" s="1"/>
  <c r="F1460" i="1" s="1"/>
  <c r="A1461" i="1"/>
  <c r="G1461" i="1" l="1"/>
  <c r="E1461" i="1" s="1"/>
  <c r="F1461" i="1" s="1"/>
  <c r="A1462" i="1"/>
  <c r="G1462" i="1" l="1"/>
  <c r="E1462" i="1" s="1"/>
  <c r="F1462" i="1" s="1"/>
  <c r="A1463" i="1"/>
  <c r="G1463" i="1" l="1"/>
  <c r="E1463" i="1" s="1"/>
  <c r="F1463" i="1" s="1"/>
  <c r="A1464" i="1"/>
  <c r="G1464" i="1" l="1"/>
  <c r="E1464" i="1" s="1"/>
  <c r="F1464" i="1" s="1"/>
  <c r="A1465" i="1"/>
  <c r="G1465" i="1" l="1"/>
  <c r="E1465" i="1" s="1"/>
  <c r="F1465" i="1" s="1"/>
  <c r="A1466" i="1"/>
  <c r="G1466" i="1" l="1"/>
  <c r="E1466" i="1" s="1"/>
  <c r="F1466" i="1" s="1"/>
  <c r="A1467" i="1"/>
  <c r="G1467" i="1" l="1"/>
  <c r="E1467" i="1" s="1"/>
  <c r="F1467" i="1" s="1"/>
  <c r="A1468" i="1"/>
  <c r="G1468" i="1" l="1"/>
  <c r="E1468" i="1" s="1"/>
  <c r="F1468" i="1" s="1"/>
  <c r="A1469" i="1"/>
  <c r="G1469" i="1" l="1"/>
  <c r="E1469" i="1" s="1"/>
  <c r="F1469" i="1" s="1"/>
  <c r="A1470" i="1"/>
  <c r="G1470" i="1" l="1"/>
  <c r="E1470" i="1" s="1"/>
  <c r="F1470" i="1" s="1"/>
  <c r="A1471" i="1"/>
  <c r="G1471" i="1" l="1"/>
  <c r="E1471" i="1" s="1"/>
  <c r="F1471" i="1" s="1"/>
  <c r="A1472" i="1"/>
  <c r="G1472" i="1" l="1"/>
  <c r="E1472" i="1" s="1"/>
  <c r="F1472" i="1" s="1"/>
  <c r="A1473" i="1"/>
  <c r="G1473" i="1" l="1"/>
  <c r="E1473" i="1" s="1"/>
  <c r="F1473" i="1" s="1"/>
  <c r="A1474" i="1"/>
  <c r="G1474" i="1" l="1"/>
  <c r="E1474" i="1" s="1"/>
  <c r="F1474" i="1" s="1"/>
  <c r="A1475" i="1"/>
  <c r="G1475" i="1" l="1"/>
  <c r="E1475" i="1" s="1"/>
  <c r="F1475" i="1" s="1"/>
  <c r="A1476" i="1"/>
  <c r="G1476" i="1" l="1"/>
  <c r="E1476" i="1" s="1"/>
  <c r="F1476" i="1" s="1"/>
  <c r="A1477" i="1"/>
  <c r="G1477" i="1" l="1"/>
  <c r="E1477" i="1" s="1"/>
  <c r="F1477" i="1" s="1"/>
  <c r="A1478" i="1"/>
  <c r="G1478" i="1" l="1"/>
  <c r="E1478" i="1" s="1"/>
  <c r="F1478" i="1" s="1"/>
  <c r="A1479" i="1"/>
  <c r="G1479" i="1" l="1"/>
  <c r="E1479" i="1" s="1"/>
  <c r="F1479" i="1" s="1"/>
  <c r="A1480" i="1"/>
  <c r="G1480" i="1" l="1"/>
  <c r="E1480" i="1" s="1"/>
  <c r="F1480" i="1" s="1"/>
  <c r="A1481" i="1"/>
  <c r="G1481" i="1" l="1"/>
  <c r="E1481" i="1" s="1"/>
  <c r="F1481" i="1" s="1"/>
  <c r="A1482" i="1"/>
  <c r="G1482" i="1" l="1"/>
  <c r="E1482" i="1" s="1"/>
  <c r="F1482" i="1" s="1"/>
  <c r="A1483" i="1"/>
  <c r="G1483" i="1" l="1"/>
  <c r="E1483" i="1" s="1"/>
  <c r="F1483" i="1" s="1"/>
  <c r="A1484" i="1"/>
  <c r="G1484" i="1" l="1"/>
  <c r="E1484" i="1" s="1"/>
  <c r="F1484" i="1" s="1"/>
  <c r="A1485" i="1"/>
  <c r="G1485" i="1" l="1"/>
  <c r="E1485" i="1" s="1"/>
  <c r="F1485" i="1" s="1"/>
  <c r="A1486" i="1"/>
  <c r="G1486" i="1" l="1"/>
  <c r="E1486" i="1" s="1"/>
  <c r="F1486" i="1" s="1"/>
  <c r="A1487" i="1"/>
  <c r="G1487" i="1" l="1"/>
  <c r="E1487" i="1" s="1"/>
  <c r="F1487" i="1" s="1"/>
  <c r="A1488" i="1"/>
  <c r="G1488" i="1" l="1"/>
  <c r="E1488" i="1" s="1"/>
  <c r="F1488" i="1" s="1"/>
  <c r="A1489" i="1"/>
  <c r="G1489" i="1" l="1"/>
  <c r="E1489" i="1" s="1"/>
  <c r="F1489" i="1" s="1"/>
  <c r="A1490" i="1"/>
  <c r="G1490" i="1" l="1"/>
  <c r="E1490" i="1" s="1"/>
  <c r="F1490" i="1" s="1"/>
  <c r="A1491" i="1"/>
  <c r="G1491" i="1" l="1"/>
  <c r="E1491" i="1" s="1"/>
  <c r="F1491" i="1" s="1"/>
  <c r="A1492" i="1"/>
  <c r="G1492" i="1" l="1"/>
  <c r="E1492" i="1" s="1"/>
  <c r="F1492" i="1" s="1"/>
  <c r="A1493" i="1"/>
  <c r="G1493" i="1" l="1"/>
  <c r="E1493" i="1" s="1"/>
  <c r="F1493" i="1" s="1"/>
  <c r="A1494" i="1"/>
  <c r="G1494" i="1" l="1"/>
  <c r="E1494" i="1" s="1"/>
  <c r="F1494" i="1" s="1"/>
  <c r="A1495" i="1"/>
  <c r="G1495" i="1" l="1"/>
  <c r="E1495" i="1" s="1"/>
  <c r="F1495" i="1" s="1"/>
  <c r="A1496" i="1"/>
  <c r="G1496" i="1" l="1"/>
  <c r="E1496" i="1" s="1"/>
  <c r="F1496" i="1" s="1"/>
  <c r="A1497" i="1"/>
  <c r="G1497" i="1" l="1"/>
  <c r="E1497" i="1" s="1"/>
  <c r="F1497" i="1" s="1"/>
  <c r="A1498" i="1"/>
  <c r="G1498" i="1" l="1"/>
  <c r="E1498" i="1" s="1"/>
  <c r="F1498" i="1" s="1"/>
  <c r="A1499" i="1"/>
  <c r="G1499" i="1" l="1"/>
  <c r="E1499" i="1" s="1"/>
  <c r="F1499" i="1" s="1"/>
  <c r="A1500" i="1"/>
  <c r="G1500" i="1" l="1"/>
  <c r="E1500" i="1" s="1"/>
  <c r="F1500" i="1" s="1"/>
  <c r="A1501" i="1"/>
  <c r="G1501" i="1" l="1"/>
  <c r="E1501" i="1" s="1"/>
  <c r="F1501" i="1" s="1"/>
  <c r="A1502" i="1"/>
  <c r="G1502" i="1" l="1"/>
  <c r="E1502" i="1" s="1"/>
  <c r="F1502" i="1" s="1"/>
  <c r="A1503" i="1"/>
  <c r="G1503" i="1" l="1"/>
  <c r="E1503" i="1" s="1"/>
  <c r="F1503" i="1" s="1"/>
  <c r="A1504" i="1"/>
  <c r="G1504" i="1" l="1"/>
  <c r="E1504" i="1" s="1"/>
  <c r="F1504" i="1" s="1"/>
  <c r="A1505" i="1"/>
  <c r="G1505" i="1" l="1"/>
  <c r="E1505" i="1" s="1"/>
  <c r="F1505" i="1" s="1"/>
  <c r="A1506" i="1"/>
  <c r="G1506" i="1" l="1"/>
  <c r="E1506" i="1" s="1"/>
  <c r="F1506" i="1" s="1"/>
  <c r="A1507" i="1"/>
  <c r="G1507" i="1" l="1"/>
  <c r="E1507" i="1" s="1"/>
  <c r="F1507" i="1" s="1"/>
  <c r="A1508" i="1"/>
  <c r="G1508" i="1" l="1"/>
  <c r="E1508" i="1" s="1"/>
  <c r="F1508" i="1" s="1"/>
  <c r="A1509" i="1"/>
  <c r="G1509" i="1" l="1"/>
  <c r="E1509" i="1" s="1"/>
  <c r="F1509" i="1" s="1"/>
  <c r="A1510" i="1"/>
  <c r="G1510" i="1" l="1"/>
  <c r="E1510" i="1" s="1"/>
  <c r="F1510" i="1" s="1"/>
  <c r="A1511" i="1"/>
  <c r="G1511" i="1" l="1"/>
  <c r="E1511" i="1" s="1"/>
  <c r="F1511" i="1" s="1"/>
  <c r="A1512" i="1"/>
  <c r="G1512" i="1" l="1"/>
  <c r="E1512" i="1" s="1"/>
  <c r="F1512" i="1" s="1"/>
  <c r="A1513" i="1"/>
  <c r="G1513" i="1" l="1"/>
  <c r="E1513" i="1" s="1"/>
  <c r="F1513" i="1" s="1"/>
  <c r="A1514" i="1"/>
  <c r="G1514" i="1" l="1"/>
  <c r="E1514" i="1" s="1"/>
  <c r="F1514" i="1" s="1"/>
  <c r="A1515" i="1"/>
  <c r="G1515" i="1" l="1"/>
  <c r="E1515" i="1" s="1"/>
  <c r="F1515" i="1" s="1"/>
  <c r="A1516" i="1"/>
  <c r="G1516" i="1" l="1"/>
  <c r="E1516" i="1" s="1"/>
  <c r="F1516" i="1" s="1"/>
  <c r="A1517" i="1"/>
  <c r="G1517" i="1" l="1"/>
  <c r="E1517" i="1" s="1"/>
  <c r="F1517" i="1" s="1"/>
  <c r="A1518" i="1"/>
  <c r="G1518" i="1" l="1"/>
  <c r="E1518" i="1" s="1"/>
  <c r="F1518" i="1" s="1"/>
  <c r="A1519" i="1"/>
  <c r="G1519" i="1" l="1"/>
  <c r="E1519" i="1" s="1"/>
  <c r="F1519" i="1" s="1"/>
  <c r="A1520" i="1"/>
  <c r="G1520" i="1" l="1"/>
  <c r="E1520" i="1" s="1"/>
  <c r="F1520" i="1" s="1"/>
  <c r="A1521" i="1"/>
  <c r="G1521" i="1" l="1"/>
  <c r="E1521" i="1" s="1"/>
  <c r="F1521" i="1" s="1"/>
  <c r="A1522" i="1"/>
  <c r="G1522" i="1" l="1"/>
  <c r="E1522" i="1" s="1"/>
  <c r="F1522" i="1" s="1"/>
  <c r="A1523" i="1"/>
  <c r="G1523" i="1" l="1"/>
  <c r="E1523" i="1" s="1"/>
  <c r="F1523" i="1" s="1"/>
  <c r="A1524" i="1"/>
  <c r="G1524" i="1" l="1"/>
  <c r="E1524" i="1" s="1"/>
  <c r="F1524" i="1" s="1"/>
  <c r="A1525" i="1"/>
  <c r="G1525" i="1" l="1"/>
  <c r="E1525" i="1" s="1"/>
  <c r="F1525" i="1" s="1"/>
  <c r="A1526" i="1"/>
  <c r="G1526" i="1" l="1"/>
  <c r="E1526" i="1" s="1"/>
  <c r="F1526" i="1" s="1"/>
  <c r="A1527" i="1"/>
  <c r="G1527" i="1" l="1"/>
  <c r="E1527" i="1" s="1"/>
  <c r="F1527" i="1" s="1"/>
  <c r="A1528" i="1"/>
  <c r="G1528" i="1" l="1"/>
  <c r="E1528" i="1" s="1"/>
  <c r="F1528" i="1" s="1"/>
  <c r="A1529" i="1"/>
  <c r="G1529" i="1" l="1"/>
  <c r="E1529" i="1" s="1"/>
  <c r="F1529" i="1" s="1"/>
  <c r="A1530" i="1"/>
  <c r="G1530" i="1" l="1"/>
  <c r="E1530" i="1" s="1"/>
  <c r="F1530" i="1" s="1"/>
  <c r="A1531" i="1"/>
  <c r="G1531" i="1" l="1"/>
  <c r="E1531" i="1" s="1"/>
  <c r="F1531" i="1" s="1"/>
  <c r="A1532" i="1"/>
  <c r="G1532" i="1" l="1"/>
  <c r="E1532" i="1" s="1"/>
  <c r="F1532" i="1" s="1"/>
  <c r="A1533" i="1"/>
  <c r="G1533" i="1" l="1"/>
  <c r="E1533" i="1" s="1"/>
  <c r="F1533" i="1" s="1"/>
  <c r="A1534" i="1"/>
  <c r="G1534" i="1" l="1"/>
  <c r="E1534" i="1" s="1"/>
  <c r="F1534" i="1" s="1"/>
  <c r="A1535" i="1"/>
  <c r="G1535" i="1" l="1"/>
  <c r="E1535" i="1" s="1"/>
  <c r="F1535" i="1" s="1"/>
  <c r="A1536" i="1"/>
  <c r="G1536" i="1" l="1"/>
  <c r="E1536" i="1" s="1"/>
  <c r="F1536" i="1" s="1"/>
  <c r="A1537" i="1"/>
  <c r="G1537" i="1" l="1"/>
  <c r="E1537" i="1" s="1"/>
  <c r="F1537" i="1" s="1"/>
  <c r="A1538" i="1"/>
  <c r="G1538" i="1" l="1"/>
  <c r="E1538" i="1" s="1"/>
  <c r="F1538" i="1" s="1"/>
  <c r="A1539" i="1"/>
  <c r="G1539" i="1" l="1"/>
  <c r="E1539" i="1" s="1"/>
  <c r="F1539" i="1" s="1"/>
  <c r="A1540" i="1"/>
  <c r="G1540" i="1" l="1"/>
  <c r="E1540" i="1" s="1"/>
  <c r="F1540" i="1" s="1"/>
  <c r="A1541" i="1"/>
  <c r="G1541" i="1" l="1"/>
  <c r="E1541" i="1" s="1"/>
  <c r="F1541" i="1" s="1"/>
  <c r="A1542" i="1"/>
  <c r="G1542" i="1" l="1"/>
  <c r="E1542" i="1" s="1"/>
  <c r="F1542" i="1" s="1"/>
  <c r="A1543" i="1"/>
  <c r="G1543" i="1" l="1"/>
  <c r="E1543" i="1" s="1"/>
  <c r="F1543" i="1" s="1"/>
  <c r="A1544" i="1"/>
  <c r="G1544" i="1" l="1"/>
  <c r="E1544" i="1" s="1"/>
  <c r="F1544" i="1" s="1"/>
  <c r="A1545" i="1"/>
  <c r="G1545" i="1" l="1"/>
  <c r="E1545" i="1" s="1"/>
  <c r="F1545" i="1" s="1"/>
  <c r="A1546" i="1"/>
  <c r="G1546" i="1" l="1"/>
  <c r="E1546" i="1" s="1"/>
  <c r="F1546" i="1" s="1"/>
  <c r="A1547" i="1"/>
  <c r="G1547" i="1" l="1"/>
  <c r="E1547" i="1" s="1"/>
  <c r="F1547" i="1" s="1"/>
  <c r="A1548" i="1"/>
  <c r="G1548" i="1" l="1"/>
  <c r="E1548" i="1" s="1"/>
  <c r="F1548" i="1" s="1"/>
  <c r="A1549" i="1"/>
  <c r="G1549" i="1" l="1"/>
  <c r="E1549" i="1" s="1"/>
  <c r="F1549" i="1" s="1"/>
  <c r="A1550" i="1"/>
  <c r="G1550" i="1" l="1"/>
  <c r="E1550" i="1" s="1"/>
  <c r="F1550" i="1" s="1"/>
  <c r="A1551" i="1"/>
  <c r="G1551" i="1" l="1"/>
  <c r="E1551" i="1" s="1"/>
  <c r="F1551" i="1" s="1"/>
  <c r="A1552" i="1"/>
  <c r="G1552" i="1" l="1"/>
  <c r="E1552" i="1" s="1"/>
  <c r="F1552" i="1" s="1"/>
  <c r="A1553" i="1"/>
  <c r="G1553" i="1" l="1"/>
  <c r="E1553" i="1" s="1"/>
  <c r="F1553" i="1" s="1"/>
  <c r="A1554" i="1"/>
  <c r="G1554" i="1" l="1"/>
  <c r="E1554" i="1" s="1"/>
  <c r="F1554" i="1" s="1"/>
  <c r="A1556" i="1"/>
  <c r="G1556" i="1" l="1"/>
  <c r="E1556" i="1" s="1"/>
  <c r="F1556" i="1" s="1"/>
  <c r="A1557" i="1"/>
  <c r="G1557" i="1" l="1"/>
  <c r="E1557" i="1" s="1"/>
  <c r="F1557" i="1" s="1"/>
  <c r="A1558" i="1"/>
  <c r="G1558" i="1" l="1"/>
  <c r="E1558" i="1" s="1"/>
  <c r="F1558" i="1" s="1"/>
  <c r="A1559" i="1"/>
  <c r="G1559" i="1" l="1"/>
  <c r="E1559" i="1" s="1"/>
  <c r="F1559" i="1" s="1"/>
  <c r="A1560" i="1"/>
  <c r="G1560" i="1" l="1"/>
  <c r="E1560" i="1" s="1"/>
  <c r="F1560" i="1" s="1"/>
  <c r="A1561" i="1"/>
  <c r="G1561" i="1" l="1"/>
  <c r="E1561" i="1" s="1"/>
  <c r="F1561" i="1" s="1"/>
  <c r="A1562" i="1"/>
  <c r="G1562" i="1" l="1"/>
  <c r="E1562" i="1" s="1"/>
  <c r="F1562" i="1" s="1"/>
  <c r="A1563" i="1"/>
  <c r="G1563" i="1" l="1"/>
  <c r="E1563" i="1" s="1"/>
  <c r="F1563" i="1" s="1"/>
  <c r="A1564" i="1"/>
  <c r="G1564" i="1" l="1"/>
  <c r="E1564" i="1" s="1"/>
  <c r="F1564" i="1" s="1"/>
  <c r="A1565" i="1"/>
  <c r="G1565" i="1" l="1"/>
  <c r="E1565" i="1" s="1"/>
  <c r="F1565" i="1" s="1"/>
  <c r="A1566" i="1"/>
  <c r="G1566" i="1" l="1"/>
  <c r="E1566" i="1" s="1"/>
  <c r="F1566" i="1" s="1"/>
  <c r="A1567" i="1"/>
  <c r="G1567" i="1" l="1"/>
  <c r="E1567" i="1" s="1"/>
  <c r="F1567" i="1" s="1"/>
  <c r="A1568" i="1"/>
  <c r="G1568" i="1" l="1"/>
  <c r="E1568" i="1" s="1"/>
  <c r="F1568" i="1" s="1"/>
  <c r="A1569" i="1"/>
  <c r="G1569" i="1" l="1"/>
  <c r="E1569" i="1" s="1"/>
  <c r="F1569" i="1" s="1"/>
  <c r="A1570" i="1"/>
  <c r="G1570" i="1" l="1"/>
  <c r="E1570" i="1" s="1"/>
  <c r="F1570" i="1" s="1"/>
  <c r="A1571" i="1"/>
  <c r="G1571" i="1" l="1"/>
  <c r="E1571" i="1" s="1"/>
  <c r="F1571" i="1" s="1"/>
  <c r="A1572" i="1"/>
  <c r="G1572" i="1" l="1"/>
  <c r="E1572" i="1" s="1"/>
  <c r="F1572" i="1" s="1"/>
  <c r="A1573" i="1"/>
  <c r="G1573" i="1" l="1"/>
  <c r="E1573" i="1" s="1"/>
  <c r="F1573" i="1" s="1"/>
  <c r="A1574" i="1"/>
  <c r="G1574" i="1" l="1"/>
  <c r="E1574" i="1" s="1"/>
  <c r="F1574" i="1" s="1"/>
  <c r="A1575" i="1"/>
  <c r="G1575" i="1" l="1"/>
  <c r="E1575" i="1" s="1"/>
  <c r="F1575" i="1" s="1"/>
  <c r="A1576" i="1"/>
  <c r="G1576" i="1" l="1"/>
  <c r="E1576" i="1" s="1"/>
  <c r="F1576" i="1" s="1"/>
  <c r="A1577" i="1"/>
  <c r="G1577" i="1" l="1"/>
  <c r="E1577" i="1" s="1"/>
  <c r="F1577" i="1" s="1"/>
  <c r="A1578" i="1"/>
  <c r="G1578" i="1" l="1"/>
  <c r="E1578" i="1" s="1"/>
  <c r="F1578" i="1" s="1"/>
  <c r="A1579" i="1"/>
  <c r="G1579" i="1" l="1"/>
  <c r="E1579" i="1" s="1"/>
  <c r="F1579" i="1" s="1"/>
  <c r="A1580" i="1"/>
  <c r="G1580" i="1" l="1"/>
  <c r="E1580" i="1" s="1"/>
  <c r="F1580" i="1" s="1"/>
  <c r="A1581" i="1"/>
  <c r="G1581" i="1" l="1"/>
  <c r="E1581" i="1" s="1"/>
  <c r="F1581" i="1" s="1"/>
  <c r="A1582" i="1"/>
  <c r="G1582" i="1" l="1"/>
  <c r="E1582" i="1" s="1"/>
  <c r="F1582" i="1" s="1"/>
  <c r="A1583" i="1"/>
  <c r="G1583" i="1" l="1"/>
  <c r="E1583" i="1" s="1"/>
  <c r="F1583" i="1" s="1"/>
  <c r="A1584" i="1"/>
  <c r="G1584" i="1" l="1"/>
  <c r="E1584" i="1" s="1"/>
  <c r="F1584" i="1" s="1"/>
  <c r="A1585" i="1"/>
  <c r="G1585" i="1" l="1"/>
  <c r="E1585" i="1" s="1"/>
  <c r="F1585" i="1" s="1"/>
  <c r="A1586" i="1"/>
  <c r="G1586" i="1" l="1"/>
  <c r="E1586" i="1" s="1"/>
  <c r="F1586" i="1" s="1"/>
  <c r="A1587" i="1"/>
  <c r="G1587" i="1" l="1"/>
  <c r="E1587" i="1" s="1"/>
  <c r="F1587" i="1" s="1"/>
  <c r="A1588" i="1"/>
  <c r="G1588" i="1" l="1"/>
  <c r="E1588" i="1" s="1"/>
  <c r="F1588" i="1" s="1"/>
  <c r="A1589" i="1"/>
  <c r="G1589" i="1" l="1"/>
  <c r="E1589" i="1" s="1"/>
  <c r="F1589" i="1" s="1"/>
  <c r="A1590" i="1"/>
  <c r="G1590" i="1" l="1"/>
  <c r="E1590" i="1" s="1"/>
  <c r="F1590" i="1" s="1"/>
  <c r="A1591" i="1"/>
  <c r="G1591" i="1" l="1"/>
  <c r="E1591" i="1" s="1"/>
  <c r="F1591" i="1" s="1"/>
  <c r="A1592" i="1"/>
  <c r="G1592" i="1" l="1"/>
  <c r="E1592" i="1" s="1"/>
  <c r="F1592" i="1" s="1"/>
  <c r="A1593" i="1"/>
  <c r="G1593" i="1" l="1"/>
  <c r="E1593" i="1" s="1"/>
  <c r="F1593" i="1" s="1"/>
  <c r="A1594" i="1"/>
  <c r="G1594" i="1" l="1"/>
  <c r="E1594" i="1" s="1"/>
  <c r="F1594" i="1" s="1"/>
  <c r="A1595" i="1"/>
  <c r="G1595" i="1" l="1"/>
  <c r="E1595" i="1" s="1"/>
  <c r="F1595" i="1" s="1"/>
  <c r="A1596" i="1"/>
  <c r="G1596" i="1" l="1"/>
  <c r="E1596" i="1" s="1"/>
  <c r="F1596" i="1" s="1"/>
  <c r="A1597" i="1"/>
  <c r="G1597" i="1" l="1"/>
  <c r="E1597" i="1" s="1"/>
  <c r="F1597" i="1" s="1"/>
  <c r="A1598" i="1"/>
  <c r="G1598" i="1" l="1"/>
  <c r="E1598" i="1" s="1"/>
  <c r="F1598" i="1" s="1"/>
  <c r="A1599" i="1"/>
  <c r="G1599" i="1" l="1"/>
  <c r="E1599" i="1" s="1"/>
  <c r="F1599" i="1" s="1"/>
  <c r="A1600" i="1"/>
  <c r="G1600" i="1" l="1"/>
  <c r="E1600" i="1" s="1"/>
  <c r="F1600" i="1" s="1"/>
  <c r="A1601" i="1"/>
  <c r="G1601" i="1" l="1"/>
  <c r="E1601" i="1" s="1"/>
  <c r="F1601" i="1" s="1"/>
  <c r="A1602" i="1"/>
  <c r="G1602" i="1" l="1"/>
  <c r="E1602" i="1" s="1"/>
  <c r="F1602" i="1" s="1"/>
  <c r="A1603" i="1"/>
  <c r="G1603" i="1" l="1"/>
  <c r="E1603" i="1" s="1"/>
  <c r="F1603" i="1" s="1"/>
  <c r="A1604" i="1"/>
  <c r="G1604" i="1" l="1"/>
  <c r="E1604" i="1" s="1"/>
  <c r="F1604" i="1" s="1"/>
  <c r="A1605" i="1"/>
  <c r="G1605" i="1" l="1"/>
  <c r="E1605" i="1" s="1"/>
  <c r="F1605" i="1" s="1"/>
  <c r="A1606" i="1"/>
  <c r="G1606" i="1" l="1"/>
  <c r="E1606" i="1" s="1"/>
  <c r="F1606" i="1" s="1"/>
  <c r="A1607" i="1"/>
  <c r="G1607" i="1" l="1"/>
  <c r="E1607" i="1" s="1"/>
  <c r="F1607" i="1" s="1"/>
  <c r="A1608" i="1"/>
  <c r="G1608" i="1" l="1"/>
  <c r="E1608" i="1" s="1"/>
  <c r="F1608" i="1" s="1"/>
  <c r="A1609" i="1"/>
  <c r="G1609" i="1" l="1"/>
  <c r="E1609" i="1" s="1"/>
  <c r="F1609" i="1" s="1"/>
  <c r="A1610" i="1"/>
  <c r="G1610" i="1" l="1"/>
  <c r="E1610" i="1" s="1"/>
  <c r="F1610" i="1" s="1"/>
  <c r="A1611" i="1"/>
  <c r="G1611" i="1" l="1"/>
  <c r="E1611" i="1" s="1"/>
  <c r="F1611" i="1" s="1"/>
  <c r="A1612" i="1"/>
  <c r="G1612" i="1" l="1"/>
  <c r="E1612" i="1" s="1"/>
  <c r="F1612" i="1" s="1"/>
  <c r="A1613" i="1"/>
  <c r="G1613" i="1" l="1"/>
  <c r="E1613" i="1" s="1"/>
  <c r="F1613" i="1" s="1"/>
  <c r="A1614" i="1"/>
  <c r="G1614" i="1" l="1"/>
  <c r="E1614" i="1" s="1"/>
  <c r="F1614" i="1" s="1"/>
  <c r="A1615" i="1"/>
  <c r="G1615" i="1" l="1"/>
  <c r="E1615" i="1" s="1"/>
  <c r="F1615" i="1" s="1"/>
  <c r="A1616" i="1"/>
  <c r="G1616" i="1" l="1"/>
  <c r="E1616" i="1" s="1"/>
  <c r="F1616" i="1" s="1"/>
  <c r="A1617" i="1"/>
  <c r="G1617" i="1" l="1"/>
  <c r="E1617" i="1" s="1"/>
  <c r="F1617" i="1" s="1"/>
  <c r="A1618" i="1"/>
  <c r="G1618" i="1" l="1"/>
  <c r="E1618" i="1" s="1"/>
  <c r="F1618" i="1" s="1"/>
  <c r="A1619" i="1"/>
  <c r="G1619" i="1" l="1"/>
  <c r="E1619" i="1" s="1"/>
  <c r="F1619" i="1" s="1"/>
  <c r="A1620" i="1"/>
  <c r="G1620" i="1" l="1"/>
  <c r="E1620" i="1" s="1"/>
  <c r="F1620" i="1" s="1"/>
  <c r="A1621" i="1"/>
  <c r="G1621" i="1" l="1"/>
  <c r="E1621" i="1" s="1"/>
  <c r="F1621" i="1" s="1"/>
  <c r="A1622" i="1"/>
  <c r="G1622" i="1" l="1"/>
  <c r="E1622" i="1" s="1"/>
  <c r="F1622" i="1" s="1"/>
  <c r="A1623" i="1"/>
  <c r="G1623" i="1" l="1"/>
  <c r="E1623" i="1" s="1"/>
  <c r="F1623" i="1" s="1"/>
  <c r="A1624" i="1"/>
  <c r="G1624" i="1" l="1"/>
  <c r="E1624" i="1" s="1"/>
  <c r="F1624" i="1" s="1"/>
  <c r="A1625" i="1"/>
  <c r="G1625" i="1" l="1"/>
  <c r="E1625" i="1" s="1"/>
  <c r="F1625" i="1" s="1"/>
  <c r="A1626" i="1"/>
  <c r="G1626" i="1" l="1"/>
  <c r="E1626" i="1" s="1"/>
  <c r="F1626" i="1" s="1"/>
  <c r="A1627" i="1"/>
  <c r="G1627" i="1" l="1"/>
  <c r="E1627" i="1" s="1"/>
  <c r="F1627" i="1" s="1"/>
  <c r="A1628" i="1"/>
  <c r="G1628" i="1" l="1"/>
  <c r="E1628" i="1" s="1"/>
  <c r="F1628" i="1" s="1"/>
  <c r="A1629" i="1"/>
  <c r="G1629" i="1" l="1"/>
  <c r="E1629" i="1" s="1"/>
  <c r="F1629" i="1" s="1"/>
  <c r="A1630" i="1"/>
  <c r="G1630" i="1" l="1"/>
  <c r="E1630" i="1" s="1"/>
  <c r="F1630" i="1" s="1"/>
  <c r="A1631" i="1"/>
  <c r="G1631" i="1" l="1"/>
  <c r="E1631" i="1" s="1"/>
  <c r="F1631" i="1" s="1"/>
  <c r="A1632" i="1"/>
  <c r="G1632" i="1" l="1"/>
  <c r="E1632" i="1" s="1"/>
  <c r="F1632" i="1" s="1"/>
  <c r="A1633" i="1"/>
  <c r="G1633" i="1" l="1"/>
  <c r="E1633" i="1" s="1"/>
  <c r="F1633" i="1" s="1"/>
  <c r="A1634" i="1"/>
  <c r="G1634" i="1" l="1"/>
  <c r="E1634" i="1" s="1"/>
  <c r="F1634" i="1" s="1"/>
  <c r="A1635" i="1"/>
  <c r="G1635" i="1" l="1"/>
  <c r="E1635" i="1" s="1"/>
  <c r="F1635" i="1" s="1"/>
  <c r="A1636" i="1"/>
  <c r="G1636" i="1" l="1"/>
  <c r="E1636" i="1" s="1"/>
  <c r="F1636" i="1" s="1"/>
  <c r="A1637" i="1"/>
  <c r="G1637" i="1" l="1"/>
  <c r="E1637" i="1" s="1"/>
  <c r="F1637" i="1" s="1"/>
  <c r="A1638" i="1"/>
  <c r="G1638" i="1" l="1"/>
  <c r="E1638" i="1" s="1"/>
  <c r="F1638" i="1" s="1"/>
  <c r="A1639" i="1"/>
  <c r="G1639" i="1" l="1"/>
  <c r="E1639" i="1" s="1"/>
  <c r="F1639" i="1" s="1"/>
  <c r="A1640" i="1"/>
  <c r="G1640" i="1" l="1"/>
  <c r="E1640" i="1" s="1"/>
  <c r="F1640" i="1" s="1"/>
  <c r="A1641" i="1"/>
  <c r="G1641" i="1" l="1"/>
  <c r="E1641" i="1" s="1"/>
  <c r="F1641" i="1" s="1"/>
  <c r="A1642" i="1"/>
  <c r="G1642" i="1" l="1"/>
  <c r="E1642" i="1" s="1"/>
  <c r="F1642" i="1" s="1"/>
  <c r="A1643" i="1"/>
  <c r="G1643" i="1" l="1"/>
  <c r="E1643" i="1" s="1"/>
  <c r="F1643" i="1" s="1"/>
  <c r="A1644" i="1"/>
  <c r="G1644" i="1" l="1"/>
  <c r="E1644" i="1" s="1"/>
  <c r="F1644" i="1" s="1"/>
  <c r="A1645" i="1"/>
  <c r="G1645" i="1" l="1"/>
  <c r="E1645" i="1" s="1"/>
  <c r="F1645" i="1" s="1"/>
  <c r="A1646" i="1"/>
  <c r="G1646" i="1" l="1"/>
  <c r="E1646" i="1" s="1"/>
  <c r="F1646" i="1" s="1"/>
  <c r="A1647" i="1"/>
  <c r="G1647" i="1" l="1"/>
  <c r="E1647" i="1" s="1"/>
  <c r="F1647" i="1" s="1"/>
  <c r="A1648" i="1"/>
  <c r="G1648" i="1" l="1"/>
  <c r="E1648" i="1" s="1"/>
  <c r="F1648" i="1" s="1"/>
  <c r="A1649" i="1"/>
  <c r="G1649" i="1" l="1"/>
  <c r="E1649" i="1" s="1"/>
  <c r="F1649" i="1" s="1"/>
  <c r="A1650" i="1"/>
  <c r="G1650" i="1" l="1"/>
  <c r="E1650" i="1" s="1"/>
  <c r="F1650" i="1" s="1"/>
  <c r="A1651" i="1"/>
  <c r="G1651" i="1" l="1"/>
  <c r="E1651" i="1" s="1"/>
  <c r="F1651" i="1" s="1"/>
  <c r="A1652" i="1"/>
  <c r="G1652" i="1" l="1"/>
  <c r="E1652" i="1" s="1"/>
  <c r="F1652" i="1" s="1"/>
  <c r="A1653" i="1"/>
  <c r="G1653" i="1" l="1"/>
  <c r="E1653" i="1" s="1"/>
  <c r="F1653" i="1" s="1"/>
  <c r="A1654" i="1"/>
  <c r="G1654" i="1" l="1"/>
  <c r="E1654" i="1" s="1"/>
  <c r="F1654" i="1" s="1"/>
  <c r="A1655" i="1"/>
  <c r="G1655" i="1" l="1"/>
  <c r="E1655" i="1" s="1"/>
  <c r="F1655" i="1" s="1"/>
  <c r="A1656" i="1"/>
  <c r="G1656" i="1" l="1"/>
  <c r="E1656" i="1" s="1"/>
  <c r="F1656" i="1" s="1"/>
  <c r="A1657" i="1"/>
  <c r="G1657" i="1" l="1"/>
  <c r="E1657" i="1" s="1"/>
  <c r="F1657" i="1" s="1"/>
  <c r="A1658" i="1"/>
  <c r="G1658" i="1" l="1"/>
  <c r="E1658" i="1" s="1"/>
  <c r="F1658" i="1" s="1"/>
  <c r="A1659" i="1"/>
  <c r="G1659" i="1" l="1"/>
  <c r="E1659" i="1" s="1"/>
  <c r="F1659" i="1" s="1"/>
  <c r="A1660" i="1"/>
  <c r="G1660" i="1" l="1"/>
  <c r="E1660" i="1" s="1"/>
  <c r="F1660" i="1" s="1"/>
  <c r="A1661" i="1"/>
  <c r="G1661" i="1" l="1"/>
  <c r="E1661" i="1" s="1"/>
  <c r="F1661" i="1" s="1"/>
  <c r="A1662" i="1"/>
  <c r="G1662" i="1" l="1"/>
  <c r="E1662" i="1" s="1"/>
  <c r="F1662" i="1" s="1"/>
  <c r="A1663" i="1"/>
  <c r="G1663" i="1" l="1"/>
  <c r="E1663" i="1" s="1"/>
  <c r="F1663" i="1" s="1"/>
  <c r="A1664" i="1"/>
  <c r="G1664" i="1" l="1"/>
  <c r="E1664" i="1" s="1"/>
  <c r="F1664" i="1" s="1"/>
  <c r="A1665" i="1"/>
  <c r="G1665" i="1" l="1"/>
  <c r="E1665" i="1" s="1"/>
  <c r="F1665" i="1" s="1"/>
  <c r="A1666" i="1"/>
  <c r="G1666" i="1" l="1"/>
  <c r="E1666" i="1" s="1"/>
  <c r="F1666" i="1" s="1"/>
  <c r="A1667" i="1"/>
  <c r="G1667" i="1" l="1"/>
  <c r="E1667" i="1" s="1"/>
  <c r="F1667" i="1" s="1"/>
  <c r="A1668" i="1"/>
  <c r="G1668" i="1" l="1"/>
  <c r="E1668" i="1" s="1"/>
  <c r="F1668" i="1" s="1"/>
  <c r="A1669" i="1"/>
  <c r="G1669" i="1" l="1"/>
  <c r="E1669" i="1" s="1"/>
  <c r="F1669" i="1" s="1"/>
  <c r="A1670" i="1"/>
  <c r="G1670" i="1" l="1"/>
  <c r="E1670" i="1" s="1"/>
  <c r="F1670" i="1" s="1"/>
  <c r="A1671" i="1"/>
  <c r="G1671" i="1" l="1"/>
  <c r="E1671" i="1" s="1"/>
  <c r="F1671" i="1" s="1"/>
  <c r="A1672" i="1"/>
  <c r="G1672" i="1" l="1"/>
  <c r="E1672" i="1" s="1"/>
  <c r="F1672" i="1" s="1"/>
  <c r="A1673" i="1"/>
  <c r="G1673" i="1" l="1"/>
  <c r="E1673" i="1" s="1"/>
  <c r="F1673" i="1" s="1"/>
  <c r="A1674" i="1"/>
  <c r="G1674" i="1" l="1"/>
  <c r="E1674" i="1" s="1"/>
  <c r="F1674" i="1" s="1"/>
  <c r="A1675" i="1"/>
  <c r="G1675" i="1" l="1"/>
  <c r="E1675" i="1" s="1"/>
  <c r="F1675" i="1" s="1"/>
  <c r="A1676" i="1"/>
  <c r="G1676" i="1" l="1"/>
  <c r="E1676" i="1" s="1"/>
  <c r="F1676" i="1" s="1"/>
  <c r="A1677" i="1"/>
  <c r="G1677" i="1" l="1"/>
  <c r="E1677" i="1" s="1"/>
  <c r="F1677" i="1" s="1"/>
  <c r="A1678" i="1"/>
  <c r="G1678" i="1" l="1"/>
  <c r="E1678" i="1" s="1"/>
  <c r="F1678" i="1" s="1"/>
  <c r="A1679" i="1"/>
  <c r="G1679" i="1" l="1"/>
  <c r="E1679" i="1" s="1"/>
  <c r="F1679" i="1" s="1"/>
  <c r="A1680" i="1"/>
  <c r="G1680" i="1" l="1"/>
  <c r="E1680" i="1" s="1"/>
  <c r="F1680" i="1" s="1"/>
  <c r="A1681" i="1"/>
  <c r="G1681" i="1" l="1"/>
  <c r="E1681" i="1" s="1"/>
  <c r="F1681" i="1" s="1"/>
  <c r="A1682" i="1"/>
  <c r="G1682" i="1" l="1"/>
  <c r="E1682" i="1" s="1"/>
  <c r="F1682" i="1" s="1"/>
  <c r="A1683" i="1"/>
  <c r="G1683" i="1" l="1"/>
  <c r="E1683" i="1" s="1"/>
  <c r="F1683" i="1" s="1"/>
  <c r="A1684" i="1"/>
  <c r="G1684" i="1" l="1"/>
  <c r="E1684" i="1" s="1"/>
  <c r="F1684" i="1" s="1"/>
  <c r="A1685" i="1"/>
  <c r="G1685" i="1" l="1"/>
  <c r="E1685" i="1" s="1"/>
  <c r="F1685" i="1" s="1"/>
  <c r="A1686" i="1"/>
  <c r="G1686" i="1" l="1"/>
  <c r="E1686" i="1" s="1"/>
  <c r="F1686" i="1" s="1"/>
  <c r="A1687" i="1"/>
  <c r="G1687" i="1" l="1"/>
  <c r="E1687" i="1" s="1"/>
  <c r="F1687" i="1" s="1"/>
  <c r="A1688" i="1"/>
  <c r="G1688" i="1" l="1"/>
  <c r="E1688" i="1" s="1"/>
  <c r="F1688" i="1" s="1"/>
  <c r="A1689" i="1"/>
  <c r="G1689" i="1" l="1"/>
  <c r="E1689" i="1" s="1"/>
  <c r="F1689" i="1" s="1"/>
  <c r="A1690" i="1"/>
  <c r="G1690" i="1" l="1"/>
  <c r="E1690" i="1" s="1"/>
  <c r="F1690" i="1" s="1"/>
  <c r="A1691" i="1"/>
  <c r="G1691" i="1" l="1"/>
  <c r="E1691" i="1" s="1"/>
  <c r="F1691" i="1" s="1"/>
  <c r="A1692" i="1"/>
  <c r="G1692" i="1" l="1"/>
  <c r="E1692" i="1" s="1"/>
  <c r="F1692" i="1" s="1"/>
  <c r="A1693" i="1"/>
  <c r="G1693" i="1" l="1"/>
  <c r="E1693" i="1" s="1"/>
  <c r="F1693" i="1" s="1"/>
  <c r="A1694" i="1"/>
  <c r="G1694" i="1" l="1"/>
  <c r="E1694" i="1" s="1"/>
  <c r="F1694" i="1" s="1"/>
  <c r="A1695" i="1"/>
  <c r="G1695" i="1" l="1"/>
  <c r="E1695" i="1" s="1"/>
  <c r="F1695" i="1" s="1"/>
  <c r="A1696" i="1"/>
  <c r="G1696" i="1" l="1"/>
  <c r="E1696" i="1" s="1"/>
  <c r="F1696" i="1" s="1"/>
  <c r="A1697" i="1"/>
  <c r="G1697" i="1" l="1"/>
  <c r="E1697" i="1" s="1"/>
  <c r="F1697" i="1" s="1"/>
  <c r="A1698" i="1"/>
  <c r="G1698" i="1" l="1"/>
  <c r="E1698" i="1" s="1"/>
  <c r="F1698" i="1" s="1"/>
  <c r="A1699" i="1"/>
  <c r="G1699" i="1" l="1"/>
  <c r="E1699" i="1" s="1"/>
  <c r="F1699" i="1" s="1"/>
  <c r="A1700" i="1"/>
  <c r="G1700" i="1" l="1"/>
  <c r="E1700" i="1" s="1"/>
  <c r="F1700" i="1" s="1"/>
  <c r="A1701" i="1"/>
  <c r="G1701" i="1" l="1"/>
  <c r="E1701" i="1" s="1"/>
  <c r="F1701" i="1" s="1"/>
  <c r="A1702" i="1"/>
  <c r="G1702" i="1" l="1"/>
  <c r="E1702" i="1" s="1"/>
  <c r="F1702" i="1" s="1"/>
  <c r="A1703" i="1"/>
  <c r="G1703" i="1" l="1"/>
  <c r="E1703" i="1" s="1"/>
  <c r="F1703" i="1" s="1"/>
  <c r="A1704" i="1"/>
  <c r="G1704" i="1" l="1"/>
  <c r="E1704" i="1" s="1"/>
  <c r="F1704" i="1" s="1"/>
  <c r="A1705" i="1"/>
  <c r="G1705" i="1" l="1"/>
  <c r="E1705" i="1" s="1"/>
  <c r="F1705" i="1" s="1"/>
  <c r="A1706" i="1"/>
  <c r="G1706" i="1" l="1"/>
  <c r="E1706" i="1" s="1"/>
  <c r="F1706" i="1" s="1"/>
  <c r="A1707" i="1"/>
  <c r="G1707" i="1" l="1"/>
  <c r="E1707" i="1" s="1"/>
  <c r="F1707" i="1" s="1"/>
  <c r="A1708" i="1"/>
  <c r="G1708" i="1" l="1"/>
  <c r="E1708" i="1" s="1"/>
  <c r="F1708" i="1" s="1"/>
  <c r="A1709" i="1"/>
  <c r="G1709" i="1" l="1"/>
  <c r="E1709" i="1" s="1"/>
  <c r="F1709" i="1" s="1"/>
  <c r="A1710" i="1"/>
  <c r="G1710" i="1" l="1"/>
  <c r="E1710" i="1" s="1"/>
  <c r="F1710" i="1" s="1"/>
  <c r="A1711" i="1"/>
  <c r="G1711" i="1" l="1"/>
  <c r="E1711" i="1" s="1"/>
  <c r="F1711" i="1" s="1"/>
  <c r="A1712" i="1"/>
  <c r="G1712" i="1" l="1"/>
  <c r="E1712" i="1" s="1"/>
  <c r="F1712" i="1" s="1"/>
  <c r="A1713" i="1"/>
  <c r="G1713" i="1" l="1"/>
  <c r="E1713" i="1" s="1"/>
  <c r="F1713" i="1" s="1"/>
  <c r="A1714" i="1"/>
  <c r="G1714" i="1" l="1"/>
  <c r="E1714" i="1" s="1"/>
  <c r="F1714" i="1" s="1"/>
  <c r="A1715" i="1"/>
  <c r="G1715" i="1" l="1"/>
  <c r="E1715" i="1" s="1"/>
  <c r="F1715" i="1" s="1"/>
  <c r="A1716" i="1"/>
  <c r="G1716" i="1" l="1"/>
  <c r="E1716" i="1" s="1"/>
  <c r="F1716" i="1" s="1"/>
  <c r="A1717" i="1"/>
  <c r="G1717" i="1" l="1"/>
  <c r="E1717" i="1" s="1"/>
  <c r="F1717" i="1" s="1"/>
  <c r="A1718" i="1"/>
  <c r="G1718" i="1" l="1"/>
  <c r="E1718" i="1" s="1"/>
  <c r="F1718" i="1" s="1"/>
  <c r="A1719" i="1"/>
  <c r="G1719" i="1" l="1"/>
  <c r="E1719" i="1" s="1"/>
  <c r="F1719" i="1" s="1"/>
  <c r="A1720" i="1"/>
  <c r="G1720" i="1" l="1"/>
  <c r="E1720" i="1" s="1"/>
  <c r="F1720" i="1" s="1"/>
  <c r="A1721" i="1"/>
  <c r="G1721" i="1" l="1"/>
  <c r="E1721" i="1" s="1"/>
  <c r="F1721" i="1" s="1"/>
  <c r="A1722" i="1"/>
  <c r="G1722" i="1" l="1"/>
  <c r="E1722" i="1" s="1"/>
  <c r="F1722" i="1" s="1"/>
  <c r="A1723" i="1"/>
  <c r="G1723" i="1" l="1"/>
  <c r="E1723" i="1" s="1"/>
  <c r="F1723" i="1" s="1"/>
  <c r="A1724" i="1"/>
  <c r="G1724" i="1" l="1"/>
  <c r="E1724" i="1" s="1"/>
  <c r="F1724" i="1" s="1"/>
  <c r="A1725" i="1"/>
  <c r="G1725" i="1" l="1"/>
  <c r="E1725" i="1" s="1"/>
  <c r="F1725" i="1" s="1"/>
  <c r="A1726" i="1"/>
  <c r="G1726" i="1" l="1"/>
  <c r="E1726" i="1" s="1"/>
  <c r="F1726" i="1" s="1"/>
  <c r="A1727" i="1"/>
  <c r="G1727" i="1" l="1"/>
  <c r="E1727" i="1" s="1"/>
  <c r="F1727" i="1" s="1"/>
  <c r="A1728" i="1"/>
  <c r="G1728" i="1" l="1"/>
  <c r="E1728" i="1" s="1"/>
  <c r="F1728" i="1" s="1"/>
  <c r="A1729" i="1"/>
  <c r="G1729" i="1" l="1"/>
  <c r="E1729" i="1" s="1"/>
  <c r="F1729" i="1" s="1"/>
  <c r="A1730" i="1"/>
  <c r="G1730" i="1" l="1"/>
  <c r="E1730" i="1" s="1"/>
  <c r="F1730" i="1" s="1"/>
  <c r="A1731" i="1"/>
  <c r="G1731" i="1" l="1"/>
  <c r="E1731" i="1" s="1"/>
  <c r="F1731" i="1" s="1"/>
  <c r="A1732" i="1"/>
  <c r="G1732" i="1" l="1"/>
  <c r="E1732" i="1" s="1"/>
  <c r="F1732" i="1" s="1"/>
  <c r="A1733" i="1"/>
  <c r="G1733" i="1" l="1"/>
  <c r="E1733" i="1" s="1"/>
  <c r="F1733" i="1" s="1"/>
  <c r="A1734" i="1"/>
  <c r="G1734" i="1" l="1"/>
  <c r="E1734" i="1" s="1"/>
  <c r="F1734" i="1" s="1"/>
  <c r="A1735" i="1"/>
  <c r="G1735" i="1" l="1"/>
  <c r="E1735" i="1" s="1"/>
  <c r="F1735" i="1" s="1"/>
  <c r="A1736" i="1"/>
  <c r="G1736" i="1" l="1"/>
  <c r="E1736" i="1" s="1"/>
  <c r="F1736" i="1" s="1"/>
  <c r="A1737" i="1"/>
  <c r="G1737" i="1" l="1"/>
  <c r="E1737" i="1" s="1"/>
  <c r="F1737" i="1" s="1"/>
  <c r="A1738" i="1"/>
  <c r="G1738" i="1" l="1"/>
  <c r="E1738" i="1" s="1"/>
  <c r="F1738" i="1" s="1"/>
  <c r="A1739" i="1"/>
  <c r="G1739" i="1" l="1"/>
  <c r="E1739" i="1" s="1"/>
  <c r="F1739" i="1" s="1"/>
  <c r="A1740" i="1"/>
  <c r="G1740" i="1" l="1"/>
  <c r="E1740" i="1" s="1"/>
  <c r="F1740" i="1" s="1"/>
  <c r="A1741" i="1"/>
  <c r="G1741" i="1" l="1"/>
  <c r="E1741" i="1" s="1"/>
  <c r="F1741" i="1" s="1"/>
  <c r="A1742" i="1"/>
  <c r="G1742" i="1" l="1"/>
  <c r="E1742" i="1" s="1"/>
  <c r="F1742" i="1" s="1"/>
  <c r="A1743" i="1"/>
  <c r="G1743" i="1" l="1"/>
  <c r="E1743" i="1" s="1"/>
  <c r="F1743" i="1" s="1"/>
  <c r="A1744" i="1"/>
  <c r="G1744" i="1" l="1"/>
  <c r="E1744" i="1" s="1"/>
  <c r="F1744" i="1" s="1"/>
  <c r="A1745" i="1"/>
  <c r="G1745" i="1" l="1"/>
  <c r="E1745" i="1" s="1"/>
  <c r="F1745" i="1" s="1"/>
  <c r="A1746" i="1"/>
  <c r="G1746" i="1" l="1"/>
  <c r="E1746" i="1" s="1"/>
  <c r="F1746" i="1" s="1"/>
  <c r="A1747" i="1"/>
  <c r="G1747" i="1" l="1"/>
  <c r="E1747" i="1" s="1"/>
  <c r="F1747" i="1" s="1"/>
  <c r="A1748" i="1"/>
  <c r="G1748" i="1" l="1"/>
  <c r="E1748" i="1" s="1"/>
  <c r="F1748" i="1" s="1"/>
  <c r="A1749" i="1"/>
  <c r="G1749" i="1" l="1"/>
  <c r="E1749" i="1" s="1"/>
  <c r="F1749" i="1" s="1"/>
  <c r="A1750" i="1"/>
  <c r="G1750" i="1" l="1"/>
  <c r="E1750" i="1" s="1"/>
  <c r="F1750" i="1" s="1"/>
  <c r="A1751" i="1"/>
  <c r="G1751" i="1" l="1"/>
  <c r="E1751" i="1" s="1"/>
  <c r="F1751" i="1" s="1"/>
  <c r="A1752" i="1"/>
  <c r="G1752" i="1" l="1"/>
  <c r="E1752" i="1" s="1"/>
  <c r="F1752" i="1" s="1"/>
  <c r="A1753" i="1"/>
  <c r="G1753" i="1" l="1"/>
  <c r="E1753" i="1" s="1"/>
  <c r="F1753" i="1" s="1"/>
  <c r="A1754" i="1"/>
  <c r="G1754" i="1" l="1"/>
  <c r="E1754" i="1" s="1"/>
  <c r="F1754" i="1" s="1"/>
  <c r="A1755" i="1"/>
  <c r="G1755" i="1" l="1"/>
  <c r="E1755" i="1" s="1"/>
  <c r="F1755" i="1" s="1"/>
  <c r="A1756" i="1"/>
  <c r="G1756" i="1" l="1"/>
  <c r="E1756" i="1" s="1"/>
  <c r="F1756" i="1" s="1"/>
  <c r="A1757" i="1"/>
  <c r="G1757" i="1" l="1"/>
  <c r="E1757" i="1" s="1"/>
  <c r="F1757" i="1" s="1"/>
  <c r="A1758" i="1"/>
  <c r="G1758" i="1" l="1"/>
  <c r="E1758" i="1" s="1"/>
  <c r="F1758" i="1" s="1"/>
  <c r="A1759" i="1"/>
  <c r="G1759" i="1" l="1"/>
  <c r="E1759" i="1" s="1"/>
  <c r="F1759" i="1" s="1"/>
  <c r="A1760" i="1"/>
  <c r="G1760" i="1" l="1"/>
  <c r="E1760" i="1" s="1"/>
  <c r="F1760" i="1" s="1"/>
  <c r="A1761" i="1"/>
  <c r="G1761" i="1" l="1"/>
  <c r="E1761" i="1" s="1"/>
  <c r="F1761" i="1" s="1"/>
  <c r="A1762" i="1"/>
  <c r="G1762" i="1" l="1"/>
  <c r="E1762" i="1" s="1"/>
  <c r="F1762" i="1" s="1"/>
  <c r="A1763" i="1"/>
  <c r="G1763" i="1" l="1"/>
  <c r="E1763" i="1" s="1"/>
  <c r="F1763" i="1" s="1"/>
  <c r="A1764" i="1"/>
  <c r="G1764" i="1" l="1"/>
  <c r="E1764" i="1" s="1"/>
  <c r="F1764" i="1" s="1"/>
  <c r="A1765" i="1"/>
  <c r="G1765" i="1" l="1"/>
  <c r="E1765" i="1" s="1"/>
  <c r="F1765" i="1" s="1"/>
  <c r="A1766" i="1"/>
  <c r="G1766" i="1" l="1"/>
  <c r="E1766" i="1" s="1"/>
  <c r="F1766" i="1" s="1"/>
  <c r="A1767" i="1"/>
  <c r="G1767" i="1" l="1"/>
  <c r="E1767" i="1" s="1"/>
  <c r="F1767" i="1" s="1"/>
  <c r="A1768" i="1"/>
  <c r="G1768" i="1" l="1"/>
  <c r="E1768" i="1" s="1"/>
  <c r="F1768" i="1" s="1"/>
  <c r="A1769" i="1"/>
  <c r="G1769" i="1" l="1"/>
  <c r="E1769" i="1" s="1"/>
  <c r="F1769" i="1" s="1"/>
  <c r="A1770" i="1"/>
  <c r="G1770" i="1" l="1"/>
  <c r="E1770" i="1" s="1"/>
  <c r="F1770" i="1" s="1"/>
  <c r="A1771" i="1"/>
  <c r="G1771" i="1" l="1"/>
  <c r="E1771" i="1" s="1"/>
  <c r="F1771" i="1" s="1"/>
  <c r="A1773" i="1"/>
  <c r="G1773" i="1" l="1"/>
  <c r="E1773" i="1" s="1"/>
  <c r="F1773" i="1" s="1"/>
  <c r="A1774" i="1"/>
  <c r="G1774" i="1" l="1"/>
  <c r="E1774" i="1" s="1"/>
  <c r="F1774" i="1" s="1"/>
  <c r="A1775" i="1"/>
  <c r="G1775" i="1" l="1"/>
  <c r="E1775" i="1" s="1"/>
  <c r="F1775" i="1" s="1"/>
  <c r="A1776" i="1"/>
  <c r="G1776" i="1" l="1"/>
  <c r="E1776" i="1" s="1"/>
  <c r="F1776" i="1" s="1"/>
  <c r="A1777" i="1"/>
  <c r="G1777" i="1" l="1"/>
  <c r="E1777" i="1" s="1"/>
  <c r="F1777" i="1" s="1"/>
  <c r="A1778" i="1"/>
  <c r="G1778" i="1" l="1"/>
  <c r="E1778" i="1" s="1"/>
  <c r="F1778" i="1" s="1"/>
  <c r="A1779" i="1"/>
  <c r="G1779" i="1" l="1"/>
  <c r="E1779" i="1" s="1"/>
  <c r="F1779" i="1" s="1"/>
  <c r="A1780" i="1"/>
  <c r="G1780" i="1" l="1"/>
  <c r="E1780" i="1" s="1"/>
  <c r="F1780" i="1" s="1"/>
  <c r="A1781" i="1"/>
  <c r="G1781" i="1" l="1"/>
  <c r="E1781" i="1" s="1"/>
  <c r="F1781" i="1" s="1"/>
  <c r="A1782" i="1"/>
  <c r="G1782" i="1" l="1"/>
  <c r="E1782" i="1" s="1"/>
  <c r="F1782" i="1" s="1"/>
  <c r="A1783" i="1"/>
  <c r="G1783" i="1" l="1"/>
  <c r="E1783" i="1" s="1"/>
  <c r="F1783" i="1" s="1"/>
  <c r="A1784" i="1"/>
  <c r="G1784" i="1" l="1"/>
  <c r="E1784" i="1" s="1"/>
  <c r="F1784" i="1" s="1"/>
  <c r="A1785" i="1"/>
  <c r="G1785" i="1" l="1"/>
  <c r="E1785" i="1" s="1"/>
  <c r="F1785" i="1" s="1"/>
  <c r="A1786" i="1"/>
  <c r="G1786" i="1" l="1"/>
  <c r="E1786" i="1" s="1"/>
  <c r="F1786" i="1" s="1"/>
  <c r="A1787" i="1"/>
  <c r="G1787" i="1" l="1"/>
  <c r="E1787" i="1" s="1"/>
  <c r="F1787" i="1" s="1"/>
  <c r="A1788" i="1"/>
  <c r="G1788" i="1" l="1"/>
  <c r="E1788" i="1" s="1"/>
  <c r="F1788" i="1" s="1"/>
  <c r="A1789" i="1"/>
  <c r="G1789" i="1" l="1"/>
  <c r="E1789" i="1" s="1"/>
  <c r="F1789" i="1" s="1"/>
  <c r="A1790" i="1"/>
  <c r="G1790" i="1" l="1"/>
  <c r="E1790" i="1" s="1"/>
  <c r="F1790" i="1" s="1"/>
  <c r="A1791" i="1"/>
  <c r="G1791" i="1" l="1"/>
  <c r="E1791" i="1" s="1"/>
  <c r="F1791" i="1" s="1"/>
  <c r="A1792" i="1"/>
  <c r="G1792" i="1" l="1"/>
  <c r="E1792" i="1" s="1"/>
  <c r="F1792" i="1" s="1"/>
  <c r="A1793" i="1"/>
  <c r="G1793" i="1" l="1"/>
  <c r="E1793" i="1" s="1"/>
  <c r="F1793" i="1" s="1"/>
  <c r="A1794" i="1"/>
  <c r="G1794" i="1" l="1"/>
  <c r="E1794" i="1" s="1"/>
  <c r="F1794" i="1" s="1"/>
  <c r="A1795" i="1"/>
  <c r="G1795" i="1" l="1"/>
  <c r="E1795" i="1" s="1"/>
  <c r="F1795" i="1" s="1"/>
  <c r="A1796" i="1"/>
  <c r="G1796" i="1" l="1"/>
  <c r="E1796" i="1" s="1"/>
  <c r="F1796" i="1" s="1"/>
  <c r="A1797" i="1"/>
  <c r="G1797" i="1" l="1"/>
  <c r="E1797" i="1" s="1"/>
  <c r="F1797" i="1" s="1"/>
  <c r="A1798" i="1"/>
  <c r="G1798" i="1" l="1"/>
  <c r="E1798" i="1" s="1"/>
  <c r="F1798" i="1" s="1"/>
  <c r="A1799" i="1"/>
  <c r="G1799" i="1" l="1"/>
  <c r="E1799" i="1" s="1"/>
  <c r="F1799" i="1" s="1"/>
  <c r="A1800" i="1"/>
  <c r="G1800" i="1" l="1"/>
  <c r="E1800" i="1" s="1"/>
  <c r="F1800" i="1" s="1"/>
  <c r="A1801" i="1"/>
  <c r="G1801" i="1" l="1"/>
  <c r="E1801" i="1" s="1"/>
  <c r="F1801" i="1" s="1"/>
  <c r="A1802" i="1"/>
  <c r="G1802" i="1" l="1"/>
  <c r="E1802" i="1" s="1"/>
  <c r="F1802" i="1" s="1"/>
  <c r="A1803" i="1"/>
  <c r="G1803" i="1" l="1"/>
  <c r="E1803" i="1" s="1"/>
  <c r="F1803" i="1" s="1"/>
  <c r="A1804" i="1"/>
  <c r="G1804" i="1" l="1"/>
  <c r="E1804" i="1" s="1"/>
  <c r="F1804" i="1" s="1"/>
  <c r="A1805" i="1"/>
  <c r="G1805" i="1" l="1"/>
  <c r="E1805" i="1" s="1"/>
  <c r="F1805" i="1" s="1"/>
  <c r="A1806" i="1"/>
  <c r="G1806" i="1" l="1"/>
  <c r="E1806" i="1" s="1"/>
  <c r="F1806" i="1" s="1"/>
  <c r="A1807" i="1"/>
  <c r="G1807" i="1" l="1"/>
  <c r="E1807" i="1" s="1"/>
  <c r="F1807" i="1" s="1"/>
  <c r="A1808" i="1"/>
  <c r="G1808" i="1" l="1"/>
  <c r="E1808" i="1" s="1"/>
  <c r="F1808" i="1" s="1"/>
  <c r="A1809" i="1"/>
  <c r="G1809" i="1" l="1"/>
  <c r="E1809" i="1" s="1"/>
  <c r="F1809" i="1" s="1"/>
  <c r="A1810" i="1"/>
  <c r="G1810" i="1" l="1"/>
  <c r="E1810" i="1" s="1"/>
  <c r="F1810" i="1" s="1"/>
  <c r="A1811" i="1"/>
  <c r="G1811" i="1" l="1"/>
  <c r="E1811" i="1" s="1"/>
  <c r="F1811" i="1" s="1"/>
  <c r="A1812" i="1"/>
  <c r="G1812" i="1" l="1"/>
  <c r="E1812" i="1" s="1"/>
  <c r="F1812" i="1" s="1"/>
  <c r="A1813" i="1"/>
  <c r="G1813" i="1" l="1"/>
  <c r="E1813" i="1" s="1"/>
  <c r="F1813" i="1" s="1"/>
  <c r="A1814" i="1"/>
  <c r="G1814" i="1" l="1"/>
  <c r="E1814" i="1" s="1"/>
  <c r="F1814" i="1" s="1"/>
  <c r="A1815" i="1"/>
  <c r="G1815" i="1" l="1"/>
  <c r="E1815" i="1" s="1"/>
  <c r="F1815" i="1" s="1"/>
  <c r="A1816" i="1"/>
  <c r="G1816" i="1" l="1"/>
  <c r="E1816" i="1" s="1"/>
  <c r="F1816" i="1" s="1"/>
  <c r="A1817" i="1"/>
  <c r="G1817" i="1" l="1"/>
  <c r="E1817" i="1" s="1"/>
  <c r="F1817" i="1" s="1"/>
  <c r="A1818" i="1"/>
  <c r="G1818" i="1" l="1"/>
  <c r="E1818" i="1" s="1"/>
  <c r="F1818" i="1" s="1"/>
  <c r="A1819" i="1"/>
  <c r="G1819" i="1" l="1"/>
  <c r="E1819" i="1" s="1"/>
  <c r="F1819" i="1" s="1"/>
  <c r="A1820" i="1"/>
  <c r="G1820" i="1" l="1"/>
  <c r="E1820" i="1" s="1"/>
  <c r="F1820" i="1" s="1"/>
  <c r="A1821" i="1"/>
  <c r="G1821" i="1" l="1"/>
  <c r="E1821" i="1" s="1"/>
  <c r="F1821" i="1" s="1"/>
  <c r="A1822" i="1"/>
  <c r="G1822" i="1" l="1"/>
  <c r="E1822" i="1" s="1"/>
  <c r="F1822" i="1" s="1"/>
  <c r="A1823" i="1"/>
  <c r="G1823" i="1" l="1"/>
  <c r="E1823" i="1" s="1"/>
  <c r="F1823" i="1" s="1"/>
  <c r="A1824" i="1"/>
  <c r="G1824" i="1" l="1"/>
  <c r="E1824" i="1" s="1"/>
  <c r="F1824" i="1" s="1"/>
  <c r="A1825" i="1"/>
  <c r="G1825" i="1" l="1"/>
  <c r="E1825" i="1" s="1"/>
  <c r="F1825" i="1" s="1"/>
  <c r="A1826" i="1"/>
  <c r="G1826" i="1" l="1"/>
  <c r="E1826" i="1" s="1"/>
  <c r="F1826" i="1" s="1"/>
  <c r="A1827" i="1"/>
  <c r="G1827" i="1" l="1"/>
  <c r="E1827" i="1" s="1"/>
  <c r="F1827" i="1" s="1"/>
  <c r="A1828" i="1"/>
  <c r="G1828" i="1" l="1"/>
  <c r="E1828" i="1" s="1"/>
  <c r="F1828" i="1" s="1"/>
  <c r="A1829" i="1"/>
  <c r="G1829" i="1" l="1"/>
  <c r="E1829" i="1" s="1"/>
  <c r="F1829" i="1" s="1"/>
  <c r="A1830" i="1"/>
  <c r="G1830" i="1" l="1"/>
  <c r="E1830" i="1" s="1"/>
  <c r="F1830" i="1" s="1"/>
  <c r="A1831" i="1"/>
  <c r="G1831" i="1" l="1"/>
  <c r="E1831" i="1" s="1"/>
  <c r="F1831" i="1" s="1"/>
  <c r="A1832" i="1"/>
  <c r="G1832" i="1" l="1"/>
  <c r="E1832" i="1" s="1"/>
  <c r="F1832" i="1" s="1"/>
  <c r="A1833" i="1"/>
  <c r="G1833" i="1" l="1"/>
  <c r="E1833" i="1" s="1"/>
  <c r="F1833" i="1" s="1"/>
  <c r="A1834" i="1"/>
  <c r="G1834" i="1" l="1"/>
  <c r="E1834" i="1" s="1"/>
  <c r="F1834" i="1" s="1"/>
  <c r="A1835" i="1"/>
  <c r="G1835" i="1" l="1"/>
  <c r="E1835" i="1" s="1"/>
  <c r="F1835" i="1" s="1"/>
  <c r="A1836" i="1"/>
  <c r="G1836" i="1" l="1"/>
  <c r="E1836" i="1" s="1"/>
  <c r="F1836" i="1" s="1"/>
  <c r="A1837" i="1"/>
  <c r="G1837" i="1" l="1"/>
  <c r="E1837" i="1" s="1"/>
  <c r="F1837" i="1" s="1"/>
  <c r="A1838" i="1"/>
  <c r="G1838" i="1" l="1"/>
  <c r="E1838" i="1" s="1"/>
  <c r="F1838" i="1" s="1"/>
  <c r="A1839" i="1"/>
  <c r="G1839" i="1" l="1"/>
  <c r="E1839" i="1" s="1"/>
  <c r="F1839" i="1" s="1"/>
  <c r="A1840" i="1"/>
  <c r="G1840" i="1" l="1"/>
  <c r="E1840" i="1" s="1"/>
  <c r="F1840" i="1" s="1"/>
  <c r="A1841" i="1"/>
  <c r="G1841" i="1" l="1"/>
  <c r="E1841" i="1" s="1"/>
  <c r="F1841" i="1" s="1"/>
  <c r="A1842" i="1"/>
  <c r="G1842" i="1" l="1"/>
  <c r="E1842" i="1" s="1"/>
  <c r="F1842" i="1" s="1"/>
  <c r="A1843" i="1"/>
  <c r="G1843" i="1" l="1"/>
  <c r="E1843" i="1" s="1"/>
  <c r="F1843" i="1" s="1"/>
  <c r="A1844" i="1"/>
  <c r="G1844" i="1" l="1"/>
  <c r="E1844" i="1" s="1"/>
  <c r="F1844" i="1" s="1"/>
  <c r="A1845" i="1"/>
  <c r="G1845" i="1" l="1"/>
  <c r="E1845" i="1" s="1"/>
  <c r="F1845" i="1" s="1"/>
  <c r="A1846" i="1"/>
  <c r="G1846" i="1" l="1"/>
  <c r="E1846" i="1" s="1"/>
  <c r="F1846" i="1" s="1"/>
  <c r="A1847" i="1"/>
  <c r="G1847" i="1" l="1"/>
  <c r="E1847" i="1" s="1"/>
  <c r="F1847" i="1" s="1"/>
  <c r="A1848" i="1"/>
  <c r="G1848" i="1" l="1"/>
  <c r="E1848" i="1" s="1"/>
  <c r="F1848" i="1" s="1"/>
  <c r="A1849" i="1"/>
  <c r="G1849" i="1" l="1"/>
  <c r="E1849" i="1" s="1"/>
  <c r="F1849" i="1" s="1"/>
  <c r="A1850" i="1"/>
  <c r="G1850" i="1" l="1"/>
  <c r="E1850" i="1" s="1"/>
  <c r="F1850" i="1" s="1"/>
  <c r="A1851" i="1"/>
  <c r="G1851" i="1" l="1"/>
  <c r="E1851" i="1" s="1"/>
  <c r="F1851" i="1" s="1"/>
  <c r="A1852" i="1"/>
  <c r="G1852" i="1" l="1"/>
  <c r="E1852" i="1" s="1"/>
  <c r="F1852" i="1" s="1"/>
  <c r="A1853" i="1"/>
  <c r="G1853" i="1" l="1"/>
  <c r="E1853" i="1" s="1"/>
  <c r="F1853" i="1" s="1"/>
  <c r="A1854" i="1"/>
  <c r="G1854" i="1" l="1"/>
  <c r="E1854" i="1" s="1"/>
  <c r="F1854" i="1" s="1"/>
  <c r="A1855" i="1"/>
  <c r="G1855" i="1" l="1"/>
  <c r="E1855" i="1" s="1"/>
  <c r="F1855" i="1" s="1"/>
  <c r="A1856" i="1"/>
  <c r="G1856" i="1" l="1"/>
  <c r="E1856" i="1" s="1"/>
  <c r="F1856" i="1" s="1"/>
  <c r="A1857" i="1"/>
  <c r="G1857" i="1" l="1"/>
  <c r="E1857" i="1" s="1"/>
  <c r="F1857" i="1" s="1"/>
  <c r="A1858" i="1"/>
  <c r="G1858" i="1" l="1"/>
  <c r="E1858" i="1" s="1"/>
  <c r="F1858" i="1" s="1"/>
  <c r="A1859" i="1"/>
  <c r="G1859" i="1" l="1"/>
  <c r="E1859" i="1" s="1"/>
  <c r="F1859" i="1" s="1"/>
  <c r="A1860" i="1"/>
  <c r="G1860" i="1" l="1"/>
  <c r="E1860" i="1" s="1"/>
  <c r="F1860" i="1" s="1"/>
  <c r="A1861" i="1"/>
  <c r="G1861" i="1" l="1"/>
  <c r="E1861" i="1" s="1"/>
  <c r="F1861" i="1" s="1"/>
  <c r="A1862" i="1"/>
  <c r="G1862" i="1" l="1"/>
  <c r="E1862" i="1" s="1"/>
  <c r="F1862" i="1" s="1"/>
  <c r="A1863" i="1"/>
  <c r="G1863" i="1" l="1"/>
  <c r="E1863" i="1" s="1"/>
  <c r="F1863" i="1" s="1"/>
  <c r="A1864" i="1"/>
  <c r="G1864" i="1" l="1"/>
  <c r="E1864" i="1" s="1"/>
  <c r="F1864" i="1" s="1"/>
  <c r="A1865" i="1"/>
  <c r="G1865" i="1" l="1"/>
  <c r="E1865" i="1" s="1"/>
  <c r="F1865" i="1" s="1"/>
  <c r="A1866" i="1"/>
  <c r="G1866" i="1" l="1"/>
  <c r="E1866" i="1" s="1"/>
  <c r="F1866" i="1" s="1"/>
  <c r="A1867" i="1"/>
  <c r="G1867" i="1" l="1"/>
  <c r="E1867" i="1" s="1"/>
  <c r="F1867" i="1" s="1"/>
  <c r="A1868" i="1"/>
  <c r="G1868" i="1" l="1"/>
  <c r="E1868" i="1" s="1"/>
  <c r="F1868" i="1" s="1"/>
  <c r="A1869" i="1"/>
  <c r="G1869" i="1" l="1"/>
  <c r="E1869" i="1" s="1"/>
  <c r="F1869" i="1" s="1"/>
  <c r="A1870" i="1"/>
  <c r="G1870" i="1" l="1"/>
  <c r="E1870" i="1" s="1"/>
  <c r="F1870" i="1" s="1"/>
  <c r="A1871" i="1"/>
  <c r="G1871" i="1" l="1"/>
  <c r="E1871" i="1" s="1"/>
  <c r="F1871" i="1" s="1"/>
  <c r="A1872" i="1"/>
  <c r="G1872" i="1" l="1"/>
  <c r="E1872" i="1" s="1"/>
  <c r="F1872" i="1" s="1"/>
  <c r="A1873" i="1"/>
  <c r="G1873" i="1" l="1"/>
  <c r="E1873" i="1" s="1"/>
  <c r="F1873" i="1" s="1"/>
  <c r="A1874" i="1"/>
  <c r="G1874" i="1" l="1"/>
  <c r="E1874" i="1" s="1"/>
  <c r="F1874" i="1" s="1"/>
  <c r="A1875" i="1"/>
  <c r="G1875" i="1" l="1"/>
  <c r="E1875" i="1" s="1"/>
  <c r="F1875" i="1" s="1"/>
  <c r="A1876" i="1"/>
  <c r="G1876" i="1" l="1"/>
  <c r="E1876" i="1" s="1"/>
  <c r="F1876" i="1" s="1"/>
  <c r="A1877" i="1"/>
  <c r="G1877" i="1" l="1"/>
  <c r="E1877" i="1" s="1"/>
  <c r="F1877" i="1" s="1"/>
  <c r="A1878" i="1"/>
  <c r="G1878" i="1" l="1"/>
  <c r="E1878" i="1" s="1"/>
  <c r="F1878" i="1" s="1"/>
  <c r="A1879" i="1"/>
  <c r="G1879" i="1" l="1"/>
  <c r="E1879" i="1" s="1"/>
  <c r="F1879" i="1" s="1"/>
  <c r="A1880" i="1"/>
  <c r="G1880" i="1" l="1"/>
  <c r="E1880" i="1" s="1"/>
  <c r="F1880" i="1" s="1"/>
  <c r="A1881" i="1"/>
  <c r="G1881" i="1" l="1"/>
  <c r="E1881" i="1" s="1"/>
  <c r="F1881" i="1" s="1"/>
  <c r="A1882" i="1"/>
  <c r="G1882" i="1" l="1"/>
  <c r="E1882" i="1" s="1"/>
  <c r="F1882" i="1" s="1"/>
  <c r="A1883" i="1"/>
  <c r="G1883" i="1" l="1"/>
  <c r="E1883" i="1" s="1"/>
  <c r="F1883" i="1" s="1"/>
  <c r="A1884" i="1"/>
  <c r="G1884" i="1" l="1"/>
  <c r="E1884" i="1" s="1"/>
  <c r="F1884" i="1" s="1"/>
  <c r="A1885" i="1"/>
  <c r="G1885" i="1" l="1"/>
  <c r="E1885" i="1" s="1"/>
  <c r="F1885" i="1" s="1"/>
  <c r="A1886" i="1"/>
  <c r="G1886" i="1" l="1"/>
  <c r="E1886" i="1" s="1"/>
  <c r="F1886" i="1" s="1"/>
  <c r="A1887" i="1"/>
  <c r="G1887" i="1" l="1"/>
  <c r="E1887" i="1" s="1"/>
  <c r="F1887" i="1" s="1"/>
  <c r="A1888" i="1"/>
  <c r="G1888" i="1" l="1"/>
  <c r="E1888" i="1" s="1"/>
  <c r="F1888" i="1" s="1"/>
  <c r="A1889" i="1"/>
  <c r="G1889" i="1" l="1"/>
  <c r="E1889" i="1" s="1"/>
  <c r="F1889" i="1" s="1"/>
  <c r="A1890" i="1"/>
  <c r="G1890" i="1" l="1"/>
  <c r="E1890" i="1" s="1"/>
  <c r="F1890" i="1" s="1"/>
  <c r="A1891" i="1"/>
  <c r="G1891" i="1" l="1"/>
  <c r="E1891" i="1" s="1"/>
  <c r="F1891" i="1" s="1"/>
  <c r="A1892" i="1"/>
  <c r="G1892" i="1" l="1"/>
  <c r="E1892" i="1" s="1"/>
  <c r="F1892" i="1" s="1"/>
  <c r="A1893" i="1"/>
  <c r="G1893" i="1" l="1"/>
  <c r="E1893" i="1" s="1"/>
  <c r="F1893" i="1" s="1"/>
  <c r="A1894" i="1"/>
  <c r="G1894" i="1" l="1"/>
  <c r="E1894" i="1" s="1"/>
  <c r="F1894" i="1" s="1"/>
  <c r="A1895" i="1"/>
  <c r="G1895" i="1" l="1"/>
  <c r="E1895" i="1" s="1"/>
  <c r="F1895" i="1" s="1"/>
  <c r="A1896" i="1"/>
  <c r="G1896" i="1" l="1"/>
  <c r="E1896" i="1" s="1"/>
  <c r="F1896" i="1" s="1"/>
  <c r="A1897" i="1"/>
  <c r="G1897" i="1" l="1"/>
  <c r="E1897" i="1" s="1"/>
  <c r="F1897" i="1" s="1"/>
  <c r="A1898" i="1"/>
  <c r="G1898" i="1" l="1"/>
  <c r="E1898" i="1" s="1"/>
  <c r="F1898" i="1" s="1"/>
  <c r="A1899" i="1"/>
  <c r="G1899" i="1" l="1"/>
  <c r="E1899" i="1" s="1"/>
  <c r="F1899" i="1" s="1"/>
  <c r="A1900" i="1"/>
  <c r="G1900" i="1" l="1"/>
  <c r="E1900" i="1" s="1"/>
  <c r="F1900" i="1" s="1"/>
  <c r="A1901" i="1"/>
  <c r="G1901" i="1" l="1"/>
  <c r="E1901" i="1" s="1"/>
  <c r="F1901" i="1" s="1"/>
  <c r="A1902" i="1"/>
  <c r="G1902" i="1" l="1"/>
  <c r="E1902" i="1" s="1"/>
  <c r="F1902" i="1" s="1"/>
  <c r="A1903" i="1"/>
  <c r="G1903" i="1" l="1"/>
  <c r="E1903" i="1" s="1"/>
  <c r="F1903" i="1" s="1"/>
  <c r="A1904" i="1"/>
  <c r="G1904" i="1" l="1"/>
  <c r="E1904" i="1" s="1"/>
  <c r="F1904" i="1" s="1"/>
  <c r="A1905" i="1"/>
  <c r="G1905" i="1" l="1"/>
  <c r="E1905" i="1" s="1"/>
  <c r="F1905" i="1" s="1"/>
  <c r="A1906" i="1"/>
  <c r="G1906" i="1" l="1"/>
  <c r="E1906" i="1" s="1"/>
  <c r="F1906" i="1" s="1"/>
  <c r="A1907" i="1"/>
  <c r="G1907" i="1" l="1"/>
  <c r="E1907" i="1" s="1"/>
  <c r="F1907" i="1" s="1"/>
  <c r="A1908" i="1"/>
  <c r="G1908" i="1" l="1"/>
  <c r="E1908" i="1" s="1"/>
  <c r="F1908" i="1" s="1"/>
  <c r="A1909" i="1"/>
  <c r="G1909" i="1" l="1"/>
  <c r="E1909" i="1" s="1"/>
  <c r="F1909" i="1" s="1"/>
  <c r="A1910" i="1"/>
  <c r="G1910" i="1" l="1"/>
  <c r="E1910" i="1" s="1"/>
  <c r="F1910" i="1" s="1"/>
  <c r="A1911" i="1"/>
  <c r="G1911" i="1" l="1"/>
  <c r="E1911" i="1" s="1"/>
  <c r="F1911" i="1" s="1"/>
  <c r="A1912" i="1"/>
  <c r="G1912" i="1" l="1"/>
  <c r="E1912" i="1" s="1"/>
  <c r="F1912" i="1" s="1"/>
  <c r="A1913" i="1"/>
  <c r="G1913" i="1" l="1"/>
  <c r="E1913" i="1" s="1"/>
  <c r="F1913" i="1" s="1"/>
  <c r="A1914" i="1"/>
  <c r="G1914" i="1" l="1"/>
  <c r="E1914" i="1" s="1"/>
  <c r="F1914" i="1" s="1"/>
  <c r="A1915" i="1"/>
  <c r="G1915" i="1" l="1"/>
  <c r="E1915" i="1" s="1"/>
  <c r="F1915" i="1" s="1"/>
  <c r="A1916" i="1"/>
  <c r="G1916" i="1" l="1"/>
  <c r="E1916" i="1" s="1"/>
  <c r="F1916" i="1" s="1"/>
  <c r="A1917" i="1"/>
  <c r="G1917" i="1" l="1"/>
  <c r="E1917" i="1" s="1"/>
  <c r="F1917" i="1" s="1"/>
  <c r="A1918" i="1"/>
  <c r="G1918" i="1" l="1"/>
  <c r="E1918" i="1" s="1"/>
  <c r="F1918" i="1" s="1"/>
  <c r="A1919" i="1"/>
  <c r="G1919" i="1" l="1"/>
  <c r="E1919" i="1" s="1"/>
  <c r="F1919" i="1" s="1"/>
  <c r="A1920" i="1"/>
  <c r="G1920" i="1" l="1"/>
  <c r="E1920" i="1" s="1"/>
  <c r="F1920" i="1" s="1"/>
  <c r="A1921" i="1"/>
  <c r="G1921" i="1" l="1"/>
  <c r="E1921" i="1" s="1"/>
  <c r="F1921" i="1" s="1"/>
  <c r="A1922" i="1"/>
  <c r="G1922" i="1" l="1"/>
  <c r="E1922" i="1" s="1"/>
  <c r="F1922" i="1" s="1"/>
  <c r="A1923" i="1"/>
  <c r="G1923" i="1" l="1"/>
  <c r="E1923" i="1" s="1"/>
  <c r="F1923" i="1" s="1"/>
  <c r="A1924" i="1"/>
  <c r="G1924" i="1" l="1"/>
  <c r="E1924" i="1" s="1"/>
  <c r="F1924" i="1" s="1"/>
  <c r="A1925" i="1"/>
  <c r="G1925" i="1" l="1"/>
  <c r="E1925" i="1" s="1"/>
  <c r="F1925" i="1" s="1"/>
  <c r="A1926" i="1"/>
  <c r="G1926" i="1" l="1"/>
  <c r="E1926" i="1" s="1"/>
  <c r="F1926" i="1" s="1"/>
  <c r="A1927" i="1"/>
  <c r="G1927" i="1" l="1"/>
  <c r="E1927" i="1" s="1"/>
  <c r="F1927" i="1" s="1"/>
  <c r="A1928" i="1"/>
  <c r="G1928" i="1" l="1"/>
  <c r="E1928" i="1" s="1"/>
  <c r="F1928" i="1" s="1"/>
  <c r="A1929" i="1"/>
  <c r="G1929" i="1" l="1"/>
  <c r="E1929" i="1" s="1"/>
  <c r="F1929" i="1" s="1"/>
  <c r="A1930" i="1"/>
  <c r="G1930" i="1" l="1"/>
  <c r="E1930" i="1" s="1"/>
  <c r="F1930" i="1" s="1"/>
  <c r="A1931" i="1"/>
  <c r="G1931" i="1" l="1"/>
  <c r="E1931" i="1" s="1"/>
  <c r="F1931" i="1" s="1"/>
  <c r="A1932" i="1"/>
  <c r="G1932" i="1" l="1"/>
  <c r="E1932" i="1" s="1"/>
  <c r="F1932" i="1" s="1"/>
  <c r="A1933" i="1"/>
  <c r="G1933" i="1" l="1"/>
  <c r="E1933" i="1" s="1"/>
  <c r="F1933" i="1" s="1"/>
  <c r="A1934" i="1"/>
  <c r="G1934" i="1" l="1"/>
  <c r="E1934" i="1" s="1"/>
  <c r="F1934" i="1" s="1"/>
  <c r="A1935" i="1"/>
  <c r="G1935" i="1" l="1"/>
  <c r="E1935" i="1" s="1"/>
  <c r="F1935" i="1" s="1"/>
  <c r="A1936" i="1"/>
  <c r="G1936" i="1" l="1"/>
  <c r="E1936" i="1" s="1"/>
  <c r="F1936" i="1" s="1"/>
  <c r="A1937" i="1"/>
  <c r="G1937" i="1" l="1"/>
  <c r="E1937" i="1" s="1"/>
  <c r="F1937" i="1" s="1"/>
  <c r="A1938" i="1"/>
  <c r="G1938" i="1" l="1"/>
  <c r="E1938" i="1" s="1"/>
  <c r="F1938" i="1" s="1"/>
  <c r="A1939" i="1"/>
  <c r="G1939" i="1" l="1"/>
  <c r="E1939" i="1" s="1"/>
  <c r="F1939" i="1" s="1"/>
  <c r="A1940" i="1"/>
  <c r="G1940" i="1" l="1"/>
  <c r="E1940" i="1" s="1"/>
  <c r="F1940" i="1" s="1"/>
  <c r="A1941" i="1"/>
  <c r="G1941" i="1" l="1"/>
  <c r="E1941" i="1" s="1"/>
  <c r="F1941" i="1" s="1"/>
  <c r="A1942" i="1"/>
  <c r="G1942" i="1" l="1"/>
  <c r="E1942" i="1" s="1"/>
  <c r="F1942" i="1" s="1"/>
  <c r="A1943" i="1"/>
  <c r="G1943" i="1" l="1"/>
  <c r="E1943" i="1" s="1"/>
  <c r="F1943" i="1" s="1"/>
  <c r="A1944" i="1"/>
  <c r="G1944" i="1" l="1"/>
  <c r="E1944" i="1" s="1"/>
  <c r="F1944" i="1" s="1"/>
  <c r="A1945" i="1"/>
  <c r="G1945" i="1" l="1"/>
  <c r="E1945" i="1" s="1"/>
  <c r="F1945" i="1" s="1"/>
  <c r="A1946" i="1"/>
  <c r="G1946" i="1" l="1"/>
  <c r="E1946" i="1" s="1"/>
  <c r="F1946" i="1" s="1"/>
  <c r="A1947" i="1"/>
  <c r="G1947" i="1" l="1"/>
  <c r="E1947" i="1" s="1"/>
  <c r="F1947" i="1" s="1"/>
  <c r="A1948" i="1"/>
  <c r="G1948" i="1" l="1"/>
  <c r="E1948" i="1" s="1"/>
  <c r="F1948" i="1" s="1"/>
  <c r="A1949" i="1"/>
  <c r="G1949" i="1" l="1"/>
  <c r="E1949" i="1" s="1"/>
  <c r="F1949" i="1" s="1"/>
  <c r="A1950" i="1"/>
  <c r="G1950" i="1" l="1"/>
  <c r="E1950" i="1" s="1"/>
  <c r="F1950" i="1" s="1"/>
  <c r="A1951" i="1"/>
  <c r="G1951" i="1" l="1"/>
  <c r="E1951" i="1" s="1"/>
  <c r="F1951" i="1" s="1"/>
  <c r="A1952" i="1"/>
  <c r="G1952" i="1" l="1"/>
  <c r="E1952" i="1" s="1"/>
  <c r="F1952" i="1" s="1"/>
  <c r="A1953" i="1"/>
  <c r="G1953" i="1" l="1"/>
  <c r="E1953" i="1" s="1"/>
  <c r="F1953" i="1" s="1"/>
  <c r="A1954" i="1"/>
  <c r="G1954" i="1" l="1"/>
  <c r="E1954" i="1" s="1"/>
  <c r="F1954" i="1" s="1"/>
  <c r="A1955" i="1"/>
  <c r="G1955" i="1" l="1"/>
  <c r="E1955" i="1" s="1"/>
  <c r="F1955" i="1" s="1"/>
  <c r="A1956" i="1"/>
  <c r="G1956" i="1" l="1"/>
  <c r="E1956" i="1" s="1"/>
  <c r="F1956" i="1" s="1"/>
  <c r="A1957" i="1"/>
  <c r="G1957" i="1" l="1"/>
  <c r="E1957" i="1" s="1"/>
  <c r="F1957" i="1" s="1"/>
  <c r="A1958" i="1"/>
  <c r="G1958" i="1" l="1"/>
  <c r="E1958" i="1" s="1"/>
  <c r="F1958" i="1" s="1"/>
  <c r="A1959" i="1"/>
  <c r="G1959" i="1" l="1"/>
  <c r="E1959" i="1" s="1"/>
  <c r="F1959" i="1" s="1"/>
  <c r="A1960" i="1"/>
  <c r="G1960" i="1" l="1"/>
  <c r="E1960" i="1" s="1"/>
  <c r="F1960" i="1" s="1"/>
  <c r="A1961" i="1"/>
  <c r="G1961" i="1" l="1"/>
  <c r="E1961" i="1" s="1"/>
  <c r="F1961" i="1" s="1"/>
  <c r="A1962" i="1"/>
  <c r="G1962" i="1" l="1"/>
  <c r="E1962" i="1" s="1"/>
  <c r="F1962" i="1" s="1"/>
  <c r="A1963" i="1"/>
  <c r="G1963" i="1" l="1"/>
  <c r="E1963" i="1" s="1"/>
  <c r="F1963" i="1" s="1"/>
  <c r="A1964" i="1"/>
  <c r="G1964" i="1" l="1"/>
  <c r="E1964" i="1" s="1"/>
  <c r="F1964" i="1" s="1"/>
  <c r="A1965" i="1"/>
  <c r="G1965" i="1" l="1"/>
  <c r="E1965" i="1" s="1"/>
  <c r="F1965" i="1" s="1"/>
  <c r="A1966" i="1"/>
  <c r="G1966" i="1" l="1"/>
  <c r="E1966" i="1" s="1"/>
  <c r="F1966" i="1" s="1"/>
  <c r="A1967" i="1"/>
  <c r="G1967" i="1" l="1"/>
  <c r="E1967" i="1" s="1"/>
  <c r="F1967" i="1" s="1"/>
  <c r="A1968" i="1"/>
  <c r="G1968" i="1" l="1"/>
  <c r="E1968" i="1" s="1"/>
  <c r="F1968" i="1" s="1"/>
  <c r="A1969" i="1"/>
  <c r="G1969" i="1" l="1"/>
  <c r="E1969" i="1" s="1"/>
  <c r="F1969" i="1" s="1"/>
  <c r="A1970" i="1"/>
  <c r="G1970" i="1" l="1"/>
  <c r="E1970" i="1" s="1"/>
  <c r="F1970" i="1" s="1"/>
  <c r="A1971" i="1"/>
  <c r="G1971" i="1" l="1"/>
  <c r="E1971" i="1" s="1"/>
  <c r="F1971" i="1" s="1"/>
  <c r="A1972" i="1"/>
  <c r="G1972" i="1" l="1"/>
  <c r="E1972" i="1" s="1"/>
  <c r="F1972" i="1" s="1"/>
  <c r="A1973" i="1"/>
  <c r="G1973" i="1" l="1"/>
  <c r="E1973" i="1" s="1"/>
  <c r="F1973" i="1" s="1"/>
  <c r="A1974" i="1"/>
  <c r="G1974" i="1" l="1"/>
  <c r="E1974" i="1" s="1"/>
  <c r="F1974" i="1" s="1"/>
  <c r="A1975" i="1"/>
  <c r="G1975" i="1" l="1"/>
  <c r="E1975" i="1" s="1"/>
  <c r="F1975" i="1" s="1"/>
  <c r="A1976" i="1"/>
  <c r="G1976" i="1" l="1"/>
  <c r="E1976" i="1" s="1"/>
  <c r="F1976" i="1" s="1"/>
  <c r="A1977" i="1"/>
  <c r="G1977" i="1" l="1"/>
  <c r="E1977" i="1" s="1"/>
  <c r="F1977" i="1" s="1"/>
  <c r="A1978" i="1"/>
  <c r="G1978" i="1" l="1"/>
  <c r="E1978" i="1" s="1"/>
  <c r="F1978" i="1" s="1"/>
  <c r="A1979" i="1"/>
  <c r="G1979" i="1" l="1"/>
  <c r="E1979" i="1" s="1"/>
  <c r="F1979" i="1" s="1"/>
  <c r="A1980" i="1"/>
  <c r="G1980" i="1" l="1"/>
  <c r="E1980" i="1" s="1"/>
  <c r="F1980" i="1" s="1"/>
  <c r="A1981" i="1"/>
  <c r="G1981" i="1" l="1"/>
  <c r="E1981" i="1" s="1"/>
  <c r="F1981" i="1" s="1"/>
  <c r="A1982" i="1"/>
  <c r="G1982" i="1" l="1"/>
  <c r="E1982" i="1" s="1"/>
  <c r="F1982" i="1" s="1"/>
  <c r="A1983" i="1"/>
  <c r="G1983" i="1" l="1"/>
  <c r="E1983" i="1" s="1"/>
  <c r="F1983" i="1" s="1"/>
  <c r="A1984" i="1"/>
  <c r="G1984" i="1" l="1"/>
  <c r="E1984" i="1" s="1"/>
  <c r="F1984" i="1" s="1"/>
  <c r="A1985" i="1"/>
  <c r="G1985" i="1" l="1"/>
  <c r="E1985" i="1" s="1"/>
  <c r="F1985" i="1" s="1"/>
  <c r="A1986" i="1"/>
  <c r="G1986" i="1" l="1"/>
  <c r="E1986" i="1" s="1"/>
  <c r="F1986" i="1" s="1"/>
  <c r="A1987" i="1"/>
  <c r="G1987" i="1" l="1"/>
  <c r="E1987" i="1" s="1"/>
  <c r="F1987" i="1" s="1"/>
  <c r="A1988" i="1"/>
  <c r="G1988" i="1" l="1"/>
  <c r="E1988" i="1" s="1"/>
  <c r="F1988" i="1" s="1"/>
  <c r="A1989" i="1"/>
  <c r="G1989" i="1" l="1"/>
  <c r="E1989" i="1" s="1"/>
  <c r="F1989" i="1" s="1"/>
  <c r="A1990" i="1"/>
  <c r="G1990" i="1" l="1"/>
  <c r="E1990" i="1" s="1"/>
  <c r="F1990" i="1" s="1"/>
  <c r="A1991" i="1"/>
  <c r="G1991" i="1" l="1"/>
  <c r="E1991" i="1" s="1"/>
  <c r="F1991" i="1" s="1"/>
  <c r="A1992" i="1"/>
  <c r="G1992" i="1" l="1"/>
  <c r="E1992" i="1" s="1"/>
  <c r="F1992" i="1" s="1"/>
  <c r="A1993" i="1"/>
  <c r="G1993" i="1" l="1"/>
  <c r="E1993" i="1" s="1"/>
  <c r="F1993" i="1" s="1"/>
  <c r="A1994" i="1"/>
  <c r="G1994" i="1" l="1"/>
  <c r="E1994" i="1" s="1"/>
  <c r="F1994" i="1" s="1"/>
  <c r="A1995" i="1"/>
  <c r="G1995" i="1" l="1"/>
  <c r="E1995" i="1" s="1"/>
  <c r="F1995" i="1" s="1"/>
  <c r="A1996" i="1"/>
  <c r="G1996" i="1" l="1"/>
  <c r="E1996" i="1" s="1"/>
  <c r="F1996" i="1" s="1"/>
  <c r="A1997" i="1"/>
  <c r="G1997" i="1" l="1"/>
  <c r="E1997" i="1" s="1"/>
  <c r="F1997" i="1" s="1"/>
  <c r="A1999" i="1"/>
  <c r="G1999" i="1" l="1"/>
  <c r="E1999" i="1" s="1"/>
  <c r="F1999" i="1" s="1"/>
  <c r="A2000" i="1"/>
  <c r="G2000" i="1" l="1"/>
  <c r="E2000" i="1" s="1"/>
  <c r="F2000" i="1" s="1"/>
  <c r="A2001" i="1"/>
  <c r="G2001" i="1" l="1"/>
  <c r="E2001" i="1" s="1"/>
  <c r="F2001" i="1" s="1"/>
  <c r="A2002" i="1"/>
  <c r="G2002" i="1" l="1"/>
  <c r="E2002" i="1" s="1"/>
  <c r="F2002" i="1" s="1"/>
  <c r="A2003" i="1"/>
  <c r="G2003" i="1" l="1"/>
  <c r="E2003" i="1" s="1"/>
  <c r="F2003" i="1" s="1"/>
  <c r="A2004" i="1"/>
  <c r="G2004" i="1" l="1"/>
  <c r="E2004" i="1" s="1"/>
  <c r="F2004" i="1" s="1"/>
  <c r="A2005" i="1"/>
  <c r="G2005" i="1" l="1"/>
  <c r="E2005" i="1" s="1"/>
  <c r="F2005" i="1" s="1"/>
  <c r="A2006" i="1"/>
  <c r="G2006" i="1" l="1"/>
  <c r="E2006" i="1" s="1"/>
  <c r="F2006" i="1" s="1"/>
  <c r="A2007" i="1"/>
  <c r="G2007" i="1" l="1"/>
  <c r="E2007" i="1" s="1"/>
  <c r="F2007" i="1" s="1"/>
  <c r="A2008" i="1"/>
  <c r="G2008" i="1" l="1"/>
  <c r="E2008" i="1" s="1"/>
  <c r="F2008" i="1" s="1"/>
  <c r="A2009" i="1"/>
  <c r="G2009" i="1" l="1"/>
  <c r="E2009" i="1" s="1"/>
  <c r="F2009" i="1" s="1"/>
  <c r="A2010" i="1"/>
  <c r="G2010" i="1" l="1"/>
  <c r="E2010" i="1" s="1"/>
  <c r="F2010" i="1" s="1"/>
  <c r="A2011" i="1"/>
  <c r="G2011" i="1" l="1"/>
  <c r="E2011" i="1" s="1"/>
  <c r="F2011" i="1" s="1"/>
  <c r="A2012" i="1"/>
  <c r="G2012" i="1" l="1"/>
  <c r="E2012" i="1" s="1"/>
  <c r="F2012" i="1" s="1"/>
  <c r="A2013" i="1"/>
  <c r="G2013" i="1" l="1"/>
  <c r="E2013" i="1" s="1"/>
  <c r="F2013" i="1" s="1"/>
  <c r="A2014" i="1"/>
  <c r="G2014" i="1" l="1"/>
  <c r="E2014" i="1" s="1"/>
  <c r="F2014" i="1" s="1"/>
  <c r="A2015" i="1"/>
  <c r="G2015" i="1" l="1"/>
  <c r="E2015" i="1" s="1"/>
  <c r="F2015" i="1" s="1"/>
  <c r="A2016" i="1"/>
  <c r="G2016" i="1" l="1"/>
  <c r="E2016" i="1" s="1"/>
  <c r="F2016" i="1" s="1"/>
  <c r="A2017" i="1"/>
  <c r="G2017" i="1" l="1"/>
  <c r="E2017" i="1" s="1"/>
  <c r="F2017" i="1" s="1"/>
  <c r="A2018" i="1"/>
  <c r="G2018" i="1" l="1"/>
  <c r="E2018" i="1" s="1"/>
  <c r="F2018" i="1" s="1"/>
  <c r="A2019" i="1"/>
  <c r="G2019" i="1" l="1"/>
  <c r="E2019" i="1" s="1"/>
  <c r="F2019" i="1" s="1"/>
  <c r="A2020" i="1"/>
  <c r="G2020" i="1" l="1"/>
  <c r="E2020" i="1" s="1"/>
  <c r="F2020" i="1" s="1"/>
  <c r="A2021" i="1"/>
  <c r="G2021" i="1" l="1"/>
  <c r="E2021" i="1" s="1"/>
  <c r="F2021" i="1" s="1"/>
  <c r="A2022" i="1"/>
  <c r="G2022" i="1" l="1"/>
  <c r="E2022" i="1" s="1"/>
  <c r="F2022" i="1" s="1"/>
  <c r="A2023" i="1"/>
  <c r="G2023" i="1" l="1"/>
  <c r="E2023" i="1" s="1"/>
  <c r="F2023" i="1" s="1"/>
  <c r="A2024" i="1"/>
  <c r="G2024" i="1" l="1"/>
  <c r="E2024" i="1" s="1"/>
  <c r="F2024" i="1" s="1"/>
  <c r="A2025" i="1"/>
  <c r="G2025" i="1" l="1"/>
  <c r="E2025" i="1" s="1"/>
  <c r="F2025" i="1" s="1"/>
  <c r="A2026" i="1"/>
  <c r="G2026" i="1" l="1"/>
  <c r="E2026" i="1" s="1"/>
  <c r="F2026" i="1" s="1"/>
  <c r="A2027" i="1"/>
  <c r="G2027" i="1" l="1"/>
  <c r="E2027" i="1" s="1"/>
  <c r="F2027" i="1" s="1"/>
  <c r="A2028" i="1"/>
  <c r="G2028" i="1" l="1"/>
  <c r="E2028" i="1" s="1"/>
  <c r="F2028" i="1" s="1"/>
  <c r="A2029" i="1"/>
  <c r="G2029" i="1" l="1"/>
  <c r="E2029" i="1" s="1"/>
  <c r="F2029" i="1" s="1"/>
  <c r="A2030" i="1"/>
  <c r="G2030" i="1" l="1"/>
  <c r="E2030" i="1" s="1"/>
  <c r="F2030" i="1" s="1"/>
  <c r="A2031" i="1"/>
  <c r="G2031" i="1" l="1"/>
  <c r="E2031" i="1" s="1"/>
  <c r="F2031" i="1" s="1"/>
  <c r="A2032" i="1"/>
  <c r="G2032" i="1" l="1"/>
  <c r="E2032" i="1" s="1"/>
  <c r="F2032" i="1" s="1"/>
  <c r="A2033" i="1"/>
  <c r="G2033" i="1" l="1"/>
  <c r="E2033" i="1" s="1"/>
  <c r="F2033" i="1" s="1"/>
  <c r="A2034" i="1"/>
  <c r="G2034" i="1" l="1"/>
  <c r="E2034" i="1" s="1"/>
  <c r="F2034" i="1" s="1"/>
  <c r="A2035" i="1"/>
  <c r="G2035" i="1" l="1"/>
  <c r="E2035" i="1" s="1"/>
  <c r="F2035" i="1" s="1"/>
  <c r="A2036" i="1"/>
  <c r="G2036" i="1" l="1"/>
  <c r="E2036" i="1" s="1"/>
  <c r="F2036" i="1" s="1"/>
  <c r="A2037" i="1"/>
  <c r="G2037" i="1" l="1"/>
  <c r="E2037" i="1" s="1"/>
  <c r="F2037" i="1" s="1"/>
  <c r="A2038" i="1"/>
  <c r="G2038" i="1" l="1"/>
  <c r="E2038" i="1" s="1"/>
  <c r="F2038" i="1" s="1"/>
  <c r="A2039" i="1"/>
  <c r="G2039" i="1" l="1"/>
  <c r="E2039" i="1" s="1"/>
  <c r="F2039" i="1" s="1"/>
  <c r="A2040" i="1"/>
  <c r="G2040" i="1" l="1"/>
  <c r="E2040" i="1" s="1"/>
  <c r="F2040" i="1" s="1"/>
  <c r="A2041" i="1"/>
  <c r="G2041" i="1" l="1"/>
  <c r="E2041" i="1" s="1"/>
  <c r="F2041" i="1" s="1"/>
  <c r="A2042" i="1"/>
  <c r="G2042" i="1" l="1"/>
  <c r="E2042" i="1" s="1"/>
  <c r="F2042" i="1" s="1"/>
  <c r="A2043" i="1"/>
  <c r="G2043" i="1" l="1"/>
  <c r="E2043" i="1" s="1"/>
  <c r="F2043" i="1" s="1"/>
  <c r="A2044" i="1"/>
  <c r="G2044" i="1" l="1"/>
  <c r="E2044" i="1" s="1"/>
  <c r="F2044" i="1" s="1"/>
  <c r="A2045" i="1"/>
  <c r="G2045" i="1" l="1"/>
  <c r="E2045" i="1" s="1"/>
  <c r="F2045" i="1" s="1"/>
  <c r="A2046" i="1"/>
  <c r="G2046" i="1" l="1"/>
  <c r="E2046" i="1" s="1"/>
  <c r="F2046" i="1" s="1"/>
  <c r="A2047" i="1"/>
  <c r="G2047" i="1" l="1"/>
  <c r="E2047" i="1" s="1"/>
  <c r="F2047" i="1" s="1"/>
  <c r="A2048" i="1"/>
  <c r="G2048" i="1" l="1"/>
  <c r="E2048" i="1" s="1"/>
  <c r="F2048" i="1" s="1"/>
  <c r="A2049" i="1"/>
  <c r="G2049" i="1" l="1"/>
  <c r="E2049" i="1" s="1"/>
  <c r="F2049" i="1" s="1"/>
  <c r="A2050" i="1"/>
  <c r="G2050" i="1" l="1"/>
  <c r="E2050" i="1" s="1"/>
  <c r="F2050" i="1" s="1"/>
  <c r="A2051" i="1"/>
  <c r="G2051" i="1" l="1"/>
  <c r="E2051" i="1" s="1"/>
  <c r="F2051" i="1" s="1"/>
  <c r="A2052" i="1"/>
  <c r="G2052" i="1" l="1"/>
  <c r="E2052" i="1" s="1"/>
  <c r="F2052" i="1" s="1"/>
  <c r="A2053" i="1"/>
  <c r="G2053" i="1" l="1"/>
  <c r="E2053" i="1" s="1"/>
  <c r="F2053" i="1" s="1"/>
  <c r="A2054" i="1"/>
  <c r="G2054" i="1" l="1"/>
  <c r="E2054" i="1" s="1"/>
  <c r="F2054" i="1" s="1"/>
  <c r="A2055" i="1"/>
  <c r="G2055" i="1" l="1"/>
  <c r="E2055" i="1" s="1"/>
  <c r="F2055" i="1" s="1"/>
  <c r="A2056" i="1"/>
  <c r="G2056" i="1" l="1"/>
  <c r="E2056" i="1" s="1"/>
  <c r="F2056" i="1" s="1"/>
  <c r="A2057" i="1"/>
  <c r="G2057" i="1" l="1"/>
  <c r="E2057" i="1" s="1"/>
  <c r="F2057" i="1" s="1"/>
  <c r="A2058" i="1"/>
  <c r="G2058" i="1" l="1"/>
  <c r="E2058" i="1" s="1"/>
  <c r="F2058" i="1" s="1"/>
  <c r="A2059" i="1"/>
  <c r="G2059" i="1" l="1"/>
  <c r="E2059" i="1" s="1"/>
  <c r="F2059" i="1" s="1"/>
  <c r="A2060" i="1"/>
  <c r="G2060" i="1" l="1"/>
  <c r="E2060" i="1" s="1"/>
  <c r="F2060" i="1" s="1"/>
  <c r="A2061" i="1"/>
  <c r="G2061" i="1" l="1"/>
  <c r="E2061" i="1" s="1"/>
  <c r="F2061" i="1" s="1"/>
  <c r="A2062" i="1"/>
  <c r="G2062" i="1" l="1"/>
  <c r="E2062" i="1" s="1"/>
  <c r="F2062" i="1" s="1"/>
  <c r="A2063" i="1"/>
  <c r="G2063" i="1" l="1"/>
  <c r="E2063" i="1" s="1"/>
  <c r="F2063" i="1" s="1"/>
  <c r="A2064" i="1"/>
  <c r="G2064" i="1" l="1"/>
  <c r="E2064" i="1" s="1"/>
  <c r="F2064" i="1" s="1"/>
  <c r="A2065" i="1"/>
  <c r="G2065" i="1" l="1"/>
  <c r="E2065" i="1" s="1"/>
  <c r="F2065" i="1" s="1"/>
  <c r="A2066" i="1"/>
  <c r="G2066" i="1" l="1"/>
  <c r="E2066" i="1" s="1"/>
  <c r="F2066" i="1" s="1"/>
  <c r="A2067" i="1"/>
  <c r="G2067" i="1" l="1"/>
  <c r="E2067" i="1" s="1"/>
  <c r="F2067" i="1" s="1"/>
  <c r="A2068" i="1"/>
  <c r="G2068" i="1" l="1"/>
  <c r="E2068" i="1" s="1"/>
  <c r="F2068" i="1" s="1"/>
  <c r="A2069" i="1"/>
  <c r="G2069" i="1" l="1"/>
  <c r="E2069" i="1" s="1"/>
  <c r="F2069" i="1" s="1"/>
  <c r="A2070" i="1"/>
  <c r="G2070" i="1" l="1"/>
  <c r="E2070" i="1" s="1"/>
  <c r="F2070" i="1" s="1"/>
  <c r="A2071" i="1"/>
  <c r="G2071" i="1" l="1"/>
  <c r="E2071" i="1" s="1"/>
  <c r="F2071" i="1" s="1"/>
  <c r="A2072" i="1"/>
  <c r="G2072" i="1" l="1"/>
  <c r="E2072" i="1" s="1"/>
  <c r="F2072" i="1" s="1"/>
  <c r="A2073" i="1"/>
  <c r="G2073" i="1" l="1"/>
  <c r="E2073" i="1" s="1"/>
  <c r="F2073" i="1" s="1"/>
  <c r="A2074" i="1"/>
  <c r="G2074" i="1" l="1"/>
  <c r="E2074" i="1" s="1"/>
  <c r="F2074" i="1" s="1"/>
  <c r="A2075" i="1"/>
  <c r="G2075" i="1" l="1"/>
  <c r="E2075" i="1" s="1"/>
  <c r="F2075" i="1" s="1"/>
  <c r="A2076" i="1"/>
  <c r="G2076" i="1" l="1"/>
  <c r="E2076" i="1" s="1"/>
  <c r="F2076" i="1" s="1"/>
  <c r="A2077" i="1"/>
  <c r="G2077" i="1" l="1"/>
  <c r="E2077" i="1" s="1"/>
  <c r="F2077" i="1" s="1"/>
  <c r="A2078" i="1"/>
  <c r="G2078" i="1" l="1"/>
  <c r="E2078" i="1" s="1"/>
  <c r="F2078" i="1" s="1"/>
  <c r="A2079" i="1"/>
  <c r="G2079" i="1" l="1"/>
  <c r="E2079" i="1" s="1"/>
  <c r="F2079" i="1" s="1"/>
  <c r="A2080" i="1"/>
  <c r="G2080" i="1" l="1"/>
  <c r="E2080" i="1" s="1"/>
  <c r="F2080" i="1" s="1"/>
  <c r="A2081" i="1"/>
  <c r="G2081" i="1" l="1"/>
  <c r="E2081" i="1" s="1"/>
  <c r="F2081" i="1" s="1"/>
  <c r="A2082" i="1"/>
  <c r="G2082" i="1" l="1"/>
  <c r="E2082" i="1" s="1"/>
  <c r="F2082" i="1" s="1"/>
  <c r="A2083" i="1"/>
  <c r="G2083" i="1" l="1"/>
  <c r="E2083" i="1" s="1"/>
  <c r="F2083" i="1" s="1"/>
  <c r="A2084" i="1"/>
  <c r="G2084" i="1" l="1"/>
  <c r="E2084" i="1" s="1"/>
  <c r="F2084" i="1" s="1"/>
  <c r="A2085" i="1"/>
  <c r="G2085" i="1" l="1"/>
  <c r="E2085" i="1" s="1"/>
  <c r="F2085" i="1" s="1"/>
  <c r="A2086" i="1"/>
  <c r="G2086" i="1" l="1"/>
  <c r="E2086" i="1" s="1"/>
  <c r="F2086" i="1" s="1"/>
  <c r="A2087" i="1"/>
  <c r="G2087" i="1" l="1"/>
  <c r="E2087" i="1" s="1"/>
  <c r="F2087" i="1" s="1"/>
  <c r="A2088" i="1"/>
  <c r="G2088" i="1" l="1"/>
  <c r="E2088" i="1" s="1"/>
  <c r="F2088" i="1" s="1"/>
  <c r="A2089" i="1"/>
  <c r="G2089" i="1" l="1"/>
  <c r="E2089" i="1" s="1"/>
  <c r="F2089" i="1" s="1"/>
  <c r="A2090" i="1"/>
  <c r="G2090" i="1" l="1"/>
  <c r="E2090" i="1" s="1"/>
  <c r="F2090" i="1" s="1"/>
  <c r="A2091" i="1"/>
  <c r="G2091" i="1" l="1"/>
  <c r="E2091" i="1" s="1"/>
  <c r="F2091" i="1" s="1"/>
  <c r="A2092" i="1"/>
  <c r="G2092" i="1" l="1"/>
  <c r="E2092" i="1" s="1"/>
  <c r="F2092" i="1" s="1"/>
  <c r="A2093" i="1"/>
  <c r="G2093" i="1" l="1"/>
  <c r="E2093" i="1" s="1"/>
  <c r="F2093" i="1" s="1"/>
  <c r="A2094" i="1"/>
  <c r="G2094" i="1" l="1"/>
  <c r="E2094" i="1" s="1"/>
  <c r="F2094" i="1" s="1"/>
  <c r="A2095" i="1"/>
  <c r="G2095" i="1" l="1"/>
  <c r="E2095" i="1" s="1"/>
  <c r="F2095" i="1" s="1"/>
  <c r="A2096" i="1"/>
  <c r="G2096" i="1" l="1"/>
  <c r="E2096" i="1" s="1"/>
  <c r="F2096" i="1" s="1"/>
  <c r="A2097" i="1"/>
  <c r="G2097" i="1" l="1"/>
  <c r="E2097" i="1" s="1"/>
  <c r="F2097" i="1" s="1"/>
  <c r="A2098" i="1"/>
  <c r="G2098" i="1" l="1"/>
  <c r="E2098" i="1" s="1"/>
  <c r="F2098" i="1" s="1"/>
  <c r="A2099" i="1"/>
  <c r="G2099" i="1" l="1"/>
  <c r="E2099" i="1" s="1"/>
  <c r="F2099" i="1" s="1"/>
  <c r="A2100" i="1"/>
  <c r="G2100" i="1" l="1"/>
  <c r="E2100" i="1" s="1"/>
  <c r="F2100" i="1" s="1"/>
  <c r="A2101" i="1"/>
  <c r="G2101" i="1" l="1"/>
  <c r="E2101" i="1" s="1"/>
  <c r="F2101" i="1" s="1"/>
  <c r="A2102" i="1"/>
  <c r="G2102" i="1" l="1"/>
  <c r="E2102" i="1" s="1"/>
  <c r="F2102" i="1" s="1"/>
  <c r="A2103" i="1"/>
  <c r="G2103" i="1" l="1"/>
  <c r="E2103" i="1" s="1"/>
  <c r="F2103" i="1" s="1"/>
  <c r="A2104" i="1"/>
  <c r="G2104" i="1" l="1"/>
  <c r="E2104" i="1" s="1"/>
  <c r="F2104" i="1" s="1"/>
  <c r="A2105" i="1"/>
  <c r="G2105" i="1" l="1"/>
  <c r="E2105" i="1" s="1"/>
  <c r="F2105" i="1" s="1"/>
  <c r="A2106" i="1"/>
  <c r="G2106" i="1" l="1"/>
  <c r="E2106" i="1" s="1"/>
  <c r="F2106" i="1" s="1"/>
  <c r="A2107" i="1"/>
  <c r="G2107" i="1" l="1"/>
  <c r="E2107" i="1" s="1"/>
  <c r="F2107" i="1" s="1"/>
  <c r="A2108" i="1"/>
  <c r="G2108" i="1" l="1"/>
  <c r="E2108" i="1" s="1"/>
  <c r="F2108" i="1" s="1"/>
  <c r="A2109" i="1"/>
  <c r="G2109" i="1" l="1"/>
  <c r="E2109" i="1" s="1"/>
  <c r="F2109" i="1" s="1"/>
  <c r="A2110" i="1"/>
  <c r="G2110" i="1" l="1"/>
  <c r="E2110" i="1" s="1"/>
  <c r="F2110" i="1" s="1"/>
  <c r="A2111" i="1"/>
  <c r="G2111" i="1" l="1"/>
  <c r="E2111" i="1" s="1"/>
  <c r="F2111" i="1" s="1"/>
  <c r="A2112" i="1"/>
  <c r="G2112" i="1" l="1"/>
  <c r="E2112" i="1" s="1"/>
  <c r="F2112" i="1" s="1"/>
  <c r="A2113" i="1"/>
  <c r="G2113" i="1" l="1"/>
  <c r="E2113" i="1" s="1"/>
  <c r="F2113" i="1" s="1"/>
  <c r="A2114" i="1"/>
  <c r="G2114" i="1" l="1"/>
  <c r="E2114" i="1" s="1"/>
  <c r="F2114" i="1" s="1"/>
  <c r="A2115" i="1"/>
  <c r="G2115" i="1" l="1"/>
  <c r="E2115" i="1" s="1"/>
  <c r="F2115" i="1" s="1"/>
  <c r="A2116" i="1"/>
  <c r="G2116" i="1" l="1"/>
  <c r="E2116" i="1" s="1"/>
  <c r="F2116" i="1" s="1"/>
  <c r="A2117" i="1"/>
  <c r="G2117" i="1" l="1"/>
  <c r="E2117" i="1" s="1"/>
  <c r="F2117" i="1" s="1"/>
  <c r="A2118" i="1"/>
  <c r="G2118" i="1" l="1"/>
  <c r="E2118" i="1" s="1"/>
  <c r="F2118" i="1" s="1"/>
  <c r="A2119" i="1"/>
  <c r="G2119" i="1" l="1"/>
  <c r="E2119" i="1" s="1"/>
  <c r="F2119" i="1" s="1"/>
  <c r="A2120" i="1"/>
  <c r="G2120" i="1" l="1"/>
  <c r="E2120" i="1" s="1"/>
  <c r="F2120" i="1" s="1"/>
  <c r="A2121" i="1"/>
  <c r="G2121" i="1" l="1"/>
  <c r="E2121" i="1" s="1"/>
  <c r="F2121" i="1" s="1"/>
  <c r="A2122" i="1"/>
  <c r="G2122" i="1" l="1"/>
  <c r="E2122" i="1" s="1"/>
  <c r="F2122" i="1" s="1"/>
  <c r="A2123" i="1"/>
  <c r="G2123" i="1" l="1"/>
  <c r="E2123" i="1" s="1"/>
  <c r="F2123" i="1" s="1"/>
  <c r="A2124" i="1"/>
  <c r="G2124" i="1" l="1"/>
  <c r="E2124" i="1" s="1"/>
  <c r="F2124" i="1" s="1"/>
  <c r="A2125" i="1"/>
  <c r="G2125" i="1" l="1"/>
  <c r="E2125" i="1" s="1"/>
  <c r="F2125" i="1" s="1"/>
  <c r="A2126" i="1"/>
  <c r="G2126" i="1" l="1"/>
  <c r="E2126" i="1" s="1"/>
  <c r="F2126" i="1" s="1"/>
  <c r="A2127" i="1"/>
  <c r="G2127" i="1" l="1"/>
  <c r="E2127" i="1" s="1"/>
  <c r="F2127" i="1" s="1"/>
  <c r="A2128" i="1"/>
  <c r="G2128" i="1" l="1"/>
  <c r="E2128" i="1" s="1"/>
  <c r="F2128" i="1" s="1"/>
  <c r="A2129" i="1"/>
  <c r="G2129" i="1" l="1"/>
  <c r="E2129" i="1" s="1"/>
  <c r="F2129" i="1" s="1"/>
  <c r="A2130" i="1"/>
  <c r="G2130" i="1" l="1"/>
  <c r="E2130" i="1" s="1"/>
  <c r="F2130" i="1" s="1"/>
  <c r="A2131" i="1"/>
  <c r="G2131" i="1" l="1"/>
  <c r="E2131" i="1" s="1"/>
  <c r="F2131" i="1" s="1"/>
  <c r="A2132" i="1"/>
  <c r="G2132" i="1" l="1"/>
  <c r="E2132" i="1" s="1"/>
  <c r="F2132" i="1" s="1"/>
  <c r="A2133" i="1"/>
  <c r="G2133" i="1" l="1"/>
  <c r="E2133" i="1" s="1"/>
  <c r="F2133" i="1" s="1"/>
  <c r="A2134" i="1"/>
  <c r="G2134" i="1" l="1"/>
  <c r="E2134" i="1" s="1"/>
  <c r="F2134" i="1" s="1"/>
  <c r="A2135" i="1"/>
  <c r="G2135" i="1" l="1"/>
  <c r="E2135" i="1" s="1"/>
  <c r="F2135" i="1" s="1"/>
  <c r="A2136" i="1"/>
  <c r="G2136" i="1" l="1"/>
  <c r="E2136" i="1" s="1"/>
  <c r="F2136" i="1" s="1"/>
  <c r="A2137" i="1"/>
  <c r="G2137" i="1" l="1"/>
  <c r="E2137" i="1" s="1"/>
  <c r="F2137" i="1" s="1"/>
  <c r="A2138" i="1"/>
  <c r="G2138" i="1" l="1"/>
  <c r="E2138" i="1" s="1"/>
  <c r="F2138" i="1" s="1"/>
  <c r="A2139" i="1"/>
  <c r="G2139" i="1" l="1"/>
  <c r="E2139" i="1" s="1"/>
  <c r="F2139" i="1" s="1"/>
  <c r="A2140" i="1"/>
  <c r="G2140" i="1" l="1"/>
  <c r="E2140" i="1" s="1"/>
  <c r="F2140" i="1" s="1"/>
  <c r="A2141" i="1"/>
  <c r="G2141" i="1" l="1"/>
  <c r="E2141" i="1" s="1"/>
  <c r="F2141" i="1" s="1"/>
  <c r="A2142" i="1"/>
  <c r="G2142" i="1" l="1"/>
  <c r="E2142" i="1" s="1"/>
  <c r="F2142" i="1" s="1"/>
  <c r="A2143" i="1"/>
  <c r="G2143" i="1" l="1"/>
  <c r="E2143" i="1" s="1"/>
  <c r="F2143" i="1" s="1"/>
  <c r="A2144" i="1"/>
  <c r="G2144" i="1" l="1"/>
  <c r="E2144" i="1" s="1"/>
  <c r="F2144" i="1" s="1"/>
  <c r="A2145" i="1"/>
  <c r="G2145" i="1" l="1"/>
  <c r="E2145" i="1" s="1"/>
  <c r="F2145" i="1" s="1"/>
  <c r="A2146" i="1"/>
  <c r="G2146" i="1" l="1"/>
  <c r="E2146" i="1" s="1"/>
  <c r="F2146" i="1" s="1"/>
  <c r="A2147" i="1"/>
  <c r="G2147" i="1" l="1"/>
  <c r="E2147" i="1" s="1"/>
  <c r="F2147" i="1" s="1"/>
  <c r="A2148" i="1"/>
  <c r="G2148" i="1" l="1"/>
  <c r="E2148" i="1" s="1"/>
  <c r="F2148" i="1" s="1"/>
  <c r="A2149" i="1"/>
  <c r="G2149" i="1" l="1"/>
  <c r="E2149" i="1" s="1"/>
  <c r="F2149" i="1" s="1"/>
  <c r="A2150" i="1"/>
  <c r="G2150" i="1" l="1"/>
  <c r="E2150" i="1" s="1"/>
  <c r="F2150" i="1" s="1"/>
  <c r="A2151" i="1"/>
  <c r="G2151" i="1" l="1"/>
  <c r="E2151" i="1" s="1"/>
  <c r="F2151" i="1" s="1"/>
  <c r="A2152" i="1"/>
  <c r="G2152" i="1" l="1"/>
  <c r="E2152" i="1" s="1"/>
  <c r="F2152" i="1" s="1"/>
  <c r="A2153" i="1"/>
  <c r="G2153" i="1" l="1"/>
  <c r="E2153" i="1" s="1"/>
  <c r="F2153" i="1" s="1"/>
  <c r="A2154" i="1"/>
  <c r="G2154" i="1" l="1"/>
  <c r="E2154" i="1" s="1"/>
  <c r="F2154" i="1" s="1"/>
  <c r="A2155" i="1"/>
  <c r="G2155" i="1" l="1"/>
  <c r="E2155" i="1" s="1"/>
  <c r="F2155" i="1" s="1"/>
  <c r="A2156" i="1"/>
  <c r="G2156" i="1" l="1"/>
  <c r="E2156" i="1" s="1"/>
  <c r="F2156" i="1" s="1"/>
  <c r="A2157" i="1"/>
  <c r="G2157" i="1" l="1"/>
  <c r="E2157" i="1" s="1"/>
  <c r="F2157" i="1" s="1"/>
  <c r="A2158" i="1"/>
  <c r="G2158" i="1" l="1"/>
  <c r="E2158" i="1" s="1"/>
  <c r="F2158" i="1" s="1"/>
  <c r="A2159" i="1"/>
  <c r="G2159" i="1" l="1"/>
  <c r="E2159" i="1" s="1"/>
  <c r="F2159" i="1" s="1"/>
  <c r="A2160" i="1"/>
  <c r="G2160" i="1" l="1"/>
  <c r="E2160" i="1" s="1"/>
  <c r="F2160" i="1" s="1"/>
  <c r="A2161" i="1"/>
  <c r="G2161" i="1" l="1"/>
  <c r="E2161" i="1" s="1"/>
  <c r="F2161" i="1" s="1"/>
  <c r="A2162" i="1"/>
  <c r="G2162" i="1" l="1"/>
  <c r="E2162" i="1" s="1"/>
  <c r="F2162" i="1" s="1"/>
  <c r="A2163" i="1"/>
  <c r="G2163" i="1" l="1"/>
  <c r="E2163" i="1" s="1"/>
  <c r="F2163" i="1" s="1"/>
  <c r="A2164" i="1"/>
  <c r="G2164" i="1" l="1"/>
  <c r="E2164" i="1" s="1"/>
  <c r="F2164" i="1" s="1"/>
  <c r="A2165" i="1"/>
  <c r="G2165" i="1" l="1"/>
  <c r="E2165" i="1" s="1"/>
  <c r="F2165" i="1" s="1"/>
  <c r="A2166" i="1"/>
  <c r="G2166" i="1" l="1"/>
  <c r="E2166" i="1" s="1"/>
  <c r="F2166" i="1" s="1"/>
  <c r="A2167" i="1"/>
  <c r="G2167" i="1" l="1"/>
  <c r="E2167" i="1" s="1"/>
  <c r="F2167" i="1" s="1"/>
  <c r="A2168" i="1"/>
  <c r="G2168" i="1" l="1"/>
  <c r="E2168" i="1" s="1"/>
  <c r="F2168" i="1" s="1"/>
  <c r="A2169" i="1"/>
  <c r="G2169" i="1" l="1"/>
  <c r="E2169" i="1" s="1"/>
  <c r="F2169" i="1" s="1"/>
  <c r="A2170" i="1"/>
  <c r="G2170" i="1" l="1"/>
  <c r="E2170" i="1" s="1"/>
  <c r="F2170" i="1" s="1"/>
  <c r="A2171" i="1"/>
  <c r="G2171" i="1" l="1"/>
  <c r="E2171" i="1" s="1"/>
  <c r="F2171" i="1" s="1"/>
  <c r="A2172" i="1"/>
  <c r="G2172" i="1" l="1"/>
  <c r="E2172" i="1" s="1"/>
  <c r="F2172" i="1" s="1"/>
  <c r="A2173" i="1"/>
  <c r="G2173" i="1" l="1"/>
  <c r="E2173" i="1" s="1"/>
  <c r="F2173" i="1" s="1"/>
  <c r="A2174" i="1"/>
  <c r="G2174" i="1" l="1"/>
  <c r="E2174" i="1" s="1"/>
  <c r="F2174" i="1" s="1"/>
  <c r="A2175" i="1"/>
  <c r="G2175" i="1" l="1"/>
  <c r="E2175" i="1" s="1"/>
  <c r="F2175" i="1" s="1"/>
  <c r="A2176" i="1"/>
  <c r="G2176" i="1" l="1"/>
  <c r="E2176" i="1" s="1"/>
  <c r="F2176" i="1" s="1"/>
  <c r="A2177" i="1"/>
  <c r="G2177" i="1" l="1"/>
  <c r="E2177" i="1" s="1"/>
  <c r="F2177" i="1" s="1"/>
  <c r="A2178" i="1"/>
  <c r="G2178" i="1" l="1"/>
  <c r="E2178" i="1" s="1"/>
  <c r="F2178" i="1" s="1"/>
  <c r="A2179" i="1"/>
  <c r="G2179" i="1" l="1"/>
  <c r="E2179" i="1" s="1"/>
  <c r="F2179" i="1" s="1"/>
  <c r="A2180" i="1"/>
  <c r="G2180" i="1" l="1"/>
  <c r="E2180" i="1" s="1"/>
  <c r="F2180" i="1" s="1"/>
  <c r="A2181" i="1"/>
  <c r="G2181" i="1" l="1"/>
  <c r="E2181" i="1" s="1"/>
  <c r="F2181" i="1" s="1"/>
  <c r="A2182" i="1"/>
  <c r="G2182" i="1" l="1"/>
  <c r="E2182" i="1" s="1"/>
  <c r="F2182" i="1" s="1"/>
  <c r="A2183" i="1"/>
  <c r="G2183" i="1" l="1"/>
  <c r="E2183" i="1" s="1"/>
  <c r="F2183" i="1" s="1"/>
  <c r="A2184" i="1"/>
  <c r="G2184" i="1" l="1"/>
  <c r="E2184" i="1" s="1"/>
  <c r="F2184" i="1" s="1"/>
  <c r="A2185" i="1"/>
  <c r="G2185" i="1" l="1"/>
  <c r="E2185" i="1" s="1"/>
  <c r="F2185" i="1" s="1"/>
  <c r="A2186" i="1"/>
  <c r="G2186" i="1" l="1"/>
  <c r="E2186" i="1" s="1"/>
  <c r="F2186" i="1" s="1"/>
  <c r="A2187" i="1"/>
  <c r="G2187" i="1" l="1"/>
  <c r="E2187" i="1" s="1"/>
  <c r="F2187" i="1" s="1"/>
  <c r="A2188" i="1"/>
  <c r="G2188" i="1" l="1"/>
  <c r="E2188" i="1" s="1"/>
  <c r="F2188" i="1" s="1"/>
  <c r="A2189" i="1"/>
  <c r="G2189" i="1" l="1"/>
  <c r="E2189" i="1" s="1"/>
  <c r="F2189" i="1" s="1"/>
  <c r="A2190" i="1"/>
  <c r="G2190" i="1" l="1"/>
  <c r="E2190" i="1" s="1"/>
  <c r="F2190" i="1" s="1"/>
  <c r="A2191" i="1"/>
  <c r="G2191" i="1" l="1"/>
  <c r="E2191" i="1" s="1"/>
  <c r="F2191" i="1" s="1"/>
  <c r="A2192" i="1"/>
  <c r="G2192" i="1" l="1"/>
  <c r="E2192" i="1" s="1"/>
  <c r="F2192" i="1" s="1"/>
  <c r="A2193" i="1"/>
  <c r="G2193" i="1" l="1"/>
  <c r="E2193" i="1" s="1"/>
  <c r="F2193" i="1" s="1"/>
  <c r="A2194" i="1"/>
  <c r="G2194" i="1" l="1"/>
  <c r="E2194" i="1" s="1"/>
  <c r="F2194" i="1" s="1"/>
  <c r="A2195" i="1"/>
  <c r="G2195" i="1" l="1"/>
  <c r="E2195" i="1" s="1"/>
  <c r="F2195" i="1" s="1"/>
  <c r="A2196" i="1"/>
  <c r="G2196" i="1" l="1"/>
  <c r="E2196" i="1" s="1"/>
  <c r="F2196" i="1" s="1"/>
  <c r="A2197" i="1"/>
  <c r="G2197" i="1" l="1"/>
  <c r="E2197" i="1" s="1"/>
  <c r="F2197" i="1" s="1"/>
  <c r="A2198" i="1"/>
  <c r="G2198" i="1" l="1"/>
  <c r="E2198" i="1" s="1"/>
  <c r="F2198" i="1" s="1"/>
  <c r="A2199" i="1"/>
  <c r="G2199" i="1" l="1"/>
  <c r="E2199" i="1" s="1"/>
  <c r="F2199" i="1" s="1"/>
  <c r="A2200" i="1"/>
  <c r="G2200" i="1" l="1"/>
  <c r="E2200" i="1" s="1"/>
  <c r="F2200" i="1" s="1"/>
  <c r="A2201" i="1"/>
  <c r="G2201" i="1" l="1"/>
  <c r="E2201" i="1" s="1"/>
  <c r="F2201" i="1" s="1"/>
  <c r="A2202" i="1"/>
  <c r="G2202" i="1" l="1"/>
  <c r="E2202" i="1" s="1"/>
  <c r="F2202" i="1" s="1"/>
  <c r="A2203" i="1"/>
  <c r="G2203" i="1" l="1"/>
  <c r="E2203" i="1" s="1"/>
  <c r="F2203" i="1" s="1"/>
  <c r="A2204" i="1"/>
  <c r="G2204" i="1" l="1"/>
  <c r="E2204" i="1" s="1"/>
  <c r="F2204" i="1" s="1"/>
  <c r="A2205" i="1"/>
  <c r="G2205" i="1" l="1"/>
  <c r="E2205" i="1" s="1"/>
  <c r="F2205" i="1" s="1"/>
  <c r="A2206" i="1"/>
  <c r="G2206" i="1" l="1"/>
  <c r="E2206" i="1" s="1"/>
  <c r="F2206" i="1" s="1"/>
  <c r="A2207" i="1"/>
  <c r="G2207" i="1" l="1"/>
  <c r="E2207" i="1" s="1"/>
  <c r="F2207" i="1" s="1"/>
  <c r="A2208" i="1"/>
  <c r="G2208" i="1" l="1"/>
  <c r="E2208" i="1" s="1"/>
  <c r="F2208" i="1" s="1"/>
  <c r="A2209" i="1"/>
  <c r="G2209" i="1" l="1"/>
  <c r="E2209" i="1" s="1"/>
  <c r="F2209" i="1" s="1"/>
  <c r="A2210" i="1"/>
  <c r="G2210" i="1" l="1"/>
  <c r="E2210" i="1" s="1"/>
  <c r="F2210" i="1" s="1"/>
  <c r="A2211" i="1"/>
  <c r="G2211" i="1" l="1"/>
  <c r="E2211" i="1" s="1"/>
  <c r="F2211" i="1" s="1"/>
  <c r="A2212" i="1"/>
  <c r="G2212" i="1" l="1"/>
  <c r="E2212" i="1" s="1"/>
  <c r="F2212" i="1" s="1"/>
  <c r="A2213" i="1"/>
  <c r="G2213" i="1" l="1"/>
  <c r="E2213" i="1" s="1"/>
  <c r="F2213" i="1" s="1"/>
  <c r="A2214" i="1"/>
  <c r="G2214" i="1" l="1"/>
  <c r="E2214" i="1" s="1"/>
  <c r="F2214" i="1" s="1"/>
  <c r="A2216" i="1"/>
  <c r="G2216" i="1" l="1"/>
  <c r="E2216" i="1" s="1"/>
  <c r="F2216" i="1" s="1"/>
  <c r="A2217" i="1"/>
  <c r="G2217" i="1" l="1"/>
  <c r="E2217" i="1" s="1"/>
  <c r="F2217" i="1" s="1"/>
  <c r="A2218" i="1"/>
  <c r="G2218" i="1" l="1"/>
  <c r="E2218" i="1" s="1"/>
  <c r="F2218" i="1" s="1"/>
  <c r="A2219" i="1"/>
  <c r="G2219" i="1" l="1"/>
  <c r="E2219" i="1" s="1"/>
  <c r="F2219" i="1" s="1"/>
  <c r="A2220" i="1"/>
  <c r="G2220" i="1" l="1"/>
  <c r="E2220" i="1" s="1"/>
  <c r="F2220" i="1" s="1"/>
  <c r="A2221" i="1"/>
  <c r="G2221" i="1" l="1"/>
  <c r="E2221" i="1" s="1"/>
  <c r="F2221" i="1" s="1"/>
  <c r="A2222" i="1"/>
  <c r="G2222" i="1" l="1"/>
  <c r="E2222" i="1" s="1"/>
  <c r="F2222" i="1" s="1"/>
  <c r="A2223" i="1"/>
  <c r="G2223" i="1" l="1"/>
  <c r="E2223" i="1" s="1"/>
  <c r="F2223" i="1" s="1"/>
  <c r="A2224" i="1"/>
  <c r="G2224" i="1" l="1"/>
  <c r="E2224" i="1" s="1"/>
  <c r="F2224" i="1" s="1"/>
  <c r="A2225" i="1"/>
  <c r="G2225" i="1" l="1"/>
  <c r="E2225" i="1" s="1"/>
  <c r="F2225" i="1" s="1"/>
  <c r="A2226" i="1"/>
  <c r="G2226" i="1" l="1"/>
  <c r="E2226" i="1" s="1"/>
  <c r="F2226" i="1" s="1"/>
  <c r="A2227" i="1"/>
  <c r="G2227" i="1" l="1"/>
  <c r="E2227" i="1" s="1"/>
  <c r="F2227" i="1" s="1"/>
  <c r="A2228" i="1"/>
  <c r="G2228" i="1" l="1"/>
  <c r="E2228" i="1" s="1"/>
  <c r="F2228" i="1" s="1"/>
  <c r="A2229" i="1"/>
  <c r="G2229" i="1" l="1"/>
  <c r="E2229" i="1" s="1"/>
  <c r="F2229" i="1" s="1"/>
  <c r="A2230" i="1"/>
  <c r="G2230" i="1" l="1"/>
  <c r="E2230" i="1" s="1"/>
  <c r="F2230" i="1" s="1"/>
  <c r="A2231" i="1"/>
  <c r="G2231" i="1" l="1"/>
  <c r="E2231" i="1" s="1"/>
  <c r="F2231" i="1" s="1"/>
  <c r="A2232" i="1"/>
  <c r="G2232" i="1" l="1"/>
  <c r="E2232" i="1" s="1"/>
  <c r="F2232" i="1" s="1"/>
  <c r="A2233" i="1"/>
  <c r="G2233" i="1" l="1"/>
  <c r="E2233" i="1" s="1"/>
  <c r="F2233" i="1" s="1"/>
  <c r="A2234" i="1"/>
  <c r="G2234" i="1" l="1"/>
  <c r="E2234" i="1" s="1"/>
  <c r="F2234" i="1" s="1"/>
  <c r="A2235" i="1"/>
  <c r="G2235" i="1" l="1"/>
  <c r="E2235" i="1" s="1"/>
  <c r="F2235" i="1" s="1"/>
  <c r="A2236" i="1"/>
  <c r="G2236" i="1" l="1"/>
  <c r="E2236" i="1" s="1"/>
  <c r="F2236" i="1" s="1"/>
  <c r="A2237" i="1"/>
  <c r="G2237" i="1" l="1"/>
  <c r="E2237" i="1" s="1"/>
  <c r="F2237" i="1" s="1"/>
  <c r="A2238" i="1"/>
  <c r="G2238" i="1" l="1"/>
  <c r="E2238" i="1" s="1"/>
  <c r="F2238" i="1" s="1"/>
  <c r="A2239" i="1"/>
  <c r="G2239" i="1" l="1"/>
  <c r="E2239" i="1" s="1"/>
  <c r="F2239" i="1" s="1"/>
  <c r="A2240" i="1"/>
  <c r="G2240" i="1" l="1"/>
  <c r="E2240" i="1" s="1"/>
  <c r="F2240" i="1" s="1"/>
  <c r="A2241" i="1"/>
  <c r="G2241" i="1" l="1"/>
  <c r="E2241" i="1" s="1"/>
  <c r="F2241" i="1" s="1"/>
  <c r="A2242" i="1"/>
  <c r="G2242" i="1" l="1"/>
  <c r="E2242" i="1" s="1"/>
  <c r="F2242" i="1" s="1"/>
  <c r="A2243" i="1"/>
  <c r="G2243" i="1" l="1"/>
  <c r="E2243" i="1" s="1"/>
  <c r="F2243" i="1" s="1"/>
  <c r="A2244" i="1"/>
  <c r="G2244" i="1" l="1"/>
  <c r="E2244" i="1" s="1"/>
  <c r="F2244" i="1" s="1"/>
  <c r="A2245" i="1"/>
  <c r="G2245" i="1" l="1"/>
  <c r="E2245" i="1" s="1"/>
  <c r="F2245" i="1" s="1"/>
  <c r="A2246" i="1"/>
  <c r="G2246" i="1" l="1"/>
  <c r="E2246" i="1" s="1"/>
  <c r="F2246" i="1" s="1"/>
  <c r="A2247" i="1"/>
  <c r="G2247" i="1" l="1"/>
  <c r="E2247" i="1" s="1"/>
  <c r="F2247" i="1" s="1"/>
  <c r="A2248" i="1"/>
  <c r="G2248" i="1" l="1"/>
  <c r="E2248" i="1" s="1"/>
  <c r="F2248" i="1" s="1"/>
  <c r="A2249" i="1"/>
  <c r="G2249" i="1" l="1"/>
  <c r="E2249" i="1" s="1"/>
  <c r="F2249" i="1" s="1"/>
  <c r="A2250" i="1"/>
  <c r="G2250" i="1" l="1"/>
  <c r="E2250" i="1" s="1"/>
  <c r="F2250" i="1" s="1"/>
  <c r="A2251" i="1"/>
  <c r="G2251" i="1" l="1"/>
  <c r="E2251" i="1" s="1"/>
  <c r="F2251" i="1" s="1"/>
  <c r="A2252" i="1"/>
  <c r="G2252" i="1" l="1"/>
  <c r="E2252" i="1" s="1"/>
  <c r="F2252" i="1" s="1"/>
  <c r="A2253" i="1"/>
  <c r="G2253" i="1" l="1"/>
  <c r="E2253" i="1" s="1"/>
  <c r="F2253" i="1" s="1"/>
  <c r="A2254" i="1"/>
  <c r="G2254" i="1" l="1"/>
  <c r="E2254" i="1" s="1"/>
  <c r="F2254" i="1" s="1"/>
  <c r="A2255" i="1"/>
  <c r="G2255" i="1" l="1"/>
  <c r="E2255" i="1" s="1"/>
  <c r="F2255" i="1" s="1"/>
  <c r="A2256" i="1"/>
  <c r="G2256" i="1" l="1"/>
  <c r="E2256" i="1" s="1"/>
  <c r="F2256" i="1" s="1"/>
  <c r="A2257" i="1"/>
  <c r="G2257" i="1" l="1"/>
  <c r="E2257" i="1" s="1"/>
  <c r="F2257" i="1" s="1"/>
  <c r="A2258" i="1"/>
  <c r="G2258" i="1" l="1"/>
  <c r="E2258" i="1" s="1"/>
  <c r="F2258" i="1" s="1"/>
  <c r="A2259" i="1"/>
  <c r="G2259" i="1" l="1"/>
  <c r="E2259" i="1" s="1"/>
  <c r="F2259" i="1" s="1"/>
  <c r="A2260" i="1"/>
  <c r="G2260" i="1" l="1"/>
  <c r="E2260" i="1" s="1"/>
  <c r="F2260" i="1" s="1"/>
  <c r="A2261" i="1"/>
  <c r="G2261" i="1" l="1"/>
  <c r="E2261" i="1" s="1"/>
  <c r="F2261" i="1" s="1"/>
  <c r="A2262" i="1"/>
  <c r="G2262" i="1" l="1"/>
  <c r="E2262" i="1" s="1"/>
  <c r="F2262" i="1" s="1"/>
  <c r="A2263" i="1"/>
  <c r="G2263" i="1" l="1"/>
  <c r="E2263" i="1" s="1"/>
  <c r="F2263" i="1" s="1"/>
  <c r="A2264" i="1"/>
  <c r="G2264" i="1" l="1"/>
  <c r="E2264" i="1" s="1"/>
  <c r="F2264" i="1" s="1"/>
  <c r="A2265" i="1"/>
  <c r="G2265" i="1" l="1"/>
  <c r="E2265" i="1" s="1"/>
  <c r="F2265" i="1" s="1"/>
  <c r="A2266" i="1"/>
  <c r="G2266" i="1" l="1"/>
  <c r="E2266" i="1" s="1"/>
  <c r="F2266" i="1" s="1"/>
  <c r="A2267" i="1"/>
  <c r="G2267" i="1" l="1"/>
  <c r="E2267" i="1" s="1"/>
  <c r="F2267" i="1" s="1"/>
  <c r="A2268" i="1"/>
  <c r="G2268" i="1" l="1"/>
  <c r="E2268" i="1" s="1"/>
  <c r="F2268" i="1" s="1"/>
  <c r="A2269" i="1"/>
  <c r="G2269" i="1" l="1"/>
  <c r="E2269" i="1" s="1"/>
  <c r="F2269" i="1" s="1"/>
  <c r="A2270" i="1"/>
  <c r="G2270" i="1" l="1"/>
  <c r="E2270" i="1" s="1"/>
  <c r="F2270" i="1" s="1"/>
  <c r="A2271" i="1"/>
  <c r="G2271" i="1" l="1"/>
  <c r="E2271" i="1" s="1"/>
  <c r="F2271" i="1" s="1"/>
  <c r="A2272" i="1"/>
  <c r="G2272" i="1" l="1"/>
  <c r="E2272" i="1" s="1"/>
  <c r="F2272" i="1" s="1"/>
  <c r="A2273" i="1"/>
  <c r="G2273" i="1" l="1"/>
  <c r="E2273" i="1" s="1"/>
  <c r="F2273" i="1" s="1"/>
  <c r="A2274" i="1"/>
  <c r="G2274" i="1" l="1"/>
  <c r="E2274" i="1" s="1"/>
  <c r="F2274" i="1" s="1"/>
  <c r="A2275" i="1"/>
  <c r="G2275" i="1" l="1"/>
  <c r="E2275" i="1" s="1"/>
  <c r="F2275" i="1" s="1"/>
  <c r="A2276" i="1"/>
  <c r="G2276" i="1" l="1"/>
  <c r="E2276" i="1" s="1"/>
  <c r="F2276" i="1" s="1"/>
  <c r="A2277" i="1"/>
  <c r="G2277" i="1" l="1"/>
  <c r="E2277" i="1" s="1"/>
  <c r="F2277" i="1" s="1"/>
  <c r="A2278" i="1"/>
  <c r="G2278" i="1" l="1"/>
  <c r="E2278" i="1" s="1"/>
  <c r="F2278" i="1" s="1"/>
  <c r="A2279" i="1"/>
  <c r="G2279" i="1" l="1"/>
  <c r="E2279" i="1" s="1"/>
  <c r="F2279" i="1" s="1"/>
  <c r="A2280" i="1"/>
  <c r="G2280" i="1" l="1"/>
  <c r="E2280" i="1" s="1"/>
  <c r="F2280" i="1" s="1"/>
  <c r="A2281" i="1"/>
  <c r="G2281" i="1" l="1"/>
  <c r="E2281" i="1" s="1"/>
  <c r="F2281" i="1" s="1"/>
  <c r="A2282" i="1"/>
  <c r="G2282" i="1" l="1"/>
  <c r="E2282" i="1" s="1"/>
  <c r="F2282" i="1" s="1"/>
  <c r="A2283" i="1"/>
  <c r="G2283" i="1" l="1"/>
  <c r="E2283" i="1" s="1"/>
  <c r="F2283" i="1" s="1"/>
  <c r="A2284" i="1"/>
  <c r="G2284" i="1" l="1"/>
  <c r="E2284" i="1" s="1"/>
  <c r="F2284" i="1" s="1"/>
  <c r="A2285" i="1"/>
  <c r="G2285" i="1" l="1"/>
  <c r="E2285" i="1" s="1"/>
  <c r="F2285" i="1" s="1"/>
  <c r="A2286" i="1"/>
  <c r="G2286" i="1" l="1"/>
  <c r="E2286" i="1" s="1"/>
  <c r="F2286" i="1" s="1"/>
  <c r="A2287" i="1"/>
  <c r="G2287" i="1" l="1"/>
  <c r="E2287" i="1" s="1"/>
  <c r="F2287" i="1" s="1"/>
  <c r="A2288" i="1"/>
  <c r="G2288" i="1" l="1"/>
  <c r="E2288" i="1" s="1"/>
  <c r="F2288" i="1" s="1"/>
  <c r="A2289" i="1"/>
  <c r="G2289" i="1" l="1"/>
  <c r="E2289" i="1" s="1"/>
  <c r="F2289" i="1" s="1"/>
  <c r="A2290" i="1"/>
  <c r="G2290" i="1" l="1"/>
  <c r="E2290" i="1" s="1"/>
  <c r="F2290" i="1" s="1"/>
  <c r="A2291" i="1"/>
  <c r="G2291" i="1" l="1"/>
  <c r="E2291" i="1" s="1"/>
  <c r="F2291" i="1" s="1"/>
  <c r="A2292" i="1"/>
  <c r="G2292" i="1" l="1"/>
  <c r="E2292" i="1" s="1"/>
  <c r="F2292" i="1" s="1"/>
  <c r="A2293" i="1"/>
  <c r="G2293" i="1" l="1"/>
  <c r="E2293" i="1" s="1"/>
  <c r="F2293" i="1" s="1"/>
  <c r="A2294" i="1"/>
  <c r="G2294" i="1" l="1"/>
  <c r="E2294" i="1" s="1"/>
  <c r="F2294" i="1" s="1"/>
  <c r="A2295" i="1"/>
  <c r="G2295" i="1" l="1"/>
  <c r="E2295" i="1" s="1"/>
  <c r="F2295" i="1" s="1"/>
  <c r="A2296" i="1"/>
  <c r="G2296" i="1" l="1"/>
  <c r="E2296" i="1" s="1"/>
  <c r="F2296" i="1" s="1"/>
  <c r="A2297" i="1"/>
  <c r="G2297" i="1" l="1"/>
  <c r="E2297" i="1" s="1"/>
  <c r="F2297" i="1" s="1"/>
  <c r="A2298" i="1"/>
  <c r="G2298" i="1" l="1"/>
  <c r="E2298" i="1" s="1"/>
  <c r="F2298" i="1" s="1"/>
  <c r="A2299" i="1"/>
  <c r="G2299" i="1" l="1"/>
  <c r="E2299" i="1" s="1"/>
  <c r="F2299" i="1" s="1"/>
  <c r="A2300" i="1"/>
  <c r="G2300" i="1" l="1"/>
  <c r="E2300" i="1" s="1"/>
  <c r="F2300" i="1" s="1"/>
  <c r="A2301" i="1"/>
  <c r="G2301" i="1" l="1"/>
  <c r="E2301" i="1" s="1"/>
  <c r="F2301" i="1" s="1"/>
  <c r="A2302" i="1"/>
  <c r="G2302" i="1" l="1"/>
  <c r="E2302" i="1" s="1"/>
  <c r="F2302" i="1" s="1"/>
  <c r="A2303" i="1"/>
  <c r="G2303" i="1" l="1"/>
  <c r="E2303" i="1" s="1"/>
  <c r="F2303" i="1" s="1"/>
  <c r="A2304" i="1"/>
  <c r="G2304" i="1" l="1"/>
  <c r="E2304" i="1" s="1"/>
  <c r="F2304" i="1" s="1"/>
  <c r="A2305" i="1"/>
  <c r="G2305" i="1" l="1"/>
  <c r="E2305" i="1" s="1"/>
  <c r="F2305" i="1" s="1"/>
  <c r="A2306" i="1"/>
  <c r="G2306" i="1" l="1"/>
  <c r="E2306" i="1" s="1"/>
  <c r="F2306" i="1" s="1"/>
  <c r="A2307" i="1"/>
  <c r="G2307" i="1" l="1"/>
  <c r="E2307" i="1" s="1"/>
  <c r="F2307" i="1" s="1"/>
  <c r="A2308" i="1"/>
  <c r="G2308" i="1" l="1"/>
  <c r="E2308" i="1" s="1"/>
  <c r="F2308" i="1" s="1"/>
  <c r="A2309" i="1"/>
  <c r="G2309" i="1" l="1"/>
  <c r="E2309" i="1" s="1"/>
  <c r="F2309" i="1" s="1"/>
  <c r="A2310" i="1"/>
  <c r="G2310" i="1" l="1"/>
  <c r="E2310" i="1" s="1"/>
  <c r="F2310" i="1" s="1"/>
  <c r="A2311" i="1"/>
  <c r="G2311" i="1" l="1"/>
  <c r="E2311" i="1" s="1"/>
  <c r="F2311" i="1" s="1"/>
  <c r="A2312" i="1"/>
  <c r="G2312" i="1" l="1"/>
  <c r="E2312" i="1" s="1"/>
  <c r="F2312" i="1" s="1"/>
  <c r="A2313" i="1"/>
  <c r="G2313" i="1" l="1"/>
  <c r="E2313" i="1" s="1"/>
  <c r="F2313" i="1" s="1"/>
  <c r="A2314" i="1"/>
  <c r="G2314" i="1" l="1"/>
  <c r="E2314" i="1" s="1"/>
  <c r="F2314" i="1" s="1"/>
  <c r="A2315" i="1"/>
  <c r="G2315" i="1" l="1"/>
  <c r="E2315" i="1" s="1"/>
  <c r="F2315" i="1" s="1"/>
  <c r="A2316" i="1"/>
  <c r="G2316" i="1" l="1"/>
  <c r="E2316" i="1" s="1"/>
  <c r="F2316" i="1" s="1"/>
  <c r="A2317" i="1"/>
  <c r="G2317" i="1" l="1"/>
  <c r="E2317" i="1" s="1"/>
  <c r="F2317" i="1" s="1"/>
  <c r="A2318" i="1"/>
  <c r="G2318" i="1" l="1"/>
  <c r="E2318" i="1" s="1"/>
  <c r="F2318" i="1" s="1"/>
  <c r="A2319" i="1"/>
  <c r="G2319" i="1" l="1"/>
  <c r="E2319" i="1" s="1"/>
  <c r="F2319" i="1" s="1"/>
  <c r="A2320" i="1"/>
  <c r="G2320" i="1" l="1"/>
  <c r="E2320" i="1" s="1"/>
  <c r="F2320" i="1" s="1"/>
  <c r="A2321" i="1"/>
  <c r="G2321" i="1" l="1"/>
  <c r="E2321" i="1" s="1"/>
  <c r="F2321" i="1" s="1"/>
  <c r="A2322" i="1"/>
  <c r="G2322" i="1" l="1"/>
  <c r="E2322" i="1" s="1"/>
  <c r="F2322" i="1" s="1"/>
  <c r="A2323" i="1"/>
  <c r="G2323" i="1" l="1"/>
  <c r="E2323" i="1" s="1"/>
  <c r="F2323" i="1" s="1"/>
  <c r="A2324" i="1"/>
  <c r="G2324" i="1" l="1"/>
  <c r="E2324" i="1" s="1"/>
  <c r="F2324" i="1" s="1"/>
  <c r="A2325" i="1"/>
  <c r="G2325" i="1" l="1"/>
  <c r="E2325" i="1" s="1"/>
  <c r="F2325" i="1" s="1"/>
  <c r="A2326" i="1"/>
  <c r="G2326" i="1" l="1"/>
  <c r="E2326" i="1" s="1"/>
  <c r="F2326" i="1" s="1"/>
  <c r="A2327" i="1"/>
  <c r="G2327" i="1" l="1"/>
  <c r="E2327" i="1" s="1"/>
  <c r="F2327" i="1" s="1"/>
  <c r="A2328" i="1"/>
  <c r="G2328" i="1" l="1"/>
  <c r="E2328" i="1" s="1"/>
  <c r="F2328" i="1" s="1"/>
  <c r="A2329" i="1"/>
  <c r="G2329" i="1" l="1"/>
  <c r="E2329" i="1" s="1"/>
  <c r="F2329" i="1" s="1"/>
  <c r="A2330" i="1"/>
  <c r="G2330" i="1" l="1"/>
  <c r="E2330" i="1" s="1"/>
  <c r="F2330" i="1" s="1"/>
  <c r="A2331" i="1"/>
  <c r="G2331" i="1" l="1"/>
  <c r="E2331" i="1" s="1"/>
  <c r="F2331" i="1" s="1"/>
  <c r="A2332" i="1"/>
  <c r="G2332" i="1" l="1"/>
  <c r="E2332" i="1" s="1"/>
  <c r="F2332" i="1" s="1"/>
  <c r="A2333" i="1"/>
  <c r="G2333" i="1" l="1"/>
  <c r="E2333" i="1" s="1"/>
  <c r="F2333" i="1" s="1"/>
  <c r="A2334" i="1"/>
  <c r="G2334" i="1" l="1"/>
  <c r="E2334" i="1" s="1"/>
  <c r="F2334" i="1" s="1"/>
  <c r="A2335" i="1"/>
  <c r="G2335" i="1" l="1"/>
  <c r="E2335" i="1" s="1"/>
  <c r="F2335" i="1" s="1"/>
  <c r="A2336" i="1"/>
  <c r="G2336" i="1" l="1"/>
  <c r="E2336" i="1" s="1"/>
  <c r="F2336" i="1" s="1"/>
  <c r="A2337" i="1"/>
  <c r="G2337" i="1" l="1"/>
  <c r="E2337" i="1" s="1"/>
  <c r="F2337" i="1" s="1"/>
  <c r="A2338" i="1"/>
  <c r="G2338" i="1" l="1"/>
  <c r="E2338" i="1" s="1"/>
  <c r="F2338" i="1" s="1"/>
  <c r="A2339" i="1"/>
  <c r="G2339" i="1" l="1"/>
  <c r="E2339" i="1" s="1"/>
  <c r="F2339" i="1" s="1"/>
  <c r="A2340" i="1"/>
  <c r="G2340" i="1" l="1"/>
  <c r="E2340" i="1" s="1"/>
  <c r="F2340" i="1" s="1"/>
  <c r="A2341" i="1"/>
  <c r="G2341" i="1" l="1"/>
  <c r="E2341" i="1" s="1"/>
  <c r="F2341" i="1" s="1"/>
  <c r="A2342" i="1"/>
  <c r="G2342" i="1" l="1"/>
  <c r="E2342" i="1" s="1"/>
  <c r="F2342" i="1" s="1"/>
  <c r="A2343" i="1"/>
  <c r="G2343" i="1" l="1"/>
  <c r="E2343" i="1" s="1"/>
  <c r="F2343" i="1" s="1"/>
  <c r="A2344" i="1"/>
  <c r="G2344" i="1" l="1"/>
  <c r="E2344" i="1" s="1"/>
  <c r="F2344" i="1" s="1"/>
  <c r="A2345" i="1"/>
  <c r="G2345" i="1" l="1"/>
  <c r="E2345" i="1" s="1"/>
  <c r="F2345" i="1" s="1"/>
  <c r="A2346" i="1"/>
  <c r="G2346" i="1" l="1"/>
  <c r="E2346" i="1" s="1"/>
  <c r="F2346" i="1" s="1"/>
  <c r="A2347" i="1"/>
  <c r="G2347" i="1" l="1"/>
  <c r="E2347" i="1" s="1"/>
  <c r="F2347" i="1" s="1"/>
  <c r="A2348" i="1"/>
  <c r="G2348" i="1" l="1"/>
  <c r="E2348" i="1" s="1"/>
  <c r="F2348" i="1" s="1"/>
  <c r="A2349" i="1"/>
  <c r="G2349" i="1" l="1"/>
  <c r="E2349" i="1" s="1"/>
  <c r="F2349" i="1" s="1"/>
  <c r="A2350" i="1"/>
  <c r="G2350" i="1" l="1"/>
  <c r="E2350" i="1" s="1"/>
  <c r="F2350" i="1" s="1"/>
  <c r="A2351" i="1"/>
  <c r="G2351" i="1" l="1"/>
  <c r="E2351" i="1" s="1"/>
  <c r="F2351" i="1" s="1"/>
  <c r="A2352" i="1"/>
  <c r="G2352" i="1" l="1"/>
  <c r="E2352" i="1" s="1"/>
  <c r="F2352" i="1" s="1"/>
  <c r="A2353" i="1"/>
  <c r="G2353" i="1" l="1"/>
  <c r="E2353" i="1" s="1"/>
  <c r="F2353" i="1" s="1"/>
  <c r="A2354" i="1"/>
  <c r="G2354" i="1" l="1"/>
  <c r="E2354" i="1" s="1"/>
  <c r="F2354" i="1" s="1"/>
  <c r="A2355" i="1"/>
  <c r="G2355" i="1" l="1"/>
  <c r="E2355" i="1" s="1"/>
  <c r="F2355" i="1" s="1"/>
  <c r="A2356" i="1"/>
  <c r="G2356" i="1" l="1"/>
  <c r="E2356" i="1" s="1"/>
  <c r="F2356" i="1" s="1"/>
  <c r="A2357" i="1"/>
  <c r="G2357" i="1" l="1"/>
  <c r="E2357" i="1" s="1"/>
  <c r="F2357" i="1" s="1"/>
  <c r="A2358" i="1"/>
  <c r="G2358" i="1" l="1"/>
  <c r="E2358" i="1" s="1"/>
  <c r="F2358" i="1" s="1"/>
  <c r="A2359" i="1"/>
  <c r="G2359" i="1" l="1"/>
  <c r="E2359" i="1" s="1"/>
  <c r="F2359" i="1" s="1"/>
  <c r="A2360" i="1"/>
  <c r="G2360" i="1" l="1"/>
  <c r="E2360" i="1" s="1"/>
  <c r="F2360" i="1" s="1"/>
  <c r="A2361" i="1"/>
  <c r="G2361" i="1" l="1"/>
  <c r="E2361" i="1" s="1"/>
  <c r="F2361" i="1" s="1"/>
  <c r="A2362" i="1"/>
  <c r="G2362" i="1" l="1"/>
  <c r="E2362" i="1" s="1"/>
  <c r="F2362" i="1" s="1"/>
  <c r="A2363" i="1"/>
  <c r="G2363" i="1" l="1"/>
  <c r="E2363" i="1" s="1"/>
  <c r="F2363" i="1" s="1"/>
  <c r="A2364" i="1"/>
  <c r="G2364" i="1" l="1"/>
  <c r="E2364" i="1" s="1"/>
  <c r="F2364" i="1" s="1"/>
  <c r="A2365" i="1"/>
  <c r="G2365" i="1" l="1"/>
  <c r="E2365" i="1" s="1"/>
  <c r="F2365" i="1" s="1"/>
  <c r="A2366" i="1"/>
  <c r="G2366" i="1" l="1"/>
  <c r="E2366" i="1" s="1"/>
  <c r="F2366" i="1" s="1"/>
  <c r="A2367" i="1"/>
  <c r="G2367" i="1" l="1"/>
  <c r="E2367" i="1" s="1"/>
  <c r="F2367" i="1" s="1"/>
  <c r="A2368" i="1"/>
  <c r="G2368" i="1" l="1"/>
  <c r="E2368" i="1" s="1"/>
  <c r="F2368" i="1" s="1"/>
  <c r="A2369" i="1"/>
  <c r="G2369" i="1" l="1"/>
  <c r="E2369" i="1" s="1"/>
  <c r="F2369" i="1" s="1"/>
  <c r="A2370" i="1"/>
  <c r="G2370" i="1" l="1"/>
  <c r="E2370" i="1" s="1"/>
  <c r="F2370" i="1" s="1"/>
  <c r="A2371" i="1"/>
  <c r="G2371" i="1" l="1"/>
  <c r="E2371" i="1" s="1"/>
  <c r="F2371" i="1" s="1"/>
  <c r="A2372" i="1"/>
  <c r="G2372" i="1" l="1"/>
  <c r="E2372" i="1" s="1"/>
  <c r="F2372" i="1" s="1"/>
  <c r="A2373" i="1"/>
  <c r="G2373" i="1" l="1"/>
  <c r="E2373" i="1" s="1"/>
  <c r="F2373" i="1" s="1"/>
  <c r="A2374" i="1"/>
  <c r="G2374" i="1" l="1"/>
  <c r="E2374" i="1" s="1"/>
  <c r="F2374" i="1" s="1"/>
  <c r="A2375" i="1"/>
  <c r="G2375" i="1" l="1"/>
  <c r="E2375" i="1" s="1"/>
  <c r="F2375" i="1" s="1"/>
  <c r="A2376" i="1"/>
  <c r="G2376" i="1" l="1"/>
  <c r="E2376" i="1" s="1"/>
  <c r="F2376" i="1" s="1"/>
  <c r="A2377" i="1"/>
  <c r="G2377" i="1" l="1"/>
  <c r="E2377" i="1" s="1"/>
  <c r="F2377" i="1" s="1"/>
  <c r="A2378" i="1"/>
  <c r="G2378" i="1" l="1"/>
  <c r="E2378" i="1" s="1"/>
  <c r="F2378" i="1" s="1"/>
  <c r="A2379" i="1"/>
  <c r="G2379" i="1" l="1"/>
  <c r="E2379" i="1" s="1"/>
  <c r="F2379" i="1" s="1"/>
  <c r="A2380" i="1"/>
  <c r="G2380" i="1" l="1"/>
  <c r="E2380" i="1" s="1"/>
  <c r="F2380" i="1" s="1"/>
  <c r="A2381" i="1"/>
  <c r="G2381" i="1" l="1"/>
  <c r="E2381" i="1" s="1"/>
  <c r="F2381" i="1" s="1"/>
  <c r="A2382" i="1"/>
  <c r="G2382" i="1" l="1"/>
  <c r="E2382" i="1" s="1"/>
  <c r="F2382" i="1" s="1"/>
  <c r="A2383" i="1"/>
  <c r="G2383" i="1" l="1"/>
  <c r="E2383" i="1" s="1"/>
  <c r="F2383" i="1" s="1"/>
  <c r="A2384" i="1"/>
  <c r="G2384" i="1" l="1"/>
  <c r="E2384" i="1" s="1"/>
  <c r="F2384" i="1" s="1"/>
  <c r="A2385" i="1"/>
  <c r="G2385" i="1" l="1"/>
  <c r="E2385" i="1" s="1"/>
  <c r="F2385" i="1" s="1"/>
  <c r="A2386" i="1"/>
  <c r="G2386" i="1" l="1"/>
  <c r="E2386" i="1" s="1"/>
  <c r="F2386" i="1" s="1"/>
  <c r="A2387" i="1"/>
  <c r="G2387" i="1" l="1"/>
  <c r="E2387" i="1" s="1"/>
  <c r="F2387" i="1" s="1"/>
  <c r="A2388" i="1"/>
  <c r="G2388" i="1" l="1"/>
  <c r="E2388" i="1" s="1"/>
  <c r="F2388" i="1" s="1"/>
  <c r="A2389" i="1"/>
  <c r="G2389" i="1" l="1"/>
  <c r="E2389" i="1" s="1"/>
  <c r="F2389" i="1" s="1"/>
  <c r="A2390" i="1"/>
  <c r="G2390" i="1" l="1"/>
  <c r="E2390" i="1" s="1"/>
  <c r="F2390" i="1" s="1"/>
  <c r="A2391" i="1"/>
  <c r="G2391" i="1" l="1"/>
  <c r="E2391" i="1" s="1"/>
  <c r="F2391" i="1" s="1"/>
  <c r="A2392" i="1"/>
  <c r="G2392" i="1" l="1"/>
  <c r="E2392" i="1" s="1"/>
  <c r="F2392" i="1" s="1"/>
  <c r="A2393" i="1"/>
  <c r="G2393" i="1" l="1"/>
  <c r="E2393" i="1" s="1"/>
  <c r="F2393" i="1" s="1"/>
  <c r="A2394" i="1"/>
  <c r="G2394" i="1" l="1"/>
  <c r="E2394" i="1" s="1"/>
  <c r="F2394" i="1" s="1"/>
  <c r="A2395" i="1"/>
  <c r="G2395" i="1" l="1"/>
  <c r="E2395" i="1" s="1"/>
  <c r="F2395" i="1" s="1"/>
  <c r="A2396" i="1"/>
  <c r="G2396" i="1" l="1"/>
  <c r="E2396" i="1" s="1"/>
  <c r="F2396" i="1" s="1"/>
  <c r="A2397" i="1"/>
  <c r="G2397" i="1" l="1"/>
  <c r="E2397" i="1" s="1"/>
  <c r="F2397" i="1" s="1"/>
  <c r="A2398" i="1"/>
  <c r="G2398" i="1" l="1"/>
  <c r="E2398" i="1" s="1"/>
  <c r="F2398" i="1" s="1"/>
  <c r="A2399" i="1"/>
  <c r="G2399" i="1" l="1"/>
  <c r="E2399" i="1" s="1"/>
  <c r="F2399" i="1" s="1"/>
  <c r="A2400" i="1"/>
  <c r="G2400" i="1" l="1"/>
  <c r="E2400" i="1" s="1"/>
  <c r="F2400" i="1" s="1"/>
  <c r="A2401" i="1"/>
  <c r="G2401" i="1" l="1"/>
  <c r="E2401" i="1" s="1"/>
  <c r="F2401" i="1" s="1"/>
  <c r="A2402" i="1"/>
  <c r="G2402" i="1" l="1"/>
  <c r="E2402" i="1" s="1"/>
  <c r="F2402" i="1" s="1"/>
  <c r="A2403" i="1"/>
  <c r="G2403" i="1" l="1"/>
  <c r="E2403" i="1" s="1"/>
  <c r="F2403" i="1" s="1"/>
  <c r="A2404" i="1"/>
  <c r="G2404" i="1" l="1"/>
  <c r="E2404" i="1" s="1"/>
  <c r="F2404" i="1" s="1"/>
  <c r="A2405" i="1"/>
  <c r="G2405" i="1" l="1"/>
  <c r="E2405" i="1" s="1"/>
  <c r="F2405" i="1" s="1"/>
  <c r="A2406" i="1"/>
  <c r="G2406" i="1" l="1"/>
  <c r="E2406" i="1" s="1"/>
  <c r="F2406" i="1" s="1"/>
  <c r="A2407" i="1"/>
  <c r="G2407" i="1" l="1"/>
  <c r="E2407" i="1" s="1"/>
  <c r="F2407" i="1" s="1"/>
  <c r="A2408" i="1"/>
  <c r="G2408" i="1" l="1"/>
  <c r="E2408" i="1" s="1"/>
  <c r="F2408" i="1" s="1"/>
  <c r="A2409" i="1"/>
  <c r="G2409" i="1" l="1"/>
  <c r="E2409" i="1" s="1"/>
  <c r="F2409" i="1" s="1"/>
  <c r="A2410" i="1"/>
  <c r="G2410" i="1" l="1"/>
  <c r="E2410" i="1" s="1"/>
  <c r="F2410" i="1" s="1"/>
  <c r="A2411" i="1"/>
  <c r="G2411" i="1" l="1"/>
  <c r="E2411" i="1" s="1"/>
  <c r="F2411" i="1" s="1"/>
  <c r="A2412" i="1"/>
  <c r="G2412" i="1" l="1"/>
  <c r="E2412" i="1" s="1"/>
  <c r="F2412" i="1" s="1"/>
  <c r="A2413" i="1"/>
  <c r="G2413" i="1" l="1"/>
  <c r="E2413" i="1" s="1"/>
  <c r="F2413" i="1" s="1"/>
  <c r="A2414" i="1"/>
  <c r="G2414" i="1" l="1"/>
  <c r="E2414" i="1" s="1"/>
  <c r="F2414" i="1" s="1"/>
  <c r="A2415" i="1"/>
  <c r="G2415" i="1" l="1"/>
  <c r="E2415" i="1" s="1"/>
  <c r="F2415" i="1" s="1"/>
  <c r="A2416" i="1"/>
  <c r="G2416" i="1" l="1"/>
  <c r="E2416" i="1" s="1"/>
  <c r="F2416" i="1" s="1"/>
  <c r="A2417" i="1"/>
  <c r="G2417" i="1" l="1"/>
  <c r="E2417" i="1" s="1"/>
  <c r="F2417" i="1" s="1"/>
  <c r="A2418" i="1"/>
  <c r="G2418" i="1" l="1"/>
  <c r="E2418" i="1" s="1"/>
  <c r="F2418" i="1" s="1"/>
  <c r="A2419" i="1"/>
  <c r="G2419" i="1" l="1"/>
  <c r="E2419" i="1" s="1"/>
  <c r="F2419" i="1" s="1"/>
  <c r="A2420" i="1"/>
  <c r="G2420" i="1" l="1"/>
  <c r="E2420" i="1" s="1"/>
  <c r="F2420" i="1" s="1"/>
  <c r="A2421" i="1"/>
  <c r="G2421" i="1" l="1"/>
  <c r="E2421" i="1" s="1"/>
  <c r="F2421" i="1" s="1"/>
  <c r="A2422" i="1"/>
  <c r="G2422" i="1" l="1"/>
  <c r="E2422" i="1" s="1"/>
  <c r="F2422" i="1" s="1"/>
  <c r="A2423" i="1"/>
  <c r="G2423" i="1" l="1"/>
  <c r="E2423" i="1" s="1"/>
  <c r="F2423" i="1" s="1"/>
  <c r="A2424" i="1"/>
  <c r="G2424" i="1" l="1"/>
  <c r="E2424" i="1" s="1"/>
  <c r="F2424" i="1" s="1"/>
  <c r="A2425" i="1"/>
  <c r="G2425" i="1" l="1"/>
  <c r="E2425" i="1" s="1"/>
  <c r="F2425" i="1" s="1"/>
  <c r="A2426" i="1"/>
  <c r="G2426" i="1" l="1"/>
  <c r="E2426" i="1" s="1"/>
  <c r="F2426" i="1" s="1"/>
  <c r="A2427" i="1"/>
  <c r="G2427" i="1" l="1"/>
  <c r="E2427" i="1" s="1"/>
  <c r="F2427" i="1" s="1"/>
  <c r="A2428" i="1"/>
  <c r="G2428" i="1" l="1"/>
  <c r="E2428" i="1" s="1"/>
  <c r="F2428" i="1" s="1"/>
  <c r="A2429" i="1"/>
  <c r="G2429" i="1" l="1"/>
  <c r="E2429" i="1" s="1"/>
  <c r="F2429" i="1" s="1"/>
  <c r="A2430" i="1"/>
  <c r="G2430" i="1" l="1"/>
  <c r="E2430" i="1" s="1"/>
  <c r="F2430" i="1" s="1"/>
  <c r="A2431" i="1"/>
  <c r="G2431" i="1" l="1"/>
  <c r="E2431" i="1" s="1"/>
  <c r="F2431" i="1" s="1"/>
  <c r="A2433" i="1"/>
  <c r="G2433" i="1" l="1"/>
  <c r="E2433" i="1" s="1"/>
  <c r="F2433" i="1" s="1"/>
  <c r="A2434" i="1"/>
  <c r="G2434" i="1" l="1"/>
  <c r="E2434" i="1" s="1"/>
  <c r="F2434" i="1" s="1"/>
  <c r="A2435" i="1"/>
  <c r="G2435" i="1" l="1"/>
  <c r="E2435" i="1" s="1"/>
  <c r="F2435" i="1" s="1"/>
  <c r="A2436" i="1"/>
  <c r="G2436" i="1" l="1"/>
  <c r="E2436" i="1" s="1"/>
  <c r="F2436" i="1" s="1"/>
  <c r="A2437" i="1"/>
  <c r="G2437" i="1" l="1"/>
  <c r="E2437" i="1" s="1"/>
  <c r="F2437" i="1" s="1"/>
  <c r="A2438" i="1"/>
  <c r="G2438" i="1" l="1"/>
  <c r="E2438" i="1" s="1"/>
  <c r="F2438" i="1" s="1"/>
  <c r="A2439" i="1"/>
  <c r="G2439" i="1" l="1"/>
  <c r="E2439" i="1" s="1"/>
  <c r="F2439" i="1" s="1"/>
  <c r="A2440" i="1"/>
  <c r="G2440" i="1" l="1"/>
  <c r="E2440" i="1" s="1"/>
  <c r="F2440" i="1" s="1"/>
  <c r="A2441" i="1"/>
  <c r="G2441" i="1" l="1"/>
  <c r="E2441" i="1" s="1"/>
  <c r="F2441" i="1" s="1"/>
  <c r="A2442" i="1"/>
  <c r="G2442" i="1" l="1"/>
  <c r="E2442" i="1" s="1"/>
  <c r="F2442" i="1" s="1"/>
  <c r="A2443" i="1"/>
  <c r="G2443" i="1" l="1"/>
  <c r="E2443" i="1" s="1"/>
  <c r="F2443" i="1" s="1"/>
  <c r="A2444" i="1"/>
  <c r="G2444" i="1" l="1"/>
  <c r="E2444" i="1" s="1"/>
  <c r="F2444" i="1" s="1"/>
  <c r="A2445" i="1"/>
  <c r="G2445" i="1" l="1"/>
  <c r="E2445" i="1" s="1"/>
  <c r="F2445" i="1" s="1"/>
  <c r="A2446" i="1"/>
  <c r="G2446" i="1" l="1"/>
  <c r="E2446" i="1" s="1"/>
  <c r="F2446" i="1" s="1"/>
  <c r="A2447" i="1"/>
  <c r="G2447" i="1" l="1"/>
  <c r="E2447" i="1" s="1"/>
  <c r="F2447" i="1" s="1"/>
  <c r="A2448" i="1"/>
  <c r="G2448" i="1" l="1"/>
  <c r="E2448" i="1" s="1"/>
  <c r="F2448" i="1" s="1"/>
  <c r="A2449" i="1"/>
  <c r="G2449" i="1" l="1"/>
  <c r="E2449" i="1" s="1"/>
  <c r="F2449" i="1" s="1"/>
  <c r="A2450" i="1"/>
  <c r="G2450" i="1" l="1"/>
  <c r="E2450" i="1" s="1"/>
  <c r="F2450" i="1" s="1"/>
  <c r="A2451" i="1"/>
  <c r="G2451" i="1" l="1"/>
  <c r="E2451" i="1" s="1"/>
  <c r="F2451" i="1" s="1"/>
  <c r="A2452" i="1"/>
  <c r="G2452" i="1" l="1"/>
  <c r="E2452" i="1" s="1"/>
  <c r="F2452" i="1" s="1"/>
  <c r="A2453" i="1"/>
  <c r="G2453" i="1" l="1"/>
  <c r="E2453" i="1" s="1"/>
  <c r="F2453" i="1" s="1"/>
  <c r="A2454" i="1"/>
  <c r="G2454" i="1" l="1"/>
  <c r="E2454" i="1" s="1"/>
  <c r="F2454" i="1" s="1"/>
  <c r="A2455" i="1"/>
  <c r="G2455" i="1" l="1"/>
  <c r="E2455" i="1" s="1"/>
  <c r="F2455" i="1" s="1"/>
  <c r="A2456" i="1"/>
  <c r="G2456" i="1" l="1"/>
  <c r="E2456" i="1" s="1"/>
  <c r="F2456" i="1" s="1"/>
  <c r="A2457" i="1"/>
  <c r="G2457" i="1" l="1"/>
  <c r="E2457" i="1" s="1"/>
  <c r="F2457" i="1" s="1"/>
  <c r="A2458" i="1"/>
  <c r="G2458" i="1" l="1"/>
  <c r="E2458" i="1" s="1"/>
  <c r="F2458" i="1" s="1"/>
  <c r="A2459" i="1"/>
  <c r="G2459" i="1" l="1"/>
  <c r="E2459" i="1" s="1"/>
  <c r="F2459" i="1" s="1"/>
  <c r="A2460" i="1"/>
  <c r="G2460" i="1" l="1"/>
  <c r="E2460" i="1" s="1"/>
  <c r="F2460" i="1" s="1"/>
  <c r="A2461" i="1"/>
  <c r="G2461" i="1" l="1"/>
  <c r="E2461" i="1" s="1"/>
  <c r="F2461" i="1" s="1"/>
  <c r="A2462" i="1"/>
  <c r="G2462" i="1" l="1"/>
  <c r="E2462" i="1" s="1"/>
  <c r="F2462" i="1" s="1"/>
  <c r="A2463" i="1"/>
  <c r="G2463" i="1" l="1"/>
  <c r="E2463" i="1" s="1"/>
  <c r="F2463" i="1" s="1"/>
  <c r="A2464" i="1"/>
  <c r="G2464" i="1" l="1"/>
  <c r="E2464" i="1" s="1"/>
  <c r="F2464" i="1" s="1"/>
  <c r="A2465" i="1"/>
  <c r="G2465" i="1" l="1"/>
  <c r="E2465" i="1" s="1"/>
  <c r="F2465" i="1" s="1"/>
  <c r="A2466" i="1"/>
  <c r="G2466" i="1" l="1"/>
  <c r="E2466" i="1" s="1"/>
  <c r="F2466" i="1" s="1"/>
  <c r="A2467" i="1"/>
  <c r="G2467" i="1" l="1"/>
  <c r="E2467" i="1" s="1"/>
  <c r="F2467" i="1" s="1"/>
  <c r="A2468" i="1"/>
  <c r="G2468" i="1" l="1"/>
  <c r="E2468" i="1" s="1"/>
  <c r="F2468" i="1" s="1"/>
  <c r="A2469" i="1"/>
  <c r="G2469" i="1" l="1"/>
  <c r="E2469" i="1" s="1"/>
  <c r="F2469" i="1" s="1"/>
  <c r="A2470" i="1"/>
  <c r="G2470" i="1" l="1"/>
  <c r="E2470" i="1" s="1"/>
  <c r="F2470" i="1" s="1"/>
  <c r="A2471" i="1"/>
  <c r="G2471" i="1" l="1"/>
  <c r="E2471" i="1" s="1"/>
  <c r="F2471" i="1" s="1"/>
  <c r="A2472" i="1"/>
  <c r="G2472" i="1" l="1"/>
  <c r="E2472" i="1" s="1"/>
  <c r="F2472" i="1" s="1"/>
  <c r="A2473" i="1"/>
  <c r="G2473" i="1" l="1"/>
  <c r="E2473" i="1" s="1"/>
  <c r="F2473" i="1" s="1"/>
  <c r="A2474" i="1"/>
  <c r="G2474" i="1" l="1"/>
  <c r="E2474" i="1" s="1"/>
  <c r="F2474" i="1" s="1"/>
  <c r="A2475" i="1"/>
  <c r="G2475" i="1" l="1"/>
  <c r="E2475" i="1" s="1"/>
  <c r="F2475" i="1" s="1"/>
  <c r="A2476" i="1"/>
  <c r="G2476" i="1" l="1"/>
  <c r="E2476" i="1" s="1"/>
  <c r="F2476" i="1" s="1"/>
  <c r="A2477" i="1"/>
  <c r="G2477" i="1" l="1"/>
  <c r="E2477" i="1" s="1"/>
  <c r="F2477" i="1" s="1"/>
  <c r="A2478" i="1"/>
  <c r="G2478" i="1" l="1"/>
  <c r="E2478" i="1" s="1"/>
  <c r="F2478" i="1" s="1"/>
  <c r="A2479" i="1"/>
  <c r="G2479" i="1" l="1"/>
  <c r="E2479" i="1" s="1"/>
  <c r="F2479" i="1" s="1"/>
  <c r="A2480" i="1"/>
  <c r="G2480" i="1" l="1"/>
  <c r="E2480" i="1" s="1"/>
  <c r="F2480" i="1" s="1"/>
  <c r="A2481" i="1"/>
  <c r="G2481" i="1" l="1"/>
  <c r="E2481" i="1" s="1"/>
  <c r="F2481" i="1" s="1"/>
  <c r="A2482" i="1"/>
  <c r="G2482" i="1" l="1"/>
  <c r="E2482" i="1" s="1"/>
  <c r="F2482" i="1" s="1"/>
  <c r="A2483" i="1"/>
  <c r="G2483" i="1" l="1"/>
  <c r="E2483" i="1" s="1"/>
  <c r="F2483" i="1" s="1"/>
  <c r="A2484" i="1"/>
  <c r="G2484" i="1" l="1"/>
  <c r="E2484" i="1" s="1"/>
  <c r="F2484" i="1" s="1"/>
  <c r="A2485" i="1"/>
  <c r="G2485" i="1" l="1"/>
  <c r="E2485" i="1" s="1"/>
  <c r="F2485" i="1" s="1"/>
  <c r="A2486" i="1"/>
  <c r="G2486" i="1" l="1"/>
  <c r="E2486" i="1" s="1"/>
  <c r="F2486" i="1" s="1"/>
  <c r="A2487" i="1"/>
  <c r="G2487" i="1" l="1"/>
  <c r="E2487" i="1" s="1"/>
  <c r="F2487" i="1" s="1"/>
  <c r="A2488" i="1"/>
  <c r="G2488" i="1" l="1"/>
  <c r="E2488" i="1" s="1"/>
  <c r="F2488" i="1" s="1"/>
  <c r="A2489" i="1"/>
  <c r="G2489" i="1" l="1"/>
  <c r="E2489" i="1" s="1"/>
  <c r="F2489" i="1" s="1"/>
  <c r="A2490" i="1"/>
  <c r="G2490" i="1" l="1"/>
  <c r="E2490" i="1" s="1"/>
  <c r="F2490" i="1" s="1"/>
  <c r="A2491" i="1"/>
  <c r="G2491" i="1" l="1"/>
  <c r="E2491" i="1" s="1"/>
  <c r="F2491" i="1" s="1"/>
  <c r="A2492" i="1"/>
  <c r="G2492" i="1" l="1"/>
  <c r="E2492" i="1" s="1"/>
  <c r="F2492" i="1" s="1"/>
  <c r="A2493" i="1"/>
  <c r="G2493" i="1" l="1"/>
  <c r="E2493" i="1" s="1"/>
  <c r="F2493" i="1" s="1"/>
  <c r="A2494" i="1"/>
  <c r="G2494" i="1" l="1"/>
  <c r="E2494" i="1" s="1"/>
  <c r="F2494" i="1" s="1"/>
  <c r="A2495" i="1"/>
  <c r="G2495" i="1" l="1"/>
  <c r="E2495" i="1" s="1"/>
  <c r="F2495" i="1" s="1"/>
  <c r="A2496" i="1"/>
  <c r="G2496" i="1" l="1"/>
  <c r="E2496" i="1" s="1"/>
  <c r="F2496" i="1" s="1"/>
  <c r="A2497" i="1"/>
  <c r="G2497" i="1" l="1"/>
  <c r="E2497" i="1" s="1"/>
  <c r="F2497" i="1" s="1"/>
  <c r="A2498" i="1"/>
  <c r="G2498" i="1" l="1"/>
  <c r="E2498" i="1" s="1"/>
  <c r="F2498" i="1" s="1"/>
  <c r="A2499" i="1"/>
  <c r="G2499" i="1" l="1"/>
  <c r="E2499" i="1" s="1"/>
  <c r="F2499" i="1" s="1"/>
  <c r="A2500" i="1"/>
  <c r="G2500" i="1" l="1"/>
  <c r="E2500" i="1" s="1"/>
  <c r="F2500" i="1" s="1"/>
  <c r="A2501" i="1"/>
  <c r="G2501" i="1" l="1"/>
  <c r="E2501" i="1" s="1"/>
  <c r="F2501" i="1" s="1"/>
  <c r="A2502" i="1"/>
  <c r="G2502" i="1" l="1"/>
  <c r="E2502" i="1" s="1"/>
  <c r="F2502" i="1" s="1"/>
  <c r="A2503" i="1"/>
  <c r="G2503" i="1" l="1"/>
  <c r="E2503" i="1" s="1"/>
  <c r="F2503" i="1" s="1"/>
  <c r="A2504" i="1"/>
  <c r="G2504" i="1" l="1"/>
  <c r="E2504" i="1" s="1"/>
  <c r="F2504" i="1" s="1"/>
  <c r="A2505" i="1"/>
  <c r="G2505" i="1" l="1"/>
  <c r="E2505" i="1" s="1"/>
  <c r="F2505" i="1" s="1"/>
  <c r="A2506" i="1"/>
  <c r="G2506" i="1" l="1"/>
  <c r="E2506" i="1" s="1"/>
  <c r="F2506" i="1" s="1"/>
  <c r="A2507" i="1"/>
  <c r="G2507" i="1" l="1"/>
  <c r="E2507" i="1" s="1"/>
  <c r="F2507" i="1" s="1"/>
  <c r="A2508" i="1"/>
  <c r="G2508" i="1" l="1"/>
  <c r="E2508" i="1" s="1"/>
  <c r="F2508" i="1" s="1"/>
  <c r="A2509" i="1"/>
  <c r="G2509" i="1" l="1"/>
  <c r="E2509" i="1" s="1"/>
  <c r="F2509" i="1" s="1"/>
  <c r="A2510" i="1"/>
  <c r="G2510" i="1" l="1"/>
  <c r="E2510" i="1" s="1"/>
  <c r="F2510" i="1" s="1"/>
  <c r="A2511" i="1"/>
  <c r="G2511" i="1" l="1"/>
  <c r="E2511" i="1" s="1"/>
  <c r="F2511" i="1" s="1"/>
  <c r="A2512" i="1"/>
  <c r="G2512" i="1" l="1"/>
  <c r="E2512" i="1" s="1"/>
  <c r="F2512" i="1" s="1"/>
  <c r="A2513" i="1"/>
  <c r="G2513" i="1" l="1"/>
  <c r="E2513" i="1" s="1"/>
  <c r="F2513" i="1" s="1"/>
  <c r="A2514" i="1"/>
  <c r="G2514" i="1" l="1"/>
  <c r="E2514" i="1" s="1"/>
  <c r="F2514" i="1" s="1"/>
  <c r="A2515" i="1"/>
  <c r="G2515" i="1" l="1"/>
  <c r="E2515" i="1" s="1"/>
  <c r="F2515" i="1" s="1"/>
  <c r="A2516" i="1"/>
  <c r="G2516" i="1" l="1"/>
  <c r="E2516" i="1" s="1"/>
  <c r="F2516" i="1" s="1"/>
  <c r="A2517" i="1"/>
  <c r="G2517" i="1" l="1"/>
  <c r="E2517" i="1" s="1"/>
  <c r="F2517" i="1" s="1"/>
  <c r="A2518" i="1"/>
  <c r="G2518" i="1" l="1"/>
  <c r="E2518" i="1" s="1"/>
  <c r="F2518" i="1" s="1"/>
  <c r="A2519" i="1"/>
  <c r="G2519" i="1" l="1"/>
  <c r="E2519" i="1" s="1"/>
  <c r="F2519" i="1" s="1"/>
  <c r="A2520" i="1"/>
  <c r="G2520" i="1" l="1"/>
  <c r="E2520" i="1" s="1"/>
  <c r="F2520" i="1" s="1"/>
  <c r="A2521" i="1"/>
  <c r="G2521" i="1" l="1"/>
  <c r="E2521" i="1" s="1"/>
  <c r="F2521" i="1" s="1"/>
  <c r="A2522" i="1"/>
  <c r="G2522" i="1" l="1"/>
  <c r="E2522" i="1" s="1"/>
  <c r="F2522" i="1" s="1"/>
  <c r="A2523" i="1"/>
  <c r="G2523" i="1" l="1"/>
  <c r="E2523" i="1" s="1"/>
  <c r="F2523" i="1" s="1"/>
  <c r="A2524" i="1"/>
  <c r="G2524" i="1" l="1"/>
  <c r="E2524" i="1" s="1"/>
  <c r="F2524" i="1" s="1"/>
  <c r="A2525" i="1"/>
  <c r="G2525" i="1" l="1"/>
  <c r="E2525" i="1" s="1"/>
  <c r="F2525" i="1" s="1"/>
  <c r="A2526" i="1"/>
  <c r="G2526" i="1" l="1"/>
  <c r="E2526" i="1" s="1"/>
  <c r="F2526" i="1" s="1"/>
  <c r="A2527" i="1"/>
  <c r="G2527" i="1" l="1"/>
  <c r="E2527" i="1" s="1"/>
  <c r="F2527" i="1" s="1"/>
  <c r="A2528" i="1"/>
  <c r="G2528" i="1" l="1"/>
  <c r="E2528" i="1" s="1"/>
  <c r="F2528" i="1" s="1"/>
  <c r="A2529" i="1"/>
  <c r="G2529" i="1" l="1"/>
  <c r="E2529" i="1" s="1"/>
  <c r="F2529" i="1" s="1"/>
  <c r="A2530" i="1"/>
  <c r="G2530" i="1" l="1"/>
  <c r="E2530" i="1" s="1"/>
  <c r="F2530" i="1" s="1"/>
  <c r="A2531" i="1"/>
  <c r="G2531" i="1" l="1"/>
  <c r="E2531" i="1" s="1"/>
  <c r="F2531" i="1" s="1"/>
  <c r="A2532" i="1"/>
  <c r="G2532" i="1" l="1"/>
  <c r="E2532" i="1" s="1"/>
  <c r="F2532" i="1" s="1"/>
  <c r="A2533" i="1"/>
  <c r="G2533" i="1" l="1"/>
  <c r="E2533" i="1" s="1"/>
  <c r="F2533" i="1" s="1"/>
  <c r="A2534" i="1"/>
  <c r="G2534" i="1" l="1"/>
  <c r="E2534" i="1" s="1"/>
  <c r="F2534" i="1" s="1"/>
  <c r="A2535" i="1"/>
  <c r="G2535" i="1" l="1"/>
  <c r="E2535" i="1" s="1"/>
  <c r="F2535" i="1" s="1"/>
  <c r="A2536" i="1"/>
  <c r="G2536" i="1" l="1"/>
  <c r="E2536" i="1" s="1"/>
  <c r="F2536" i="1" s="1"/>
  <c r="A2537" i="1"/>
  <c r="G2537" i="1" l="1"/>
  <c r="E2537" i="1" s="1"/>
  <c r="F2537" i="1" s="1"/>
  <c r="A2538" i="1"/>
  <c r="G2538" i="1" l="1"/>
  <c r="E2538" i="1" s="1"/>
  <c r="F2538" i="1" s="1"/>
  <c r="A2539" i="1"/>
  <c r="G2539" i="1" l="1"/>
  <c r="E2539" i="1" s="1"/>
  <c r="F2539" i="1" s="1"/>
  <c r="A2540" i="1"/>
  <c r="G2540" i="1" l="1"/>
  <c r="E2540" i="1" s="1"/>
  <c r="F2540" i="1" s="1"/>
  <c r="A2541" i="1"/>
  <c r="G2541" i="1" l="1"/>
  <c r="E2541" i="1" s="1"/>
  <c r="F2541" i="1" s="1"/>
  <c r="A2542" i="1"/>
  <c r="G2542" i="1" l="1"/>
  <c r="E2542" i="1" s="1"/>
  <c r="F2542" i="1" s="1"/>
  <c r="A2543" i="1"/>
  <c r="G2543" i="1" l="1"/>
  <c r="E2543" i="1" s="1"/>
  <c r="F2543" i="1" s="1"/>
  <c r="A2544" i="1"/>
  <c r="G2544" i="1" l="1"/>
  <c r="E2544" i="1" s="1"/>
  <c r="F2544" i="1" s="1"/>
  <c r="A2545" i="1"/>
  <c r="G2545" i="1" l="1"/>
  <c r="E2545" i="1" s="1"/>
  <c r="F2545" i="1" s="1"/>
  <c r="A2546" i="1"/>
  <c r="G2546" i="1" l="1"/>
  <c r="E2546" i="1" s="1"/>
  <c r="F2546" i="1" s="1"/>
  <c r="A2547" i="1"/>
  <c r="G2547" i="1" l="1"/>
  <c r="E2547" i="1" s="1"/>
  <c r="F2547" i="1" s="1"/>
  <c r="A2548" i="1"/>
  <c r="G2548" i="1" l="1"/>
  <c r="E2548" i="1" s="1"/>
  <c r="F2548" i="1" s="1"/>
  <c r="A2549" i="1"/>
  <c r="G2549" i="1" l="1"/>
  <c r="E2549" i="1" s="1"/>
  <c r="F2549" i="1" s="1"/>
  <c r="A2550" i="1"/>
  <c r="G2550" i="1" l="1"/>
  <c r="E2550" i="1" s="1"/>
  <c r="F2550" i="1" s="1"/>
  <c r="A2551" i="1"/>
  <c r="G2551" i="1" l="1"/>
  <c r="E2551" i="1" s="1"/>
  <c r="F2551" i="1" s="1"/>
  <c r="A2552" i="1"/>
  <c r="G2552" i="1" l="1"/>
  <c r="E2552" i="1" s="1"/>
  <c r="F2552" i="1" s="1"/>
  <c r="A2553" i="1"/>
  <c r="G2553" i="1" l="1"/>
  <c r="E2553" i="1" s="1"/>
  <c r="F2553" i="1" s="1"/>
  <c r="A2554" i="1"/>
  <c r="G2554" i="1" l="1"/>
  <c r="E2554" i="1" s="1"/>
  <c r="F2554" i="1" s="1"/>
  <c r="A2555" i="1"/>
  <c r="G2555" i="1" l="1"/>
  <c r="E2555" i="1" s="1"/>
  <c r="F2555" i="1" s="1"/>
  <c r="A2556" i="1"/>
  <c r="G2556" i="1" l="1"/>
  <c r="E2556" i="1" s="1"/>
  <c r="F2556" i="1" s="1"/>
  <c r="A2557" i="1"/>
  <c r="G2557" i="1" l="1"/>
  <c r="E2557" i="1" s="1"/>
  <c r="F2557" i="1" s="1"/>
  <c r="A2558" i="1"/>
  <c r="G2558" i="1" l="1"/>
  <c r="E2558" i="1" s="1"/>
  <c r="F2558" i="1" s="1"/>
  <c r="A2559" i="1"/>
  <c r="G2559" i="1" l="1"/>
  <c r="E2559" i="1" s="1"/>
  <c r="F2559" i="1" s="1"/>
  <c r="A2560" i="1"/>
  <c r="G2560" i="1" l="1"/>
  <c r="E2560" i="1" s="1"/>
  <c r="F2560" i="1" s="1"/>
  <c r="A2561" i="1"/>
  <c r="G2561" i="1" l="1"/>
  <c r="E2561" i="1" s="1"/>
  <c r="F2561" i="1" s="1"/>
  <c r="A2562" i="1"/>
  <c r="G2562" i="1" l="1"/>
  <c r="E2562" i="1" s="1"/>
  <c r="F2562" i="1" s="1"/>
  <c r="A2563" i="1"/>
  <c r="G2563" i="1" l="1"/>
  <c r="E2563" i="1" s="1"/>
  <c r="F2563" i="1" s="1"/>
  <c r="A2564" i="1"/>
  <c r="G2564" i="1" l="1"/>
  <c r="E2564" i="1" s="1"/>
  <c r="F2564" i="1" s="1"/>
  <c r="A2565" i="1"/>
  <c r="G2565" i="1" l="1"/>
  <c r="E2565" i="1" s="1"/>
  <c r="F2565" i="1" s="1"/>
  <c r="A2566" i="1"/>
  <c r="G2566" i="1" l="1"/>
  <c r="E2566" i="1" s="1"/>
  <c r="F2566" i="1" s="1"/>
  <c r="A2567" i="1"/>
  <c r="G2567" i="1" l="1"/>
  <c r="E2567" i="1" s="1"/>
  <c r="F2567" i="1" s="1"/>
  <c r="A2568" i="1"/>
  <c r="G2568" i="1" l="1"/>
  <c r="E2568" i="1" s="1"/>
  <c r="F2568" i="1" s="1"/>
  <c r="A2569" i="1"/>
  <c r="G2569" i="1" l="1"/>
  <c r="E2569" i="1" s="1"/>
  <c r="F2569" i="1" s="1"/>
  <c r="A2570" i="1"/>
  <c r="G2570" i="1" l="1"/>
  <c r="E2570" i="1" s="1"/>
  <c r="F2570" i="1" s="1"/>
  <c r="A2571" i="1"/>
  <c r="G2571" i="1" l="1"/>
  <c r="E2571" i="1" s="1"/>
  <c r="F2571" i="1" s="1"/>
  <c r="A2572" i="1"/>
  <c r="G2572" i="1" l="1"/>
  <c r="E2572" i="1" s="1"/>
  <c r="F2572" i="1" s="1"/>
  <c r="A2573" i="1"/>
  <c r="G2573" i="1" l="1"/>
  <c r="E2573" i="1" s="1"/>
  <c r="F2573" i="1" s="1"/>
  <c r="A2574" i="1"/>
  <c r="G2574" i="1" l="1"/>
  <c r="E2574" i="1" s="1"/>
  <c r="F2574" i="1" s="1"/>
  <c r="A2575" i="1"/>
  <c r="G2575" i="1" l="1"/>
  <c r="E2575" i="1" s="1"/>
  <c r="F2575" i="1" s="1"/>
  <c r="A2576" i="1"/>
  <c r="G2576" i="1" l="1"/>
  <c r="E2576" i="1" s="1"/>
  <c r="F2576" i="1" s="1"/>
  <c r="A2577" i="1"/>
  <c r="G2577" i="1" l="1"/>
  <c r="E2577" i="1" s="1"/>
  <c r="F2577" i="1" s="1"/>
  <c r="A2578" i="1"/>
  <c r="G2578" i="1" l="1"/>
  <c r="E2578" i="1" s="1"/>
  <c r="F2578" i="1" s="1"/>
  <c r="A2579" i="1"/>
  <c r="G2579" i="1" l="1"/>
  <c r="E2579" i="1" s="1"/>
  <c r="F2579" i="1" s="1"/>
  <c r="A2580" i="1"/>
  <c r="G2580" i="1" l="1"/>
  <c r="E2580" i="1" s="1"/>
  <c r="F2580" i="1" s="1"/>
  <c r="A2581" i="1"/>
  <c r="G2581" i="1" l="1"/>
  <c r="E2581" i="1" s="1"/>
  <c r="F2581" i="1" s="1"/>
  <c r="A2582" i="1"/>
  <c r="G2582" i="1" l="1"/>
  <c r="E2582" i="1" s="1"/>
  <c r="F2582" i="1" s="1"/>
  <c r="A2583" i="1"/>
  <c r="G2583" i="1" l="1"/>
  <c r="E2583" i="1" s="1"/>
  <c r="F2583" i="1" s="1"/>
  <c r="A2584" i="1"/>
  <c r="G2584" i="1" l="1"/>
  <c r="E2584" i="1" s="1"/>
  <c r="F2584" i="1" s="1"/>
  <c r="A2585" i="1"/>
  <c r="G2585" i="1" l="1"/>
  <c r="E2585" i="1" s="1"/>
  <c r="F2585" i="1" s="1"/>
  <c r="A2586" i="1"/>
  <c r="G2586" i="1" l="1"/>
  <c r="E2586" i="1" s="1"/>
  <c r="F2586" i="1" s="1"/>
  <c r="A2587" i="1"/>
  <c r="G2587" i="1" l="1"/>
  <c r="E2587" i="1" s="1"/>
  <c r="F2587" i="1" s="1"/>
  <c r="A2588" i="1"/>
  <c r="G2588" i="1" l="1"/>
  <c r="E2588" i="1" s="1"/>
  <c r="F2588" i="1" s="1"/>
  <c r="A2589" i="1"/>
  <c r="G2589" i="1" l="1"/>
  <c r="E2589" i="1" s="1"/>
  <c r="F2589" i="1" s="1"/>
  <c r="A2590" i="1"/>
  <c r="G2590" i="1" l="1"/>
  <c r="E2590" i="1" s="1"/>
  <c r="F2590" i="1" s="1"/>
  <c r="A2591" i="1"/>
  <c r="G2591" i="1" l="1"/>
  <c r="E2591" i="1" s="1"/>
  <c r="F2591" i="1" s="1"/>
  <c r="A2592" i="1"/>
  <c r="G2592" i="1" l="1"/>
  <c r="E2592" i="1" s="1"/>
  <c r="F2592" i="1" s="1"/>
  <c r="A2593" i="1"/>
  <c r="G2593" i="1" l="1"/>
  <c r="E2593" i="1" s="1"/>
  <c r="F2593" i="1" s="1"/>
  <c r="A2594" i="1"/>
  <c r="G2594" i="1" l="1"/>
  <c r="E2594" i="1" s="1"/>
  <c r="F2594" i="1" s="1"/>
  <c r="A2595" i="1"/>
  <c r="G2595" i="1" l="1"/>
  <c r="E2595" i="1" s="1"/>
  <c r="F2595" i="1" s="1"/>
  <c r="A2596" i="1"/>
  <c r="G2596" i="1" l="1"/>
  <c r="E2596" i="1" s="1"/>
  <c r="F2596" i="1" s="1"/>
  <c r="A2597" i="1"/>
  <c r="G2597" i="1" l="1"/>
  <c r="E2597" i="1" s="1"/>
  <c r="F2597" i="1" s="1"/>
  <c r="A2598" i="1"/>
  <c r="G2598" i="1" l="1"/>
  <c r="E2598" i="1" s="1"/>
  <c r="F2598" i="1" s="1"/>
  <c r="A2599" i="1"/>
  <c r="G2599" i="1" l="1"/>
  <c r="E2599" i="1" s="1"/>
  <c r="F2599" i="1" s="1"/>
  <c r="A2600" i="1"/>
  <c r="G2600" i="1" l="1"/>
  <c r="E2600" i="1" s="1"/>
  <c r="F2600" i="1" s="1"/>
  <c r="A2601" i="1"/>
  <c r="G2601" i="1" l="1"/>
  <c r="E2601" i="1" s="1"/>
  <c r="F2601" i="1" s="1"/>
  <c r="A2602" i="1"/>
  <c r="G2602" i="1" l="1"/>
  <c r="E2602" i="1" s="1"/>
  <c r="F2602" i="1" s="1"/>
  <c r="A2603" i="1"/>
  <c r="G2603" i="1" l="1"/>
  <c r="E2603" i="1" s="1"/>
  <c r="F2603" i="1" s="1"/>
  <c r="A2604" i="1"/>
  <c r="G2604" i="1" l="1"/>
  <c r="E2604" i="1" s="1"/>
  <c r="F2604" i="1" s="1"/>
  <c r="A2605" i="1"/>
  <c r="G2605" i="1" l="1"/>
  <c r="E2605" i="1" s="1"/>
  <c r="F2605" i="1" s="1"/>
  <c r="A2606" i="1"/>
  <c r="G2606" i="1" l="1"/>
  <c r="E2606" i="1" s="1"/>
  <c r="F2606" i="1" s="1"/>
  <c r="A2607" i="1"/>
  <c r="G2607" i="1" l="1"/>
  <c r="E2607" i="1" s="1"/>
  <c r="F2607" i="1" s="1"/>
  <c r="A2608" i="1"/>
  <c r="G2608" i="1" l="1"/>
  <c r="E2608" i="1" s="1"/>
  <c r="F2608" i="1" s="1"/>
  <c r="A2609" i="1"/>
  <c r="G2609" i="1" l="1"/>
  <c r="E2609" i="1" s="1"/>
  <c r="F2609" i="1" s="1"/>
  <c r="A2610" i="1"/>
  <c r="G2610" i="1" l="1"/>
  <c r="E2610" i="1" s="1"/>
  <c r="F2610" i="1" s="1"/>
  <c r="A2611" i="1"/>
  <c r="G2611" i="1" l="1"/>
  <c r="E2611" i="1" s="1"/>
  <c r="F2611" i="1" s="1"/>
  <c r="A2612" i="1"/>
  <c r="G2612" i="1" l="1"/>
  <c r="E2612" i="1" s="1"/>
  <c r="F2612" i="1" s="1"/>
  <c r="A2613" i="1"/>
  <c r="G2613" i="1" l="1"/>
  <c r="E2613" i="1" s="1"/>
  <c r="F2613" i="1" s="1"/>
  <c r="A2614" i="1"/>
  <c r="G2614" i="1" l="1"/>
  <c r="E2614" i="1" s="1"/>
  <c r="F2614" i="1" s="1"/>
  <c r="A2615" i="1"/>
  <c r="G2615" i="1" l="1"/>
  <c r="E2615" i="1" s="1"/>
  <c r="F2615" i="1" s="1"/>
  <c r="A2616" i="1"/>
  <c r="G2616" i="1" l="1"/>
  <c r="E2616" i="1" s="1"/>
  <c r="F2616" i="1" s="1"/>
  <c r="A2617" i="1"/>
  <c r="G2617" i="1" l="1"/>
  <c r="E2617" i="1" s="1"/>
  <c r="F2617" i="1" s="1"/>
  <c r="A2618" i="1"/>
  <c r="G2618" i="1" l="1"/>
  <c r="E2618" i="1" s="1"/>
  <c r="F2618" i="1" s="1"/>
  <c r="A2619" i="1"/>
  <c r="G2619" i="1" l="1"/>
  <c r="E2619" i="1" s="1"/>
  <c r="F2619" i="1" s="1"/>
  <c r="A2620" i="1"/>
  <c r="G2620" i="1" l="1"/>
  <c r="E2620" i="1" s="1"/>
  <c r="F2620" i="1" s="1"/>
  <c r="A2621" i="1"/>
  <c r="G2621" i="1" l="1"/>
  <c r="E2621" i="1" s="1"/>
  <c r="F2621" i="1" s="1"/>
  <c r="A2622" i="1"/>
  <c r="G2622" i="1" l="1"/>
  <c r="E2622" i="1" s="1"/>
  <c r="F2622" i="1" s="1"/>
  <c r="A2623" i="1"/>
  <c r="G2623" i="1" l="1"/>
  <c r="E2623" i="1" s="1"/>
  <c r="F2623" i="1" s="1"/>
  <c r="A2624" i="1"/>
  <c r="G2624" i="1" l="1"/>
  <c r="E2624" i="1" s="1"/>
  <c r="F2624" i="1" s="1"/>
  <c r="A2625" i="1"/>
  <c r="G2625" i="1" l="1"/>
  <c r="E2625" i="1" s="1"/>
  <c r="F2625" i="1" s="1"/>
  <c r="A2626" i="1"/>
  <c r="G2626" i="1" l="1"/>
  <c r="E2626" i="1" s="1"/>
  <c r="F2626" i="1" s="1"/>
  <c r="A2627" i="1"/>
  <c r="G2627" i="1" l="1"/>
  <c r="E2627" i="1" s="1"/>
  <c r="F2627" i="1" s="1"/>
  <c r="A2628" i="1"/>
  <c r="G2628" i="1" l="1"/>
  <c r="E2628" i="1" s="1"/>
  <c r="F2628" i="1" s="1"/>
  <c r="A2629" i="1"/>
  <c r="G2629" i="1" l="1"/>
  <c r="E2629" i="1" s="1"/>
  <c r="F2629" i="1" s="1"/>
  <c r="A2630" i="1"/>
  <c r="G2630" i="1" l="1"/>
  <c r="E2630" i="1" s="1"/>
  <c r="F2630" i="1" s="1"/>
  <c r="A2631" i="1"/>
  <c r="G2631" i="1" l="1"/>
  <c r="E2631" i="1" s="1"/>
  <c r="F2631" i="1" s="1"/>
  <c r="A2632" i="1"/>
  <c r="G2632" i="1" l="1"/>
  <c r="E2632" i="1" s="1"/>
  <c r="F2632" i="1" s="1"/>
  <c r="A2633" i="1"/>
  <c r="G2633" i="1" l="1"/>
  <c r="E2633" i="1" s="1"/>
  <c r="F2633" i="1" s="1"/>
  <c r="A2634" i="1"/>
  <c r="G2634" i="1" l="1"/>
  <c r="E2634" i="1" s="1"/>
  <c r="F2634" i="1" s="1"/>
  <c r="A2635" i="1"/>
  <c r="G2635" i="1" l="1"/>
  <c r="E2635" i="1" s="1"/>
  <c r="F2635" i="1" s="1"/>
  <c r="A2636" i="1"/>
  <c r="G2636" i="1" l="1"/>
  <c r="E2636" i="1" s="1"/>
  <c r="F2636" i="1" s="1"/>
  <c r="A2637" i="1"/>
  <c r="G2637" i="1" l="1"/>
  <c r="E2637" i="1" s="1"/>
  <c r="F2637" i="1" s="1"/>
  <c r="A2638" i="1"/>
  <c r="G2638" i="1" l="1"/>
  <c r="E2638" i="1" s="1"/>
  <c r="F2638" i="1" s="1"/>
  <c r="A2639" i="1"/>
  <c r="G2639" i="1" l="1"/>
  <c r="E2639" i="1" s="1"/>
  <c r="F2639" i="1" s="1"/>
  <c r="A2640" i="1"/>
  <c r="G2640" i="1" l="1"/>
  <c r="E2640" i="1" s="1"/>
  <c r="F2640" i="1" s="1"/>
  <c r="A2641" i="1"/>
  <c r="G2641" i="1" l="1"/>
  <c r="E2641" i="1" s="1"/>
  <c r="F2641" i="1" s="1"/>
  <c r="A2642" i="1"/>
  <c r="G2642" i="1" l="1"/>
  <c r="E2642" i="1" s="1"/>
  <c r="F2642" i="1" s="1"/>
  <c r="A2643" i="1"/>
  <c r="G2643" i="1" l="1"/>
  <c r="E2643" i="1" s="1"/>
  <c r="F2643" i="1" s="1"/>
  <c r="A2644" i="1"/>
  <c r="G2644" i="1" l="1"/>
  <c r="E2644" i="1" s="1"/>
  <c r="F2644" i="1" s="1"/>
  <c r="A2645" i="1"/>
  <c r="G2645" i="1" l="1"/>
  <c r="E2645" i="1" s="1"/>
  <c r="F2645" i="1" s="1"/>
  <c r="A2646" i="1"/>
  <c r="G2646" i="1" l="1"/>
  <c r="E2646" i="1" s="1"/>
  <c r="F2646" i="1" s="1"/>
  <c r="A2647" i="1"/>
  <c r="G2647" i="1" l="1"/>
  <c r="E2647" i="1" s="1"/>
  <c r="F2647" i="1" s="1"/>
  <c r="A2648" i="1"/>
  <c r="G2648" i="1" l="1"/>
  <c r="E2648" i="1" s="1"/>
  <c r="F2648" i="1" s="1"/>
  <c r="A2650" i="1"/>
  <c r="G2650" i="1" l="1"/>
  <c r="E2650" i="1" s="1"/>
  <c r="F2650" i="1" s="1"/>
  <c r="A2651" i="1"/>
  <c r="G2651" i="1" l="1"/>
  <c r="E2651" i="1" s="1"/>
  <c r="F2651" i="1" s="1"/>
  <c r="A2652" i="1"/>
  <c r="G2652" i="1" l="1"/>
  <c r="E2652" i="1" s="1"/>
  <c r="F2652" i="1" s="1"/>
  <c r="A2653" i="1"/>
  <c r="G2653" i="1" l="1"/>
  <c r="E2653" i="1" s="1"/>
  <c r="F2653" i="1" s="1"/>
  <c r="A2654" i="1"/>
  <c r="G2654" i="1" l="1"/>
  <c r="E2654" i="1" s="1"/>
  <c r="F2654" i="1" s="1"/>
  <c r="A2655" i="1"/>
  <c r="G2655" i="1" l="1"/>
  <c r="E2655" i="1" s="1"/>
  <c r="F2655" i="1" s="1"/>
  <c r="A2656" i="1"/>
  <c r="G2656" i="1" l="1"/>
  <c r="E2656" i="1" s="1"/>
  <c r="F2656" i="1" s="1"/>
  <c r="A2657" i="1"/>
  <c r="G2657" i="1" l="1"/>
  <c r="E2657" i="1" s="1"/>
  <c r="F2657" i="1" s="1"/>
  <c r="A2658" i="1"/>
  <c r="G2658" i="1" l="1"/>
  <c r="E2658" i="1" s="1"/>
  <c r="F2658" i="1" s="1"/>
  <c r="A2659" i="1"/>
  <c r="G2659" i="1" l="1"/>
  <c r="E2659" i="1" s="1"/>
  <c r="F2659" i="1" s="1"/>
  <c r="A2660" i="1"/>
  <c r="G2660" i="1" l="1"/>
  <c r="E2660" i="1" s="1"/>
  <c r="F2660" i="1" s="1"/>
  <c r="A2661" i="1"/>
  <c r="G2661" i="1" l="1"/>
  <c r="E2661" i="1" s="1"/>
  <c r="F2661" i="1" s="1"/>
  <c r="A2662" i="1"/>
  <c r="G2662" i="1" l="1"/>
  <c r="E2662" i="1" s="1"/>
  <c r="F2662" i="1" s="1"/>
  <c r="A2663" i="1"/>
  <c r="G2663" i="1" l="1"/>
  <c r="E2663" i="1" s="1"/>
  <c r="F2663" i="1" s="1"/>
  <c r="A2664" i="1"/>
  <c r="G2664" i="1" l="1"/>
  <c r="E2664" i="1" s="1"/>
  <c r="F2664" i="1" s="1"/>
  <c r="A2665" i="1"/>
  <c r="G2665" i="1" l="1"/>
  <c r="E2665" i="1" s="1"/>
  <c r="F2665" i="1" s="1"/>
  <c r="A2666" i="1"/>
  <c r="G2666" i="1" l="1"/>
  <c r="E2666" i="1" s="1"/>
  <c r="F2666" i="1" s="1"/>
  <c r="A2667" i="1"/>
  <c r="G2667" i="1" l="1"/>
  <c r="E2667" i="1" s="1"/>
  <c r="F2667" i="1" s="1"/>
  <c r="A2668" i="1"/>
  <c r="G2668" i="1" l="1"/>
  <c r="E2668" i="1" s="1"/>
  <c r="F2668" i="1" s="1"/>
  <c r="A2669" i="1"/>
  <c r="G2669" i="1" l="1"/>
  <c r="E2669" i="1" s="1"/>
  <c r="F2669" i="1" s="1"/>
  <c r="A2670" i="1"/>
  <c r="G2670" i="1" l="1"/>
  <c r="E2670" i="1" s="1"/>
  <c r="F2670" i="1" s="1"/>
  <c r="A2671" i="1"/>
  <c r="G2671" i="1" l="1"/>
  <c r="E2671" i="1" s="1"/>
  <c r="F2671" i="1" s="1"/>
  <c r="A2672" i="1"/>
  <c r="G2672" i="1" l="1"/>
  <c r="E2672" i="1" s="1"/>
  <c r="F2672" i="1" s="1"/>
  <c r="A2673" i="1"/>
  <c r="G2673" i="1" l="1"/>
  <c r="E2673" i="1" s="1"/>
  <c r="F2673" i="1" s="1"/>
  <c r="A2674" i="1"/>
  <c r="G2674" i="1" l="1"/>
  <c r="E2674" i="1" s="1"/>
  <c r="F2674" i="1" s="1"/>
  <c r="A2675" i="1"/>
  <c r="G2675" i="1" l="1"/>
  <c r="E2675" i="1" s="1"/>
  <c r="F2675" i="1" s="1"/>
  <c r="A2676" i="1"/>
  <c r="G2676" i="1" l="1"/>
  <c r="E2676" i="1" s="1"/>
  <c r="F2676" i="1" s="1"/>
  <c r="A2677" i="1"/>
  <c r="G2677" i="1" l="1"/>
  <c r="E2677" i="1" s="1"/>
  <c r="F2677" i="1" s="1"/>
  <c r="A2678" i="1"/>
  <c r="G2678" i="1" l="1"/>
  <c r="E2678" i="1" s="1"/>
  <c r="F2678" i="1" s="1"/>
  <c r="A2679" i="1"/>
  <c r="G2679" i="1" l="1"/>
  <c r="E2679" i="1" s="1"/>
  <c r="F2679" i="1" s="1"/>
  <c r="A2680" i="1"/>
  <c r="G2680" i="1" l="1"/>
  <c r="E2680" i="1" s="1"/>
  <c r="F2680" i="1" s="1"/>
  <c r="A2681" i="1"/>
  <c r="G2681" i="1" l="1"/>
  <c r="E2681" i="1" s="1"/>
  <c r="F2681" i="1" s="1"/>
  <c r="A2682" i="1"/>
  <c r="G2682" i="1" l="1"/>
  <c r="E2682" i="1" s="1"/>
  <c r="F2682" i="1" s="1"/>
  <c r="A2683" i="1"/>
  <c r="G2683" i="1" l="1"/>
  <c r="E2683" i="1" s="1"/>
  <c r="F2683" i="1" s="1"/>
  <c r="A2684" i="1"/>
  <c r="G2684" i="1" l="1"/>
  <c r="E2684" i="1" s="1"/>
  <c r="F2684" i="1" s="1"/>
  <c r="A2685" i="1"/>
  <c r="G2685" i="1" l="1"/>
  <c r="E2685" i="1" s="1"/>
  <c r="F2685" i="1" s="1"/>
  <c r="A2686" i="1"/>
  <c r="G2686" i="1" l="1"/>
  <c r="E2686" i="1" s="1"/>
  <c r="F2686" i="1" s="1"/>
  <c r="A2687" i="1"/>
  <c r="G2687" i="1" l="1"/>
  <c r="E2687" i="1" s="1"/>
  <c r="F2687" i="1" s="1"/>
  <c r="A2688" i="1"/>
  <c r="G2688" i="1" l="1"/>
  <c r="E2688" i="1" s="1"/>
  <c r="F2688" i="1" s="1"/>
  <c r="A2689" i="1"/>
  <c r="G2689" i="1" l="1"/>
  <c r="E2689" i="1" s="1"/>
  <c r="F2689" i="1" s="1"/>
  <c r="A2690" i="1"/>
  <c r="G2690" i="1" l="1"/>
  <c r="E2690" i="1" s="1"/>
  <c r="F2690" i="1" s="1"/>
  <c r="A2691" i="1"/>
  <c r="G2691" i="1" l="1"/>
  <c r="E2691" i="1" s="1"/>
  <c r="F2691" i="1" s="1"/>
  <c r="A2692" i="1"/>
  <c r="G2692" i="1" l="1"/>
  <c r="E2692" i="1" s="1"/>
  <c r="F2692" i="1" s="1"/>
  <c r="A2693" i="1"/>
  <c r="G2693" i="1" l="1"/>
  <c r="E2693" i="1" s="1"/>
  <c r="F2693" i="1" s="1"/>
  <c r="A2694" i="1"/>
  <c r="G2694" i="1" l="1"/>
  <c r="E2694" i="1" s="1"/>
  <c r="F2694" i="1" s="1"/>
  <c r="A2695" i="1"/>
  <c r="G2695" i="1" l="1"/>
  <c r="E2695" i="1" s="1"/>
  <c r="F2695" i="1" s="1"/>
  <c r="A2696" i="1"/>
  <c r="G2696" i="1" l="1"/>
  <c r="E2696" i="1" s="1"/>
  <c r="F2696" i="1" s="1"/>
  <c r="A2697" i="1"/>
  <c r="G2697" i="1" l="1"/>
  <c r="E2697" i="1" s="1"/>
  <c r="F2697" i="1" s="1"/>
  <c r="A2698" i="1"/>
  <c r="G2698" i="1" l="1"/>
  <c r="E2698" i="1" s="1"/>
  <c r="F2698" i="1" s="1"/>
  <c r="A2699" i="1"/>
  <c r="G2699" i="1" l="1"/>
  <c r="E2699" i="1" s="1"/>
  <c r="F2699" i="1" s="1"/>
  <c r="A2700" i="1"/>
  <c r="G2700" i="1" l="1"/>
  <c r="E2700" i="1" s="1"/>
  <c r="F2700" i="1" s="1"/>
  <c r="A2701" i="1"/>
  <c r="G2701" i="1" l="1"/>
  <c r="E2701" i="1" s="1"/>
  <c r="F2701" i="1" s="1"/>
  <c r="A2702" i="1"/>
  <c r="G2702" i="1" l="1"/>
  <c r="E2702" i="1" s="1"/>
  <c r="F2702" i="1" s="1"/>
  <c r="A2703" i="1"/>
  <c r="G2703" i="1" l="1"/>
  <c r="E2703" i="1" s="1"/>
  <c r="F2703" i="1" s="1"/>
  <c r="A2704" i="1"/>
  <c r="G2704" i="1" l="1"/>
  <c r="E2704" i="1" s="1"/>
  <c r="F2704" i="1" s="1"/>
  <c r="A2705" i="1"/>
  <c r="G2705" i="1" l="1"/>
  <c r="E2705" i="1" s="1"/>
  <c r="F2705" i="1" s="1"/>
  <c r="A2706" i="1"/>
  <c r="G2706" i="1" l="1"/>
  <c r="E2706" i="1" s="1"/>
  <c r="F2706" i="1" s="1"/>
  <c r="A2707" i="1"/>
  <c r="G2707" i="1" l="1"/>
  <c r="E2707" i="1" s="1"/>
  <c r="F2707" i="1" s="1"/>
  <c r="A2708" i="1"/>
  <c r="G2708" i="1" l="1"/>
  <c r="E2708" i="1" s="1"/>
  <c r="F2708" i="1" s="1"/>
  <c r="A2709" i="1"/>
  <c r="G2709" i="1" l="1"/>
  <c r="E2709" i="1" s="1"/>
  <c r="F2709" i="1" s="1"/>
  <c r="A2710" i="1"/>
  <c r="G2710" i="1" l="1"/>
  <c r="E2710" i="1" s="1"/>
  <c r="F2710" i="1" s="1"/>
  <c r="A2711" i="1"/>
  <c r="G2711" i="1" l="1"/>
  <c r="E2711" i="1" s="1"/>
  <c r="F2711" i="1" s="1"/>
  <c r="A2712" i="1"/>
  <c r="G2712" i="1" l="1"/>
  <c r="E2712" i="1" s="1"/>
  <c r="F2712" i="1" s="1"/>
  <c r="A2713" i="1"/>
  <c r="G2713" i="1" l="1"/>
  <c r="E2713" i="1" s="1"/>
  <c r="F2713" i="1" s="1"/>
  <c r="A2714" i="1"/>
  <c r="G2714" i="1" l="1"/>
  <c r="E2714" i="1" s="1"/>
  <c r="F2714" i="1" s="1"/>
  <c r="A2715" i="1"/>
  <c r="G2715" i="1" l="1"/>
  <c r="E2715" i="1" s="1"/>
  <c r="F2715" i="1" s="1"/>
  <c r="A2716" i="1"/>
  <c r="G2716" i="1" l="1"/>
  <c r="E2716" i="1" s="1"/>
  <c r="F2716" i="1" s="1"/>
  <c r="A2717" i="1"/>
  <c r="G2717" i="1" l="1"/>
  <c r="E2717" i="1" s="1"/>
  <c r="F2717" i="1" s="1"/>
  <c r="A2718" i="1"/>
  <c r="G2718" i="1" l="1"/>
  <c r="E2718" i="1" s="1"/>
  <c r="F2718" i="1" s="1"/>
  <c r="A2719" i="1"/>
  <c r="G2719" i="1" l="1"/>
  <c r="E2719" i="1" s="1"/>
  <c r="F2719" i="1" s="1"/>
  <c r="A2720" i="1"/>
  <c r="G2720" i="1" l="1"/>
  <c r="E2720" i="1" s="1"/>
  <c r="F2720" i="1" s="1"/>
  <c r="A2721" i="1"/>
  <c r="G2721" i="1" l="1"/>
  <c r="E2721" i="1" s="1"/>
  <c r="F2721" i="1" s="1"/>
  <c r="A2722" i="1"/>
  <c r="G2722" i="1" l="1"/>
  <c r="E2722" i="1" s="1"/>
  <c r="F2722" i="1" s="1"/>
  <c r="A2723" i="1"/>
  <c r="G2723" i="1" l="1"/>
  <c r="E2723" i="1" s="1"/>
  <c r="F2723" i="1" s="1"/>
  <c r="A2724" i="1"/>
  <c r="G2724" i="1" l="1"/>
  <c r="E2724" i="1" s="1"/>
  <c r="F2724" i="1" s="1"/>
  <c r="A2725" i="1"/>
  <c r="G2725" i="1" l="1"/>
  <c r="E2725" i="1" s="1"/>
  <c r="F2725" i="1" s="1"/>
  <c r="A2726" i="1"/>
  <c r="G2726" i="1" l="1"/>
  <c r="E2726" i="1" s="1"/>
  <c r="F2726" i="1" s="1"/>
  <c r="A2727" i="1"/>
  <c r="G2727" i="1" l="1"/>
  <c r="E2727" i="1" s="1"/>
  <c r="F2727" i="1" s="1"/>
  <c r="A2728" i="1"/>
  <c r="G2728" i="1" l="1"/>
  <c r="E2728" i="1" s="1"/>
  <c r="F2728" i="1" s="1"/>
  <c r="A2729" i="1"/>
  <c r="G2729" i="1" l="1"/>
  <c r="E2729" i="1" s="1"/>
  <c r="F2729" i="1" s="1"/>
  <c r="A2730" i="1"/>
  <c r="G2730" i="1" l="1"/>
  <c r="E2730" i="1" s="1"/>
  <c r="F2730" i="1" s="1"/>
  <c r="A2731" i="1"/>
  <c r="G2731" i="1" l="1"/>
  <c r="E2731" i="1" s="1"/>
  <c r="F2731" i="1" s="1"/>
  <c r="A2732" i="1"/>
  <c r="G2732" i="1" l="1"/>
  <c r="E2732" i="1" s="1"/>
  <c r="F2732" i="1" s="1"/>
  <c r="A2733" i="1"/>
  <c r="G2733" i="1" l="1"/>
  <c r="E2733" i="1" s="1"/>
  <c r="F2733" i="1" s="1"/>
  <c r="A2734" i="1"/>
  <c r="G2734" i="1" l="1"/>
  <c r="E2734" i="1" s="1"/>
  <c r="F2734" i="1" s="1"/>
  <c r="A2735" i="1"/>
  <c r="G2735" i="1" l="1"/>
  <c r="E2735" i="1" s="1"/>
  <c r="F2735" i="1" s="1"/>
  <c r="A2736" i="1"/>
  <c r="G2736" i="1" l="1"/>
  <c r="E2736" i="1" s="1"/>
  <c r="F2736" i="1" s="1"/>
  <c r="A2737" i="1"/>
  <c r="G2737" i="1" l="1"/>
  <c r="E2737" i="1" s="1"/>
  <c r="F2737" i="1" s="1"/>
  <c r="A2738" i="1"/>
  <c r="G2738" i="1" l="1"/>
  <c r="E2738" i="1" s="1"/>
  <c r="F2738" i="1" s="1"/>
  <c r="A2739" i="1"/>
  <c r="G2739" i="1" l="1"/>
  <c r="E2739" i="1" s="1"/>
  <c r="F2739" i="1" s="1"/>
  <c r="A2740" i="1"/>
  <c r="G2740" i="1" l="1"/>
  <c r="E2740" i="1" s="1"/>
  <c r="F2740" i="1" s="1"/>
  <c r="A2741" i="1"/>
  <c r="G2741" i="1" l="1"/>
  <c r="E2741" i="1" s="1"/>
  <c r="F2741" i="1" s="1"/>
  <c r="A2742" i="1"/>
  <c r="G2742" i="1" l="1"/>
  <c r="E2742" i="1" s="1"/>
  <c r="F2742" i="1" s="1"/>
  <c r="A2743" i="1"/>
  <c r="G2743" i="1" l="1"/>
  <c r="E2743" i="1" s="1"/>
  <c r="F2743" i="1" s="1"/>
  <c r="A2744" i="1"/>
  <c r="G2744" i="1" l="1"/>
  <c r="E2744" i="1" s="1"/>
  <c r="F2744" i="1" s="1"/>
  <c r="A2745" i="1"/>
  <c r="G2745" i="1" l="1"/>
  <c r="E2745" i="1" s="1"/>
  <c r="F2745" i="1" s="1"/>
  <c r="A2746" i="1"/>
  <c r="G2746" i="1" l="1"/>
  <c r="E2746" i="1" s="1"/>
  <c r="F2746" i="1" s="1"/>
  <c r="A2747" i="1"/>
  <c r="G2747" i="1" l="1"/>
  <c r="E2747" i="1" s="1"/>
  <c r="F2747" i="1" s="1"/>
  <c r="A2748" i="1"/>
  <c r="G2748" i="1" l="1"/>
  <c r="E2748" i="1" s="1"/>
  <c r="F2748" i="1" s="1"/>
  <c r="A2749" i="1"/>
  <c r="G2749" i="1" l="1"/>
  <c r="E2749" i="1" s="1"/>
  <c r="F2749" i="1" s="1"/>
  <c r="A2750" i="1"/>
  <c r="G2750" i="1" l="1"/>
  <c r="E2750" i="1" s="1"/>
  <c r="F2750" i="1" s="1"/>
  <c r="A2751" i="1"/>
  <c r="G2751" i="1" l="1"/>
  <c r="E2751" i="1" s="1"/>
  <c r="F2751" i="1" s="1"/>
  <c r="A2752" i="1"/>
  <c r="G2752" i="1" l="1"/>
  <c r="E2752" i="1" s="1"/>
  <c r="F2752" i="1" s="1"/>
  <c r="A2753" i="1"/>
  <c r="G2753" i="1" l="1"/>
  <c r="E2753" i="1" s="1"/>
  <c r="F2753" i="1" s="1"/>
  <c r="A2754" i="1"/>
  <c r="G2754" i="1" l="1"/>
  <c r="E2754" i="1" s="1"/>
  <c r="F2754" i="1" s="1"/>
  <c r="A2755" i="1"/>
  <c r="G2755" i="1" l="1"/>
  <c r="E2755" i="1" s="1"/>
  <c r="F2755" i="1" s="1"/>
  <c r="A2756" i="1"/>
  <c r="G2756" i="1" l="1"/>
  <c r="E2756" i="1" s="1"/>
  <c r="F2756" i="1" s="1"/>
  <c r="A2757" i="1"/>
  <c r="G2757" i="1" l="1"/>
  <c r="E2757" i="1" s="1"/>
  <c r="F2757" i="1" s="1"/>
  <c r="A2758" i="1"/>
  <c r="G2758" i="1" l="1"/>
  <c r="E2758" i="1" s="1"/>
  <c r="F2758" i="1" s="1"/>
  <c r="A2759" i="1"/>
  <c r="G2759" i="1" l="1"/>
  <c r="E2759" i="1" s="1"/>
  <c r="F2759" i="1" s="1"/>
  <c r="A2760" i="1"/>
  <c r="G2760" i="1" l="1"/>
  <c r="E2760" i="1" s="1"/>
  <c r="F2760" i="1" s="1"/>
  <c r="A2761" i="1"/>
  <c r="G2761" i="1" l="1"/>
  <c r="E2761" i="1" s="1"/>
  <c r="F2761" i="1" s="1"/>
  <c r="A2762" i="1"/>
  <c r="G2762" i="1" l="1"/>
  <c r="E2762" i="1" s="1"/>
  <c r="F2762" i="1" s="1"/>
  <c r="A2763" i="1"/>
  <c r="G2763" i="1" l="1"/>
  <c r="E2763" i="1" s="1"/>
  <c r="F2763" i="1" s="1"/>
  <c r="A2764" i="1"/>
  <c r="G2764" i="1" l="1"/>
  <c r="E2764" i="1" s="1"/>
  <c r="F2764" i="1" s="1"/>
  <c r="A2765" i="1"/>
  <c r="G2765" i="1" l="1"/>
  <c r="E2765" i="1" s="1"/>
  <c r="F2765" i="1" s="1"/>
  <c r="A2766" i="1"/>
  <c r="G2766" i="1" l="1"/>
  <c r="E2766" i="1" s="1"/>
  <c r="F2766" i="1" s="1"/>
  <c r="A2767" i="1"/>
  <c r="G2767" i="1" l="1"/>
  <c r="E2767" i="1" s="1"/>
  <c r="F2767" i="1" s="1"/>
  <c r="A2768" i="1"/>
  <c r="G2768" i="1" l="1"/>
  <c r="E2768" i="1" s="1"/>
  <c r="F2768" i="1" s="1"/>
  <c r="A2769" i="1"/>
  <c r="G2769" i="1" l="1"/>
  <c r="E2769" i="1" s="1"/>
  <c r="F2769" i="1" s="1"/>
  <c r="A2770" i="1"/>
  <c r="G2770" i="1" l="1"/>
  <c r="E2770" i="1" s="1"/>
  <c r="F2770" i="1" s="1"/>
  <c r="A2771" i="1"/>
  <c r="G2771" i="1" l="1"/>
  <c r="E2771" i="1" s="1"/>
  <c r="F2771" i="1" s="1"/>
  <c r="A2772" i="1"/>
  <c r="G2772" i="1" l="1"/>
  <c r="E2772" i="1" s="1"/>
  <c r="F2772" i="1" s="1"/>
  <c r="A2773" i="1"/>
  <c r="G2773" i="1" l="1"/>
  <c r="E2773" i="1" s="1"/>
  <c r="F2773" i="1" s="1"/>
  <c r="A2774" i="1"/>
  <c r="G2774" i="1" l="1"/>
  <c r="E2774" i="1" s="1"/>
  <c r="F2774" i="1" s="1"/>
  <c r="A2775" i="1"/>
  <c r="G2775" i="1" l="1"/>
  <c r="E2775" i="1" s="1"/>
  <c r="F2775" i="1" s="1"/>
  <c r="A2776" i="1"/>
  <c r="G2776" i="1" l="1"/>
  <c r="E2776" i="1" s="1"/>
  <c r="F2776" i="1" s="1"/>
  <c r="A2777" i="1"/>
  <c r="G2777" i="1" l="1"/>
  <c r="E2777" i="1" s="1"/>
  <c r="F2777" i="1" s="1"/>
  <c r="A2778" i="1"/>
  <c r="G2778" i="1" l="1"/>
  <c r="E2778" i="1" s="1"/>
  <c r="F2778" i="1" s="1"/>
  <c r="A2779" i="1"/>
  <c r="G2779" i="1" l="1"/>
  <c r="E2779" i="1" s="1"/>
  <c r="F2779" i="1" s="1"/>
  <c r="A2780" i="1"/>
  <c r="G2780" i="1" l="1"/>
  <c r="E2780" i="1" s="1"/>
  <c r="F2780" i="1" s="1"/>
  <c r="A2781" i="1"/>
  <c r="G2781" i="1" l="1"/>
  <c r="E2781" i="1" s="1"/>
  <c r="F2781" i="1" s="1"/>
  <c r="A2782" i="1"/>
  <c r="G2782" i="1" l="1"/>
  <c r="E2782" i="1" s="1"/>
  <c r="F2782" i="1" s="1"/>
  <c r="A2783" i="1"/>
  <c r="G2783" i="1" l="1"/>
  <c r="E2783" i="1" s="1"/>
  <c r="F2783" i="1" s="1"/>
  <c r="A2784" i="1"/>
  <c r="G2784" i="1" l="1"/>
  <c r="E2784" i="1" s="1"/>
  <c r="F2784" i="1" s="1"/>
  <c r="A2785" i="1"/>
  <c r="G2785" i="1" l="1"/>
  <c r="E2785" i="1" s="1"/>
  <c r="F2785" i="1" s="1"/>
  <c r="A2786" i="1"/>
  <c r="G2786" i="1" l="1"/>
  <c r="E2786" i="1" s="1"/>
  <c r="F2786" i="1" s="1"/>
  <c r="A2787" i="1"/>
  <c r="G2787" i="1" l="1"/>
  <c r="E2787" i="1" s="1"/>
  <c r="F2787" i="1" s="1"/>
  <c r="A2788" i="1"/>
  <c r="G2788" i="1" l="1"/>
  <c r="E2788" i="1" s="1"/>
  <c r="F2788" i="1" s="1"/>
  <c r="A2789" i="1"/>
  <c r="G2789" i="1" l="1"/>
  <c r="E2789" i="1" s="1"/>
  <c r="F2789" i="1" s="1"/>
  <c r="A2790" i="1"/>
  <c r="G2790" i="1" l="1"/>
  <c r="E2790" i="1" s="1"/>
  <c r="F2790" i="1" s="1"/>
  <c r="A2791" i="1"/>
  <c r="G2791" i="1" l="1"/>
  <c r="E2791" i="1" s="1"/>
  <c r="F2791" i="1" s="1"/>
  <c r="A2792" i="1"/>
  <c r="G2792" i="1" l="1"/>
  <c r="E2792" i="1" s="1"/>
  <c r="F2792" i="1" s="1"/>
  <c r="A2793" i="1"/>
  <c r="G2793" i="1" l="1"/>
  <c r="E2793" i="1" s="1"/>
  <c r="F2793" i="1" s="1"/>
  <c r="A2794" i="1"/>
  <c r="G2794" i="1" l="1"/>
  <c r="E2794" i="1" s="1"/>
  <c r="F2794" i="1" s="1"/>
  <c r="A2795" i="1"/>
  <c r="G2795" i="1" l="1"/>
  <c r="E2795" i="1" s="1"/>
  <c r="F2795" i="1" s="1"/>
  <c r="A2796" i="1"/>
  <c r="G2796" i="1" l="1"/>
  <c r="E2796" i="1" s="1"/>
  <c r="F2796" i="1" s="1"/>
  <c r="A2797" i="1"/>
  <c r="G2797" i="1" l="1"/>
  <c r="E2797" i="1" s="1"/>
  <c r="F2797" i="1" s="1"/>
  <c r="A2798" i="1"/>
  <c r="G2798" i="1" l="1"/>
  <c r="E2798" i="1" s="1"/>
  <c r="F2798" i="1" s="1"/>
  <c r="A2799" i="1"/>
  <c r="G2799" i="1" l="1"/>
  <c r="E2799" i="1" s="1"/>
  <c r="F2799" i="1" s="1"/>
  <c r="A2800" i="1"/>
  <c r="G2800" i="1" l="1"/>
  <c r="E2800" i="1" s="1"/>
  <c r="F2800" i="1" s="1"/>
  <c r="A2801" i="1"/>
  <c r="G2801" i="1" l="1"/>
  <c r="E2801" i="1" s="1"/>
  <c r="F2801" i="1" s="1"/>
  <c r="A2802" i="1"/>
  <c r="G2802" i="1" l="1"/>
  <c r="E2802" i="1" s="1"/>
  <c r="F2802" i="1" s="1"/>
  <c r="A2803" i="1"/>
  <c r="G2803" i="1" l="1"/>
  <c r="E2803" i="1" s="1"/>
  <c r="F2803" i="1" s="1"/>
  <c r="A2804" i="1"/>
  <c r="G2804" i="1" l="1"/>
  <c r="E2804" i="1" s="1"/>
  <c r="F2804" i="1" s="1"/>
  <c r="A2805" i="1"/>
  <c r="G2805" i="1" l="1"/>
  <c r="E2805" i="1" s="1"/>
  <c r="F2805" i="1" s="1"/>
  <c r="A2806" i="1"/>
  <c r="G2806" i="1" l="1"/>
  <c r="E2806" i="1" s="1"/>
  <c r="F2806" i="1" s="1"/>
  <c r="A2807" i="1"/>
  <c r="G2807" i="1" l="1"/>
  <c r="E2807" i="1" s="1"/>
  <c r="F2807" i="1" s="1"/>
  <c r="A2808" i="1"/>
  <c r="G2808" i="1" l="1"/>
  <c r="E2808" i="1" s="1"/>
  <c r="F2808" i="1" s="1"/>
  <c r="A2809" i="1"/>
  <c r="G2809" i="1" l="1"/>
  <c r="E2809" i="1" s="1"/>
  <c r="F2809" i="1" s="1"/>
  <c r="A2810" i="1"/>
  <c r="G2810" i="1" l="1"/>
  <c r="E2810" i="1" s="1"/>
  <c r="F2810" i="1" s="1"/>
  <c r="A2811" i="1"/>
  <c r="G2811" i="1" l="1"/>
  <c r="E2811" i="1" s="1"/>
  <c r="F2811" i="1" s="1"/>
  <c r="A2812" i="1"/>
  <c r="G2812" i="1" l="1"/>
  <c r="E2812" i="1" s="1"/>
  <c r="F2812" i="1" s="1"/>
  <c r="A2813" i="1"/>
  <c r="G2813" i="1" l="1"/>
  <c r="E2813" i="1" s="1"/>
  <c r="F2813" i="1" s="1"/>
  <c r="A2814" i="1"/>
  <c r="G2814" i="1" l="1"/>
  <c r="E2814" i="1" s="1"/>
  <c r="F2814" i="1" s="1"/>
  <c r="A2815" i="1"/>
  <c r="G2815" i="1" l="1"/>
  <c r="E2815" i="1" s="1"/>
  <c r="F2815" i="1" s="1"/>
  <c r="A2816" i="1"/>
  <c r="G2816" i="1" l="1"/>
  <c r="E2816" i="1" s="1"/>
  <c r="F2816" i="1" s="1"/>
  <c r="A2817" i="1"/>
  <c r="G2817" i="1" l="1"/>
  <c r="E2817" i="1" s="1"/>
  <c r="F2817" i="1" s="1"/>
  <c r="A2818" i="1"/>
  <c r="G2818" i="1" l="1"/>
  <c r="E2818" i="1" s="1"/>
  <c r="F2818" i="1" s="1"/>
  <c r="A2819" i="1"/>
  <c r="G2819" i="1" l="1"/>
  <c r="E2819" i="1" s="1"/>
  <c r="F2819" i="1" s="1"/>
  <c r="A2820" i="1"/>
  <c r="G2820" i="1" l="1"/>
  <c r="E2820" i="1" s="1"/>
  <c r="F2820" i="1" s="1"/>
  <c r="A2821" i="1"/>
  <c r="G2821" i="1" l="1"/>
  <c r="E2821" i="1" s="1"/>
  <c r="F2821" i="1" s="1"/>
  <c r="A2822" i="1"/>
  <c r="G2822" i="1" l="1"/>
  <c r="E2822" i="1" s="1"/>
  <c r="F2822" i="1" s="1"/>
  <c r="A2823" i="1"/>
  <c r="G2823" i="1" l="1"/>
  <c r="E2823" i="1" s="1"/>
  <c r="F2823" i="1" s="1"/>
  <c r="A2824" i="1"/>
  <c r="G2824" i="1" l="1"/>
  <c r="E2824" i="1" s="1"/>
  <c r="F2824" i="1" s="1"/>
  <c r="A2825" i="1"/>
  <c r="G2825" i="1" l="1"/>
  <c r="E2825" i="1" s="1"/>
  <c r="F2825" i="1" s="1"/>
  <c r="A2826" i="1"/>
  <c r="G2826" i="1" l="1"/>
  <c r="E2826" i="1" s="1"/>
  <c r="F2826" i="1" s="1"/>
  <c r="A2827" i="1"/>
  <c r="G2827" i="1" l="1"/>
  <c r="E2827" i="1" s="1"/>
  <c r="F2827" i="1" s="1"/>
  <c r="A2828" i="1"/>
  <c r="G2828" i="1" l="1"/>
  <c r="E2828" i="1" s="1"/>
  <c r="F2828" i="1" s="1"/>
  <c r="A2829" i="1"/>
  <c r="G2829" i="1" l="1"/>
  <c r="E2829" i="1" s="1"/>
  <c r="F2829" i="1" s="1"/>
  <c r="A2830" i="1"/>
  <c r="G2830" i="1" l="1"/>
  <c r="E2830" i="1" s="1"/>
  <c r="F2830" i="1" s="1"/>
  <c r="A2831" i="1"/>
  <c r="G2831" i="1" l="1"/>
  <c r="E2831" i="1" s="1"/>
  <c r="F2831" i="1" s="1"/>
  <c r="A2832" i="1"/>
  <c r="G2832" i="1" l="1"/>
  <c r="E2832" i="1" s="1"/>
  <c r="F2832" i="1" s="1"/>
  <c r="A2833" i="1"/>
  <c r="G2833" i="1" l="1"/>
  <c r="E2833" i="1" s="1"/>
  <c r="F2833" i="1" s="1"/>
  <c r="A2834" i="1"/>
  <c r="G2834" i="1" l="1"/>
  <c r="E2834" i="1" s="1"/>
  <c r="F2834" i="1" s="1"/>
  <c r="A2835" i="1"/>
  <c r="G2835" i="1" l="1"/>
  <c r="E2835" i="1" s="1"/>
  <c r="F2835" i="1" s="1"/>
  <c r="A2836" i="1"/>
  <c r="G2836" i="1" l="1"/>
  <c r="E2836" i="1" s="1"/>
  <c r="F2836" i="1" s="1"/>
  <c r="A2837" i="1"/>
  <c r="G2837" i="1" l="1"/>
  <c r="E2837" i="1" s="1"/>
  <c r="F2837" i="1" s="1"/>
  <c r="A2838" i="1"/>
  <c r="G2838" i="1" l="1"/>
  <c r="E2838" i="1" s="1"/>
  <c r="F2838" i="1" s="1"/>
  <c r="A2839" i="1"/>
  <c r="G2839" i="1" l="1"/>
  <c r="E2839" i="1" s="1"/>
  <c r="F2839" i="1" s="1"/>
  <c r="A2840" i="1"/>
  <c r="G2840" i="1" l="1"/>
  <c r="E2840" i="1" s="1"/>
  <c r="F2840" i="1" s="1"/>
  <c r="A2841" i="1"/>
  <c r="G2841" i="1" l="1"/>
  <c r="E2841" i="1" s="1"/>
  <c r="F2841" i="1" s="1"/>
  <c r="A2842" i="1"/>
  <c r="G2842" i="1" l="1"/>
  <c r="E2842" i="1" s="1"/>
  <c r="F2842" i="1" s="1"/>
  <c r="A2843" i="1"/>
  <c r="G2843" i="1" l="1"/>
  <c r="E2843" i="1" s="1"/>
  <c r="F2843" i="1" s="1"/>
  <c r="A2844" i="1"/>
  <c r="G2844" i="1" l="1"/>
  <c r="E2844" i="1" s="1"/>
  <c r="F2844" i="1" s="1"/>
  <c r="A2845" i="1"/>
  <c r="G2845" i="1" l="1"/>
  <c r="E2845" i="1" s="1"/>
  <c r="F2845" i="1" s="1"/>
  <c r="A2846" i="1"/>
  <c r="G2846" i="1" l="1"/>
  <c r="E2846" i="1" s="1"/>
  <c r="F2846" i="1" s="1"/>
  <c r="A2847" i="1"/>
  <c r="G2847" i="1" l="1"/>
  <c r="E2847" i="1" s="1"/>
  <c r="F2847" i="1" s="1"/>
  <c r="A2848" i="1"/>
  <c r="G2848" i="1" l="1"/>
  <c r="E2848" i="1" s="1"/>
  <c r="F2848" i="1" s="1"/>
  <c r="A2849" i="1"/>
  <c r="G2849" i="1" l="1"/>
  <c r="E2849" i="1" s="1"/>
  <c r="F2849" i="1" s="1"/>
  <c r="A2850" i="1"/>
  <c r="G2850" i="1" l="1"/>
  <c r="E2850" i="1" s="1"/>
  <c r="F2850" i="1" s="1"/>
  <c r="A2851" i="1"/>
  <c r="G2851" i="1" l="1"/>
  <c r="E2851" i="1" s="1"/>
  <c r="F2851" i="1" s="1"/>
  <c r="A2852" i="1"/>
  <c r="G2852" i="1" l="1"/>
  <c r="E2852" i="1" s="1"/>
  <c r="F2852" i="1" s="1"/>
  <c r="A2853" i="1"/>
  <c r="G2853" i="1" l="1"/>
  <c r="E2853" i="1" s="1"/>
  <c r="F2853" i="1" s="1"/>
  <c r="A2854" i="1"/>
  <c r="G2854" i="1" l="1"/>
  <c r="E2854" i="1" s="1"/>
  <c r="F2854" i="1" s="1"/>
  <c r="A2855" i="1"/>
  <c r="G2855" i="1" l="1"/>
  <c r="E2855" i="1" s="1"/>
  <c r="F2855" i="1" s="1"/>
  <c r="A2856" i="1"/>
  <c r="G2856" i="1" l="1"/>
  <c r="E2856" i="1" s="1"/>
  <c r="F2856" i="1" s="1"/>
  <c r="A2857" i="1"/>
  <c r="G2857" i="1" l="1"/>
  <c r="E2857" i="1" s="1"/>
  <c r="F2857" i="1" s="1"/>
  <c r="A2858" i="1"/>
  <c r="G2858" i="1" l="1"/>
  <c r="E2858" i="1" s="1"/>
  <c r="F2858" i="1" s="1"/>
  <c r="A2859" i="1"/>
  <c r="G2859" i="1" l="1"/>
  <c r="E2859" i="1" s="1"/>
  <c r="F2859" i="1" s="1"/>
  <c r="A2860" i="1"/>
  <c r="G2860" i="1" l="1"/>
  <c r="E2860" i="1" s="1"/>
  <c r="F2860" i="1" s="1"/>
  <c r="A2861" i="1"/>
  <c r="G2861" i="1" l="1"/>
  <c r="E2861" i="1" s="1"/>
  <c r="F2861" i="1" s="1"/>
  <c r="A2862" i="1"/>
  <c r="G2862" i="1" l="1"/>
  <c r="E2862" i="1" s="1"/>
  <c r="F2862" i="1" s="1"/>
  <c r="A2863" i="1"/>
  <c r="G2863" i="1" l="1"/>
  <c r="E2863" i="1" s="1"/>
  <c r="F2863" i="1" s="1"/>
  <c r="A2864" i="1"/>
  <c r="G2864" i="1" l="1"/>
  <c r="E2864" i="1" s="1"/>
  <c r="F2864" i="1" s="1"/>
  <c r="A2865" i="1"/>
  <c r="G2865" i="1" l="1"/>
  <c r="E2865" i="1" s="1"/>
  <c r="F2865" i="1" s="1"/>
  <c r="A2866" i="1"/>
  <c r="G2866" i="1" l="1"/>
  <c r="E2866" i="1" s="1"/>
  <c r="F2866" i="1" s="1"/>
  <c r="A2867" i="1"/>
  <c r="G2867" i="1" l="1"/>
  <c r="E2867" i="1" s="1"/>
  <c r="F2867" i="1" s="1"/>
  <c r="A2868" i="1"/>
  <c r="G2868" i="1" l="1"/>
  <c r="E2868" i="1" s="1"/>
  <c r="F2868" i="1" s="1"/>
  <c r="A2869" i="1"/>
  <c r="G2869" i="1" l="1"/>
  <c r="E2869" i="1" s="1"/>
  <c r="F2869" i="1" s="1"/>
  <c r="A2870" i="1"/>
  <c r="G2870" i="1" l="1"/>
  <c r="E2870" i="1" s="1"/>
  <c r="F2870" i="1" s="1"/>
  <c r="A2871" i="1"/>
  <c r="G2871" i="1" l="1"/>
  <c r="E2871" i="1" s="1"/>
  <c r="F2871" i="1" s="1"/>
  <c r="A2872" i="1"/>
  <c r="G2872" i="1" l="1"/>
  <c r="E2872" i="1" s="1"/>
  <c r="F2872" i="1" s="1"/>
  <c r="A2873" i="1"/>
  <c r="G2873" i="1" l="1"/>
  <c r="E2873" i="1" s="1"/>
  <c r="F2873" i="1" s="1"/>
  <c r="A2874" i="1"/>
  <c r="G2874" i="1" l="1"/>
  <c r="E2874" i="1" s="1"/>
  <c r="F2874" i="1" s="1"/>
  <c r="A2876" i="1"/>
  <c r="G2876" i="1" l="1"/>
  <c r="E2876" i="1" s="1"/>
  <c r="F2876" i="1" s="1"/>
  <c r="A2877" i="1"/>
  <c r="G2877" i="1" l="1"/>
  <c r="E2877" i="1" s="1"/>
  <c r="F2877" i="1" s="1"/>
  <c r="A2878" i="1"/>
  <c r="G2878" i="1" l="1"/>
  <c r="E2878" i="1" s="1"/>
  <c r="F2878" i="1" s="1"/>
  <c r="A2879" i="1"/>
  <c r="G2879" i="1" l="1"/>
  <c r="E2879" i="1" s="1"/>
  <c r="F2879" i="1" s="1"/>
  <c r="A2880" i="1"/>
  <c r="G2880" i="1" l="1"/>
  <c r="E2880" i="1" s="1"/>
  <c r="F2880" i="1" s="1"/>
  <c r="A2881" i="1"/>
  <c r="G2881" i="1" l="1"/>
  <c r="E2881" i="1" s="1"/>
  <c r="F2881" i="1" s="1"/>
  <c r="A2882" i="1"/>
  <c r="G2882" i="1" l="1"/>
  <c r="E2882" i="1" s="1"/>
  <c r="F2882" i="1" s="1"/>
  <c r="A2883" i="1"/>
  <c r="G2883" i="1" l="1"/>
  <c r="E2883" i="1" s="1"/>
  <c r="F2883" i="1" s="1"/>
  <c r="A2884" i="1"/>
  <c r="G2884" i="1" l="1"/>
  <c r="E2884" i="1" s="1"/>
  <c r="F2884" i="1" s="1"/>
  <c r="A2885" i="1"/>
  <c r="G2885" i="1" l="1"/>
  <c r="E2885" i="1" s="1"/>
  <c r="F2885" i="1" s="1"/>
  <c r="A2886" i="1"/>
  <c r="G2886" i="1" l="1"/>
  <c r="E2886" i="1" s="1"/>
  <c r="F2886" i="1" s="1"/>
  <c r="A2887" i="1"/>
  <c r="G2887" i="1" l="1"/>
  <c r="E2887" i="1" s="1"/>
  <c r="F2887" i="1" s="1"/>
  <c r="A2888" i="1"/>
  <c r="G2888" i="1" l="1"/>
  <c r="E2888" i="1" s="1"/>
  <c r="F2888" i="1" s="1"/>
  <c r="A2889" i="1"/>
  <c r="G2889" i="1" l="1"/>
  <c r="E2889" i="1" s="1"/>
  <c r="F2889" i="1" s="1"/>
  <c r="A2890" i="1"/>
  <c r="G2890" i="1" l="1"/>
  <c r="E2890" i="1" s="1"/>
  <c r="F2890" i="1" s="1"/>
  <c r="A2891" i="1"/>
  <c r="G2891" i="1" l="1"/>
  <c r="E2891" i="1" s="1"/>
  <c r="F2891" i="1" s="1"/>
  <c r="A2892" i="1"/>
  <c r="G2892" i="1" l="1"/>
  <c r="E2892" i="1" s="1"/>
  <c r="F2892" i="1" s="1"/>
  <c r="A2893" i="1"/>
  <c r="G2893" i="1" l="1"/>
  <c r="E2893" i="1" s="1"/>
  <c r="F2893" i="1" s="1"/>
  <c r="A2894" i="1"/>
  <c r="G2894" i="1" l="1"/>
  <c r="E2894" i="1" s="1"/>
  <c r="F2894" i="1" s="1"/>
  <c r="A2895" i="1"/>
  <c r="G2895" i="1" l="1"/>
  <c r="E2895" i="1" s="1"/>
  <c r="F2895" i="1" s="1"/>
  <c r="A2896" i="1"/>
  <c r="G2896" i="1" l="1"/>
  <c r="E2896" i="1" s="1"/>
  <c r="F2896" i="1" s="1"/>
  <c r="A2897" i="1"/>
  <c r="G2897" i="1" l="1"/>
  <c r="E2897" i="1" s="1"/>
  <c r="F2897" i="1" s="1"/>
  <c r="A2898" i="1"/>
  <c r="G2898" i="1" l="1"/>
  <c r="E2898" i="1" s="1"/>
  <c r="F2898" i="1" s="1"/>
  <c r="A2899" i="1"/>
  <c r="G2899" i="1" l="1"/>
  <c r="E2899" i="1" s="1"/>
  <c r="F2899" i="1" s="1"/>
  <c r="A2900" i="1"/>
  <c r="G2900" i="1" l="1"/>
  <c r="E2900" i="1" s="1"/>
  <c r="F2900" i="1" s="1"/>
  <c r="A2901" i="1"/>
  <c r="G2901" i="1" l="1"/>
  <c r="E2901" i="1" s="1"/>
  <c r="F2901" i="1" s="1"/>
  <c r="A2902" i="1"/>
  <c r="G2902" i="1" l="1"/>
  <c r="E2902" i="1" s="1"/>
  <c r="F2902" i="1" s="1"/>
  <c r="A2903" i="1"/>
  <c r="G2903" i="1" l="1"/>
  <c r="E2903" i="1" s="1"/>
  <c r="F2903" i="1" s="1"/>
  <c r="A2904" i="1"/>
  <c r="G2904" i="1" l="1"/>
  <c r="E2904" i="1" s="1"/>
  <c r="F2904" i="1" s="1"/>
  <c r="A2905" i="1"/>
  <c r="G2905" i="1" l="1"/>
  <c r="E2905" i="1" s="1"/>
  <c r="F2905" i="1" s="1"/>
  <c r="A2906" i="1"/>
  <c r="G2906" i="1" l="1"/>
  <c r="E2906" i="1" s="1"/>
  <c r="F2906" i="1" s="1"/>
  <c r="A2907" i="1"/>
  <c r="G2907" i="1" l="1"/>
  <c r="E2907" i="1" s="1"/>
  <c r="F2907" i="1" s="1"/>
  <c r="A2908" i="1"/>
  <c r="G2908" i="1" l="1"/>
  <c r="E2908" i="1" s="1"/>
  <c r="F2908" i="1" s="1"/>
  <c r="A2909" i="1"/>
  <c r="G2909" i="1" l="1"/>
  <c r="E2909" i="1" s="1"/>
  <c r="F2909" i="1" s="1"/>
  <c r="A2910" i="1"/>
  <c r="G2910" i="1" l="1"/>
  <c r="E2910" i="1" s="1"/>
  <c r="F2910" i="1" s="1"/>
  <c r="A2911" i="1"/>
  <c r="G2911" i="1" l="1"/>
  <c r="E2911" i="1" s="1"/>
  <c r="F2911" i="1" s="1"/>
  <c r="A2912" i="1"/>
  <c r="G2912" i="1" l="1"/>
  <c r="E2912" i="1" s="1"/>
  <c r="F2912" i="1" s="1"/>
  <c r="A2913" i="1"/>
  <c r="G2913" i="1" l="1"/>
  <c r="E2913" i="1" s="1"/>
  <c r="F2913" i="1" s="1"/>
  <c r="A2914" i="1"/>
  <c r="G2914" i="1" l="1"/>
  <c r="E2914" i="1" s="1"/>
  <c r="F2914" i="1" s="1"/>
  <c r="A2915" i="1"/>
  <c r="G2915" i="1" l="1"/>
  <c r="E2915" i="1" s="1"/>
  <c r="F2915" i="1" s="1"/>
  <c r="A2916" i="1"/>
  <c r="G2916" i="1" l="1"/>
  <c r="E2916" i="1" s="1"/>
  <c r="F2916" i="1" s="1"/>
  <c r="A2917" i="1"/>
  <c r="G2917" i="1" l="1"/>
  <c r="E2917" i="1" s="1"/>
  <c r="F2917" i="1" s="1"/>
  <c r="A2918" i="1"/>
  <c r="G2918" i="1" l="1"/>
  <c r="E2918" i="1" s="1"/>
  <c r="F2918" i="1" s="1"/>
  <c r="A2919" i="1"/>
  <c r="G2919" i="1" l="1"/>
  <c r="E2919" i="1" s="1"/>
  <c r="F2919" i="1" s="1"/>
  <c r="A2920" i="1"/>
  <c r="G2920" i="1" l="1"/>
  <c r="E2920" i="1" s="1"/>
  <c r="F2920" i="1" s="1"/>
  <c r="A2921" i="1"/>
  <c r="G2921" i="1" l="1"/>
  <c r="E2921" i="1" s="1"/>
  <c r="F2921" i="1" s="1"/>
  <c r="A2922" i="1"/>
  <c r="G2922" i="1" l="1"/>
  <c r="E2922" i="1" s="1"/>
  <c r="F2922" i="1" s="1"/>
  <c r="A2923" i="1"/>
  <c r="G2923" i="1" l="1"/>
  <c r="E2923" i="1" s="1"/>
  <c r="F2923" i="1" s="1"/>
  <c r="A2924" i="1"/>
  <c r="G2924" i="1" l="1"/>
  <c r="E2924" i="1" s="1"/>
  <c r="F2924" i="1" s="1"/>
  <c r="A2925" i="1"/>
  <c r="G2925" i="1" l="1"/>
  <c r="E2925" i="1" s="1"/>
  <c r="F2925" i="1" s="1"/>
  <c r="A2926" i="1"/>
  <c r="G2926" i="1" l="1"/>
  <c r="E2926" i="1" s="1"/>
  <c r="F2926" i="1" s="1"/>
  <c r="A2927" i="1"/>
  <c r="G2927" i="1" l="1"/>
  <c r="E2927" i="1" s="1"/>
  <c r="F2927" i="1" s="1"/>
  <c r="A2928" i="1"/>
  <c r="G2928" i="1" l="1"/>
  <c r="E2928" i="1" s="1"/>
  <c r="F2928" i="1" s="1"/>
  <c r="A2929" i="1"/>
  <c r="G2929" i="1" l="1"/>
  <c r="E2929" i="1" s="1"/>
  <c r="F2929" i="1" s="1"/>
  <c r="A2930" i="1"/>
  <c r="G2930" i="1" l="1"/>
  <c r="E2930" i="1" s="1"/>
  <c r="F2930" i="1" s="1"/>
  <c r="A2931" i="1"/>
  <c r="G2931" i="1" l="1"/>
  <c r="E2931" i="1" s="1"/>
  <c r="F2931" i="1" s="1"/>
  <c r="A2932" i="1"/>
  <c r="G2932" i="1" l="1"/>
  <c r="E2932" i="1" s="1"/>
  <c r="F2932" i="1" s="1"/>
  <c r="A2933" i="1"/>
  <c r="G2933" i="1" l="1"/>
  <c r="E2933" i="1" s="1"/>
  <c r="F2933" i="1" s="1"/>
  <c r="A2934" i="1"/>
  <c r="G2934" i="1" l="1"/>
  <c r="E2934" i="1" s="1"/>
  <c r="F2934" i="1" s="1"/>
  <c r="A2935" i="1"/>
  <c r="G2935" i="1" l="1"/>
  <c r="E2935" i="1" s="1"/>
  <c r="F2935" i="1" s="1"/>
  <c r="A2936" i="1"/>
  <c r="G2936" i="1" l="1"/>
  <c r="E2936" i="1" s="1"/>
  <c r="F2936" i="1" s="1"/>
  <c r="A2937" i="1"/>
  <c r="G2937" i="1" l="1"/>
  <c r="E2937" i="1" s="1"/>
  <c r="F2937" i="1" s="1"/>
  <c r="A2938" i="1"/>
  <c r="G2938" i="1" l="1"/>
  <c r="E2938" i="1" s="1"/>
  <c r="F2938" i="1" s="1"/>
  <c r="A2939" i="1"/>
  <c r="G2939" i="1" l="1"/>
  <c r="E2939" i="1" s="1"/>
  <c r="F2939" i="1" s="1"/>
  <c r="A2940" i="1"/>
  <c r="G2940" i="1" l="1"/>
  <c r="E2940" i="1" s="1"/>
  <c r="F2940" i="1" s="1"/>
  <c r="A2941" i="1"/>
  <c r="G2941" i="1" l="1"/>
  <c r="E2941" i="1" s="1"/>
  <c r="F2941" i="1" s="1"/>
  <c r="A2942" i="1"/>
  <c r="G2942" i="1" l="1"/>
  <c r="E2942" i="1" s="1"/>
  <c r="F2942" i="1" s="1"/>
  <c r="A2943" i="1"/>
  <c r="G2943" i="1" l="1"/>
  <c r="E2943" i="1" s="1"/>
  <c r="F2943" i="1" s="1"/>
  <c r="A2944" i="1"/>
  <c r="G2944" i="1" l="1"/>
  <c r="E2944" i="1" s="1"/>
  <c r="F2944" i="1" s="1"/>
  <c r="A2945" i="1"/>
  <c r="G2945" i="1" l="1"/>
  <c r="E2945" i="1" s="1"/>
  <c r="F2945" i="1" s="1"/>
  <c r="A2946" i="1"/>
  <c r="G2946" i="1" l="1"/>
  <c r="E2946" i="1" s="1"/>
  <c r="F2946" i="1" s="1"/>
  <c r="A2947" i="1"/>
  <c r="G2947" i="1" l="1"/>
  <c r="E2947" i="1" s="1"/>
  <c r="F2947" i="1" s="1"/>
  <c r="A2948" i="1"/>
  <c r="G2948" i="1" l="1"/>
  <c r="E2948" i="1" s="1"/>
  <c r="F2948" i="1" s="1"/>
  <c r="A2949" i="1"/>
  <c r="G2949" i="1" l="1"/>
  <c r="E2949" i="1" s="1"/>
  <c r="F2949" i="1" s="1"/>
  <c r="A2950" i="1"/>
  <c r="G2950" i="1" l="1"/>
  <c r="E2950" i="1" s="1"/>
  <c r="F2950" i="1" s="1"/>
  <c r="A2951" i="1"/>
  <c r="G2951" i="1" l="1"/>
  <c r="E2951" i="1" s="1"/>
  <c r="F2951" i="1" s="1"/>
  <c r="A2952" i="1"/>
  <c r="G2952" i="1" l="1"/>
  <c r="E2952" i="1" s="1"/>
  <c r="F2952" i="1" s="1"/>
  <c r="A2953" i="1"/>
  <c r="G2953" i="1" l="1"/>
  <c r="E2953" i="1" s="1"/>
  <c r="F2953" i="1" s="1"/>
  <c r="A2954" i="1"/>
  <c r="G2954" i="1" l="1"/>
  <c r="E2954" i="1" s="1"/>
  <c r="F2954" i="1" s="1"/>
  <c r="A2955" i="1"/>
  <c r="G2955" i="1" l="1"/>
  <c r="E2955" i="1" s="1"/>
  <c r="F2955" i="1" s="1"/>
  <c r="A2956" i="1"/>
  <c r="G2956" i="1" l="1"/>
  <c r="E2956" i="1" s="1"/>
  <c r="F2956" i="1" s="1"/>
  <c r="A2957" i="1"/>
  <c r="G2957" i="1" l="1"/>
  <c r="E2957" i="1" s="1"/>
  <c r="F2957" i="1" s="1"/>
  <c r="A2958" i="1"/>
  <c r="G2958" i="1" l="1"/>
  <c r="E2958" i="1" s="1"/>
  <c r="F2958" i="1" s="1"/>
  <c r="A2959" i="1"/>
  <c r="G2959" i="1" l="1"/>
  <c r="E2959" i="1" s="1"/>
  <c r="F2959" i="1" s="1"/>
  <c r="A2960" i="1"/>
  <c r="G2960" i="1" l="1"/>
  <c r="E2960" i="1" s="1"/>
  <c r="F2960" i="1" s="1"/>
  <c r="A2961" i="1"/>
  <c r="G2961" i="1" l="1"/>
  <c r="E2961" i="1" s="1"/>
  <c r="F2961" i="1" s="1"/>
  <c r="A2962" i="1"/>
  <c r="G2962" i="1" l="1"/>
  <c r="E2962" i="1" s="1"/>
  <c r="F2962" i="1" s="1"/>
  <c r="A2963" i="1"/>
  <c r="G2963" i="1" l="1"/>
  <c r="E2963" i="1" s="1"/>
  <c r="F2963" i="1" s="1"/>
  <c r="A2964" i="1"/>
  <c r="G2964" i="1" l="1"/>
  <c r="E2964" i="1" s="1"/>
  <c r="F2964" i="1" s="1"/>
  <c r="A2965" i="1"/>
  <c r="G2965" i="1" l="1"/>
  <c r="E2965" i="1" s="1"/>
  <c r="F2965" i="1" s="1"/>
  <c r="A2966" i="1"/>
  <c r="G2966" i="1" l="1"/>
  <c r="E2966" i="1" s="1"/>
  <c r="F2966" i="1" s="1"/>
  <c r="A2967" i="1"/>
  <c r="G2967" i="1" l="1"/>
  <c r="E2967" i="1" s="1"/>
  <c r="F2967" i="1" s="1"/>
  <c r="A2968" i="1"/>
  <c r="G2968" i="1" l="1"/>
  <c r="E2968" i="1" s="1"/>
  <c r="F2968" i="1" s="1"/>
  <c r="A2969" i="1"/>
  <c r="G2969" i="1" l="1"/>
  <c r="E2969" i="1" s="1"/>
  <c r="F2969" i="1" s="1"/>
  <c r="A2970" i="1"/>
  <c r="G2970" i="1" l="1"/>
  <c r="E2970" i="1" s="1"/>
  <c r="F2970" i="1" s="1"/>
  <c r="A2971" i="1"/>
  <c r="G2971" i="1" l="1"/>
  <c r="E2971" i="1" s="1"/>
  <c r="F2971" i="1" s="1"/>
  <c r="A2972" i="1"/>
  <c r="G2972" i="1" l="1"/>
  <c r="E2972" i="1" s="1"/>
  <c r="F2972" i="1" s="1"/>
  <c r="A2973" i="1"/>
  <c r="G2973" i="1" l="1"/>
  <c r="E2973" i="1" s="1"/>
  <c r="F2973" i="1" s="1"/>
  <c r="A2974" i="1"/>
  <c r="G2974" i="1" l="1"/>
  <c r="E2974" i="1" s="1"/>
  <c r="F2974" i="1" s="1"/>
  <c r="A2975" i="1"/>
  <c r="G2975" i="1" l="1"/>
  <c r="E2975" i="1" s="1"/>
  <c r="F2975" i="1" s="1"/>
  <c r="A2976" i="1"/>
  <c r="G2976" i="1" l="1"/>
  <c r="E2976" i="1" s="1"/>
  <c r="F2976" i="1" s="1"/>
  <c r="A2977" i="1"/>
  <c r="G2977" i="1" l="1"/>
  <c r="E2977" i="1" s="1"/>
  <c r="F2977" i="1" s="1"/>
  <c r="A2978" i="1"/>
  <c r="G2978" i="1" l="1"/>
  <c r="E2978" i="1" s="1"/>
  <c r="F2978" i="1" s="1"/>
  <c r="A2979" i="1"/>
  <c r="G2979" i="1" l="1"/>
  <c r="E2979" i="1" s="1"/>
  <c r="F2979" i="1" s="1"/>
  <c r="A2980" i="1"/>
  <c r="G2980" i="1" l="1"/>
  <c r="E2980" i="1" s="1"/>
  <c r="F2980" i="1" s="1"/>
  <c r="A2981" i="1"/>
  <c r="G2981" i="1" l="1"/>
  <c r="E2981" i="1" s="1"/>
  <c r="F2981" i="1" s="1"/>
  <c r="A2982" i="1"/>
  <c r="G2982" i="1" l="1"/>
  <c r="E2982" i="1" s="1"/>
  <c r="F2982" i="1" s="1"/>
  <c r="A2983" i="1"/>
  <c r="G2983" i="1" l="1"/>
  <c r="E2983" i="1" s="1"/>
  <c r="F2983" i="1" s="1"/>
  <c r="A2984" i="1"/>
  <c r="G2984" i="1" l="1"/>
  <c r="E2984" i="1" s="1"/>
  <c r="F2984" i="1" s="1"/>
  <c r="A2985" i="1"/>
  <c r="G2985" i="1" l="1"/>
  <c r="E2985" i="1" s="1"/>
  <c r="F2985" i="1" s="1"/>
  <c r="A2986" i="1"/>
  <c r="G2986" i="1" l="1"/>
  <c r="E2986" i="1" s="1"/>
  <c r="F2986" i="1" s="1"/>
  <c r="A2987" i="1"/>
  <c r="G2987" i="1" l="1"/>
  <c r="E2987" i="1" s="1"/>
  <c r="F2987" i="1" s="1"/>
  <c r="A2988" i="1"/>
  <c r="G2988" i="1" l="1"/>
  <c r="E2988" i="1" s="1"/>
  <c r="F2988" i="1" s="1"/>
  <c r="A2989" i="1"/>
  <c r="G2989" i="1" l="1"/>
  <c r="E2989" i="1" s="1"/>
  <c r="F2989" i="1" s="1"/>
  <c r="A2990" i="1"/>
  <c r="G2990" i="1" l="1"/>
  <c r="E2990" i="1" s="1"/>
  <c r="F2990" i="1" s="1"/>
  <c r="A2991" i="1"/>
  <c r="G2991" i="1" l="1"/>
  <c r="E2991" i="1" s="1"/>
  <c r="F2991" i="1" s="1"/>
  <c r="A2992" i="1"/>
  <c r="G2992" i="1" l="1"/>
  <c r="E2992" i="1" s="1"/>
  <c r="F2992" i="1" s="1"/>
  <c r="A2993" i="1"/>
  <c r="G2993" i="1" l="1"/>
  <c r="E2993" i="1" s="1"/>
  <c r="F2993" i="1" s="1"/>
  <c r="A2994" i="1"/>
  <c r="G2994" i="1" l="1"/>
  <c r="E2994" i="1" s="1"/>
  <c r="F2994" i="1" s="1"/>
  <c r="A2995" i="1"/>
  <c r="G2995" i="1" l="1"/>
  <c r="E2995" i="1" s="1"/>
  <c r="F2995" i="1" s="1"/>
  <c r="A2996" i="1"/>
  <c r="G2996" i="1" l="1"/>
  <c r="E2996" i="1" s="1"/>
  <c r="F2996" i="1" s="1"/>
  <c r="A2997" i="1"/>
  <c r="G2997" i="1" l="1"/>
  <c r="E2997" i="1" s="1"/>
  <c r="F2997" i="1" s="1"/>
  <c r="A2998" i="1"/>
  <c r="G2998" i="1" l="1"/>
  <c r="E2998" i="1" s="1"/>
  <c r="F2998" i="1" s="1"/>
  <c r="A2999" i="1"/>
  <c r="G2999" i="1" l="1"/>
  <c r="E2999" i="1" s="1"/>
  <c r="F2999" i="1" s="1"/>
  <c r="A3000" i="1"/>
  <c r="G3000" i="1" l="1"/>
  <c r="E3000" i="1" s="1"/>
  <c r="F3000" i="1" s="1"/>
  <c r="A3001" i="1"/>
  <c r="G3001" i="1" l="1"/>
  <c r="E3001" i="1" s="1"/>
  <c r="F3001" i="1" s="1"/>
  <c r="A3002" i="1"/>
  <c r="G3002" i="1" l="1"/>
  <c r="E3002" i="1" s="1"/>
  <c r="F3002" i="1" s="1"/>
  <c r="A3003" i="1"/>
  <c r="G3003" i="1" l="1"/>
  <c r="E3003" i="1" s="1"/>
  <c r="F3003" i="1" s="1"/>
  <c r="A3004" i="1"/>
  <c r="G3004" i="1" l="1"/>
  <c r="E3004" i="1" s="1"/>
  <c r="F3004" i="1" s="1"/>
  <c r="A3005" i="1"/>
  <c r="G3005" i="1" l="1"/>
  <c r="E3005" i="1" s="1"/>
  <c r="F3005" i="1" s="1"/>
  <c r="A3006" i="1"/>
  <c r="G3006" i="1" l="1"/>
  <c r="E3006" i="1" s="1"/>
  <c r="F3006" i="1" s="1"/>
  <c r="A3007" i="1"/>
  <c r="G3007" i="1" l="1"/>
  <c r="E3007" i="1" s="1"/>
  <c r="F3007" i="1" s="1"/>
  <c r="A3008" i="1"/>
  <c r="G3008" i="1" l="1"/>
  <c r="E3008" i="1" s="1"/>
  <c r="F3008" i="1" s="1"/>
  <c r="A3009" i="1"/>
  <c r="G3009" i="1" l="1"/>
  <c r="E3009" i="1" s="1"/>
  <c r="F3009" i="1" s="1"/>
  <c r="A3010" i="1"/>
  <c r="G3010" i="1" l="1"/>
  <c r="E3010" i="1" s="1"/>
  <c r="F3010" i="1" s="1"/>
  <c r="A3011" i="1"/>
  <c r="G3011" i="1" l="1"/>
  <c r="E3011" i="1" s="1"/>
  <c r="F3011" i="1" s="1"/>
  <c r="A3012" i="1"/>
  <c r="G3012" i="1" l="1"/>
  <c r="E3012" i="1" s="1"/>
  <c r="F3012" i="1" s="1"/>
  <c r="A3013" i="1"/>
  <c r="G3013" i="1" l="1"/>
  <c r="E3013" i="1" s="1"/>
  <c r="F3013" i="1" s="1"/>
  <c r="A3014" i="1"/>
  <c r="G3014" i="1" l="1"/>
  <c r="E3014" i="1" s="1"/>
  <c r="F3014" i="1" s="1"/>
  <c r="A3015" i="1"/>
  <c r="G3015" i="1" l="1"/>
  <c r="E3015" i="1" s="1"/>
  <c r="F3015" i="1" s="1"/>
  <c r="A3016" i="1"/>
  <c r="G3016" i="1" l="1"/>
  <c r="E3016" i="1" s="1"/>
  <c r="F3016" i="1" s="1"/>
  <c r="A3017" i="1"/>
  <c r="G3017" i="1" l="1"/>
  <c r="E3017" i="1" s="1"/>
  <c r="F3017" i="1" s="1"/>
  <c r="A3018" i="1"/>
  <c r="G3018" i="1" l="1"/>
  <c r="E3018" i="1" s="1"/>
  <c r="F3018" i="1" s="1"/>
  <c r="A3019" i="1"/>
  <c r="G3019" i="1" l="1"/>
  <c r="E3019" i="1" s="1"/>
  <c r="F3019" i="1" s="1"/>
  <c r="A3020" i="1"/>
  <c r="G3020" i="1" l="1"/>
  <c r="E3020" i="1" s="1"/>
  <c r="F3020" i="1" s="1"/>
  <c r="A3021" i="1"/>
  <c r="G3021" i="1" l="1"/>
  <c r="E3021" i="1" s="1"/>
  <c r="F3021" i="1" s="1"/>
  <c r="A3022" i="1"/>
  <c r="G3022" i="1" l="1"/>
  <c r="E3022" i="1" s="1"/>
  <c r="F3022" i="1" s="1"/>
  <c r="A3023" i="1"/>
  <c r="G3023" i="1" l="1"/>
  <c r="E3023" i="1" s="1"/>
  <c r="F3023" i="1" s="1"/>
  <c r="A3024" i="1"/>
  <c r="G3024" i="1" l="1"/>
  <c r="E3024" i="1" s="1"/>
  <c r="F3024" i="1" s="1"/>
  <c r="A3025" i="1"/>
  <c r="G3025" i="1" l="1"/>
  <c r="E3025" i="1" s="1"/>
  <c r="F3025" i="1" s="1"/>
  <c r="A3026" i="1"/>
  <c r="G3026" i="1" l="1"/>
  <c r="E3026" i="1" s="1"/>
  <c r="F3026" i="1" s="1"/>
  <c r="A3027" i="1"/>
  <c r="G3027" i="1" l="1"/>
  <c r="E3027" i="1" s="1"/>
  <c r="F3027" i="1" s="1"/>
  <c r="A3028" i="1"/>
  <c r="G3028" i="1" l="1"/>
  <c r="E3028" i="1" s="1"/>
  <c r="F3028" i="1" s="1"/>
  <c r="A3029" i="1"/>
  <c r="G3029" i="1" l="1"/>
  <c r="E3029" i="1" s="1"/>
  <c r="F3029" i="1" s="1"/>
  <c r="A3030" i="1"/>
  <c r="G3030" i="1" l="1"/>
  <c r="E3030" i="1" s="1"/>
  <c r="F3030" i="1" s="1"/>
  <c r="A3031" i="1"/>
  <c r="G3031" i="1" l="1"/>
  <c r="E3031" i="1" s="1"/>
  <c r="F3031" i="1" s="1"/>
  <c r="A3032" i="1"/>
  <c r="G3032" i="1" l="1"/>
  <c r="E3032" i="1" s="1"/>
  <c r="F3032" i="1" s="1"/>
  <c r="A3033" i="1"/>
  <c r="G3033" i="1" l="1"/>
  <c r="E3033" i="1" s="1"/>
  <c r="F3033" i="1" s="1"/>
  <c r="A3034" i="1"/>
  <c r="G3034" i="1" l="1"/>
  <c r="E3034" i="1" s="1"/>
  <c r="F3034" i="1" s="1"/>
  <c r="A3035" i="1"/>
  <c r="G3035" i="1" l="1"/>
  <c r="E3035" i="1" s="1"/>
  <c r="F3035" i="1" s="1"/>
  <c r="A3036" i="1"/>
  <c r="G3036" i="1" l="1"/>
  <c r="E3036" i="1" s="1"/>
  <c r="F3036" i="1" s="1"/>
  <c r="A3037" i="1"/>
  <c r="G3037" i="1" l="1"/>
  <c r="E3037" i="1" s="1"/>
  <c r="F3037" i="1" s="1"/>
  <c r="A3038" i="1"/>
  <c r="G3038" i="1" l="1"/>
  <c r="E3038" i="1" s="1"/>
  <c r="F3038" i="1" s="1"/>
  <c r="A3039" i="1"/>
  <c r="G3039" i="1" l="1"/>
  <c r="E3039" i="1" s="1"/>
  <c r="F3039" i="1" s="1"/>
  <c r="A3040" i="1"/>
  <c r="G3040" i="1" l="1"/>
  <c r="E3040" i="1" s="1"/>
  <c r="F3040" i="1" s="1"/>
  <c r="A3041" i="1"/>
  <c r="G3041" i="1" l="1"/>
  <c r="E3041" i="1" s="1"/>
  <c r="F3041" i="1" s="1"/>
  <c r="A3042" i="1"/>
  <c r="G3042" i="1" l="1"/>
  <c r="E3042" i="1" s="1"/>
  <c r="F3042" i="1" s="1"/>
  <c r="A3043" i="1"/>
  <c r="G3043" i="1" l="1"/>
  <c r="E3043" i="1" s="1"/>
  <c r="F3043" i="1" s="1"/>
  <c r="A3044" i="1"/>
  <c r="G3044" i="1" l="1"/>
  <c r="E3044" i="1" s="1"/>
  <c r="F3044" i="1" s="1"/>
  <c r="A3045" i="1"/>
  <c r="G3045" i="1" l="1"/>
  <c r="E3045" i="1" s="1"/>
  <c r="F3045" i="1" s="1"/>
  <c r="A3046" i="1"/>
  <c r="G3046" i="1" l="1"/>
  <c r="E3046" i="1" s="1"/>
  <c r="F3046" i="1" s="1"/>
  <c r="A3047" i="1"/>
  <c r="G3047" i="1" l="1"/>
  <c r="E3047" i="1" s="1"/>
  <c r="F3047" i="1" s="1"/>
  <c r="A3048" i="1"/>
  <c r="G3048" i="1" l="1"/>
  <c r="E3048" i="1" s="1"/>
  <c r="F3048" i="1" s="1"/>
  <c r="A3049" i="1"/>
  <c r="G3049" i="1" l="1"/>
  <c r="E3049" i="1" s="1"/>
  <c r="F3049" i="1" s="1"/>
  <c r="A3050" i="1"/>
  <c r="G3050" i="1" l="1"/>
  <c r="E3050" i="1" s="1"/>
  <c r="F3050" i="1" s="1"/>
  <c r="A3051" i="1"/>
  <c r="G3051" i="1" l="1"/>
  <c r="E3051" i="1" s="1"/>
  <c r="F3051" i="1" s="1"/>
  <c r="A3052" i="1"/>
  <c r="G3052" i="1" l="1"/>
  <c r="E3052" i="1" s="1"/>
  <c r="F3052" i="1" s="1"/>
  <c r="A3053" i="1"/>
  <c r="G3053" i="1" l="1"/>
  <c r="E3053" i="1" s="1"/>
  <c r="F3053" i="1" s="1"/>
  <c r="A3054" i="1"/>
  <c r="G3054" i="1" l="1"/>
  <c r="E3054" i="1" s="1"/>
  <c r="F3054" i="1" s="1"/>
  <c r="A3055" i="1"/>
  <c r="G3055" i="1" l="1"/>
  <c r="E3055" i="1" s="1"/>
  <c r="F3055" i="1" s="1"/>
  <c r="A3056" i="1"/>
  <c r="G3056" i="1" l="1"/>
  <c r="E3056" i="1" s="1"/>
  <c r="F3056" i="1" s="1"/>
  <c r="A3057" i="1"/>
  <c r="G3057" i="1" l="1"/>
  <c r="E3057" i="1" s="1"/>
  <c r="F3057" i="1" s="1"/>
  <c r="A3058" i="1"/>
  <c r="G3058" i="1" l="1"/>
  <c r="E3058" i="1" s="1"/>
  <c r="F3058" i="1" s="1"/>
  <c r="A3059" i="1"/>
  <c r="G3059" i="1" l="1"/>
  <c r="E3059" i="1" s="1"/>
  <c r="F3059" i="1" s="1"/>
  <c r="A3060" i="1"/>
  <c r="G3060" i="1" l="1"/>
  <c r="E3060" i="1" s="1"/>
  <c r="F3060" i="1" s="1"/>
  <c r="A3061" i="1"/>
  <c r="G3061" i="1" l="1"/>
  <c r="E3061" i="1" s="1"/>
  <c r="F3061" i="1" s="1"/>
  <c r="A3062" i="1"/>
  <c r="G3062" i="1" l="1"/>
  <c r="E3062" i="1" s="1"/>
  <c r="F3062" i="1" s="1"/>
  <c r="A3063" i="1"/>
  <c r="G3063" i="1" l="1"/>
  <c r="E3063" i="1" s="1"/>
  <c r="F3063" i="1" s="1"/>
  <c r="A3064" i="1"/>
  <c r="G3064" i="1" l="1"/>
  <c r="E3064" i="1" s="1"/>
  <c r="F3064" i="1" s="1"/>
  <c r="A3065" i="1"/>
  <c r="G3065" i="1" l="1"/>
  <c r="E3065" i="1" s="1"/>
  <c r="F3065" i="1" s="1"/>
  <c r="A3066" i="1"/>
  <c r="G3066" i="1" l="1"/>
  <c r="E3066" i="1" s="1"/>
  <c r="F3066" i="1" s="1"/>
  <c r="A3067" i="1"/>
  <c r="G3067" i="1" l="1"/>
  <c r="E3067" i="1" s="1"/>
  <c r="F3067" i="1" s="1"/>
  <c r="A3068" i="1"/>
  <c r="G3068" i="1" l="1"/>
  <c r="E3068" i="1" s="1"/>
  <c r="F3068" i="1" s="1"/>
  <c r="A3069" i="1"/>
  <c r="G3069" i="1" l="1"/>
  <c r="E3069" i="1" s="1"/>
  <c r="F3069" i="1" s="1"/>
  <c r="A3070" i="1"/>
  <c r="G3070" i="1" l="1"/>
  <c r="E3070" i="1" s="1"/>
  <c r="F3070" i="1" s="1"/>
  <c r="A3071" i="1"/>
  <c r="G3071" i="1" l="1"/>
  <c r="E3071" i="1" s="1"/>
  <c r="F3071" i="1" s="1"/>
  <c r="A3072" i="1"/>
  <c r="G3072" i="1" l="1"/>
  <c r="E3072" i="1" s="1"/>
  <c r="F3072" i="1" s="1"/>
  <c r="A3073" i="1"/>
  <c r="G3073" i="1" l="1"/>
  <c r="E3073" i="1" s="1"/>
  <c r="F3073" i="1" s="1"/>
  <c r="A3074" i="1"/>
  <c r="G3074" i="1" l="1"/>
  <c r="E3074" i="1" s="1"/>
  <c r="F3074" i="1" s="1"/>
  <c r="A3075" i="1"/>
  <c r="G3075" i="1" l="1"/>
  <c r="E3075" i="1" s="1"/>
  <c r="F3075" i="1" s="1"/>
  <c r="A3076" i="1"/>
  <c r="G3076" i="1" l="1"/>
  <c r="E3076" i="1" s="1"/>
  <c r="F3076" i="1" s="1"/>
  <c r="A3077" i="1"/>
  <c r="G3077" i="1" l="1"/>
  <c r="E3077" i="1" s="1"/>
  <c r="F3077" i="1" s="1"/>
  <c r="A3078" i="1"/>
  <c r="G3078" i="1" l="1"/>
  <c r="E3078" i="1" s="1"/>
  <c r="F3078" i="1" s="1"/>
  <c r="A3079" i="1"/>
  <c r="G3079" i="1" l="1"/>
  <c r="E3079" i="1" s="1"/>
  <c r="F3079" i="1" s="1"/>
  <c r="A3080" i="1"/>
  <c r="G3080" i="1" l="1"/>
  <c r="E3080" i="1" s="1"/>
  <c r="F3080" i="1" s="1"/>
  <c r="A3081" i="1"/>
  <c r="G3081" i="1" l="1"/>
  <c r="E3081" i="1" s="1"/>
  <c r="F3081" i="1" s="1"/>
  <c r="A3082" i="1"/>
  <c r="G3082" i="1" l="1"/>
  <c r="E3082" i="1" s="1"/>
  <c r="F3082" i="1" s="1"/>
  <c r="A3083" i="1"/>
  <c r="G3083" i="1" l="1"/>
  <c r="E3083" i="1" s="1"/>
  <c r="F3083" i="1" s="1"/>
  <c r="A3084" i="1"/>
  <c r="G3084" i="1" l="1"/>
  <c r="E3084" i="1" s="1"/>
  <c r="F3084" i="1" s="1"/>
  <c r="A3085" i="1"/>
  <c r="G3085" i="1" l="1"/>
  <c r="E3085" i="1" s="1"/>
  <c r="F3085" i="1" s="1"/>
  <c r="A3086" i="1"/>
  <c r="G3086" i="1" l="1"/>
  <c r="E3086" i="1" s="1"/>
  <c r="F3086" i="1" s="1"/>
  <c r="A3087" i="1"/>
  <c r="G3087" i="1" l="1"/>
  <c r="E3087" i="1" s="1"/>
  <c r="F3087" i="1" s="1"/>
  <c r="A3088" i="1"/>
  <c r="G3088" i="1" l="1"/>
  <c r="E3088" i="1" s="1"/>
  <c r="F3088" i="1" s="1"/>
  <c r="A3089" i="1"/>
  <c r="G3089" i="1" l="1"/>
  <c r="E3089" i="1" s="1"/>
  <c r="F3089" i="1" s="1"/>
  <c r="A3090" i="1"/>
  <c r="G3090" i="1" l="1"/>
  <c r="E3090" i="1" s="1"/>
  <c r="F3090" i="1" s="1"/>
  <c r="A3091" i="1"/>
  <c r="G3091" i="1" l="1"/>
  <c r="E3091" i="1" s="1"/>
  <c r="F3091" i="1" s="1"/>
  <c r="A3093" i="1"/>
  <c r="G3093" i="1" l="1"/>
  <c r="E3093" i="1" s="1"/>
  <c r="F3093" i="1" s="1"/>
  <c r="A3094" i="1"/>
  <c r="G3094" i="1" l="1"/>
  <c r="E3094" i="1" s="1"/>
  <c r="F3094" i="1" s="1"/>
  <c r="A3095" i="1"/>
  <c r="G3095" i="1" l="1"/>
  <c r="E3095" i="1" s="1"/>
  <c r="F3095" i="1" s="1"/>
  <c r="A3096" i="1"/>
  <c r="G3096" i="1" l="1"/>
  <c r="E3096" i="1" s="1"/>
  <c r="F3096" i="1" s="1"/>
  <c r="A3097" i="1"/>
  <c r="G3097" i="1" l="1"/>
  <c r="E3097" i="1" s="1"/>
  <c r="F3097" i="1" s="1"/>
  <c r="A3098" i="1"/>
  <c r="G3098" i="1" l="1"/>
  <c r="E3098" i="1" s="1"/>
  <c r="F3098" i="1" s="1"/>
  <c r="A3099" i="1"/>
  <c r="G3099" i="1" l="1"/>
  <c r="E3099" i="1" s="1"/>
  <c r="F3099" i="1" s="1"/>
  <c r="A3100" i="1"/>
  <c r="G3100" i="1" l="1"/>
  <c r="E3100" i="1" s="1"/>
  <c r="F3100" i="1" s="1"/>
  <c r="A3101" i="1"/>
  <c r="G3101" i="1" l="1"/>
  <c r="E3101" i="1" s="1"/>
  <c r="F3101" i="1" s="1"/>
  <c r="A3102" i="1"/>
  <c r="G3102" i="1" l="1"/>
  <c r="E3102" i="1" s="1"/>
  <c r="F3102" i="1" s="1"/>
  <c r="A3103" i="1"/>
  <c r="G3103" i="1" l="1"/>
  <c r="E3103" i="1" s="1"/>
  <c r="F3103" i="1" s="1"/>
  <c r="A3104" i="1"/>
  <c r="G3104" i="1" l="1"/>
  <c r="E3104" i="1" s="1"/>
  <c r="F3104" i="1" s="1"/>
  <c r="A3105" i="1"/>
  <c r="G3105" i="1" l="1"/>
  <c r="E3105" i="1" s="1"/>
  <c r="F3105" i="1" s="1"/>
  <c r="A3106" i="1"/>
  <c r="G3106" i="1" l="1"/>
  <c r="E3106" i="1" s="1"/>
  <c r="F3106" i="1" s="1"/>
  <c r="A3107" i="1"/>
  <c r="G3107" i="1" l="1"/>
  <c r="E3107" i="1" s="1"/>
  <c r="F3107" i="1" s="1"/>
  <c r="A3108" i="1"/>
  <c r="G3108" i="1" l="1"/>
  <c r="E3108" i="1" s="1"/>
  <c r="F3108" i="1" s="1"/>
  <c r="A3109" i="1"/>
  <c r="G3109" i="1" l="1"/>
  <c r="E3109" i="1" s="1"/>
  <c r="F3109" i="1" s="1"/>
  <c r="A3110" i="1"/>
  <c r="G3110" i="1" l="1"/>
  <c r="E3110" i="1" s="1"/>
  <c r="F3110" i="1" s="1"/>
  <c r="A3111" i="1"/>
  <c r="G3111" i="1" l="1"/>
  <c r="E3111" i="1" s="1"/>
  <c r="F3111" i="1" s="1"/>
  <c r="A3112" i="1"/>
  <c r="G3112" i="1" l="1"/>
  <c r="E3112" i="1" s="1"/>
  <c r="F3112" i="1" s="1"/>
  <c r="A3113" i="1"/>
  <c r="G3113" i="1" l="1"/>
  <c r="E3113" i="1" s="1"/>
  <c r="F3113" i="1" s="1"/>
  <c r="A3114" i="1"/>
  <c r="G3114" i="1" l="1"/>
  <c r="E3114" i="1" s="1"/>
  <c r="F3114" i="1" s="1"/>
  <c r="A3115" i="1"/>
  <c r="G3115" i="1" l="1"/>
  <c r="E3115" i="1" s="1"/>
  <c r="F3115" i="1" s="1"/>
  <c r="A3116" i="1"/>
  <c r="G3116" i="1" l="1"/>
  <c r="E3116" i="1" s="1"/>
  <c r="F3116" i="1" s="1"/>
  <c r="A3117" i="1"/>
  <c r="G3117" i="1" l="1"/>
  <c r="E3117" i="1" s="1"/>
  <c r="F3117" i="1" s="1"/>
  <c r="A3118" i="1"/>
  <c r="G3118" i="1" l="1"/>
  <c r="E3118" i="1" s="1"/>
  <c r="F3118" i="1" s="1"/>
  <c r="A3119" i="1"/>
  <c r="G3119" i="1" l="1"/>
  <c r="E3119" i="1" s="1"/>
  <c r="F3119" i="1" s="1"/>
  <c r="A3120" i="1"/>
  <c r="G3120" i="1" l="1"/>
  <c r="E3120" i="1" s="1"/>
  <c r="F3120" i="1" s="1"/>
  <c r="A3121" i="1"/>
  <c r="G3121" i="1" l="1"/>
  <c r="E3121" i="1" s="1"/>
  <c r="F3121" i="1" s="1"/>
  <c r="A3122" i="1"/>
  <c r="G3122" i="1" l="1"/>
  <c r="E3122" i="1" s="1"/>
  <c r="F3122" i="1" s="1"/>
  <c r="A3123" i="1"/>
  <c r="G3123" i="1" l="1"/>
  <c r="E3123" i="1" s="1"/>
  <c r="F3123" i="1" s="1"/>
  <c r="A3124" i="1"/>
  <c r="G3124" i="1" l="1"/>
  <c r="E3124" i="1" s="1"/>
  <c r="F3124" i="1" s="1"/>
  <c r="A3125" i="1"/>
  <c r="G3125" i="1" l="1"/>
  <c r="E3125" i="1" s="1"/>
  <c r="F3125" i="1" s="1"/>
  <c r="A3126" i="1"/>
  <c r="G3126" i="1" l="1"/>
  <c r="E3126" i="1" s="1"/>
  <c r="F3126" i="1" s="1"/>
  <c r="A3127" i="1"/>
  <c r="G3127" i="1" l="1"/>
  <c r="E3127" i="1" s="1"/>
  <c r="F3127" i="1" s="1"/>
  <c r="A3128" i="1"/>
  <c r="G3128" i="1" l="1"/>
  <c r="E3128" i="1" s="1"/>
  <c r="F3128" i="1" s="1"/>
  <c r="A3129" i="1"/>
  <c r="G3129" i="1" l="1"/>
  <c r="E3129" i="1" s="1"/>
  <c r="F3129" i="1" s="1"/>
  <c r="A3130" i="1"/>
  <c r="G3130" i="1" l="1"/>
  <c r="E3130" i="1" s="1"/>
  <c r="F3130" i="1" s="1"/>
  <c r="A3131" i="1"/>
  <c r="G3131" i="1" l="1"/>
  <c r="E3131" i="1" s="1"/>
  <c r="F3131" i="1" s="1"/>
  <c r="A3132" i="1"/>
  <c r="G3132" i="1" l="1"/>
  <c r="E3132" i="1" s="1"/>
  <c r="F3132" i="1" s="1"/>
  <c r="A3133" i="1"/>
  <c r="G3133" i="1" l="1"/>
  <c r="E3133" i="1" s="1"/>
  <c r="F3133" i="1" s="1"/>
  <c r="A3134" i="1"/>
  <c r="G3134" i="1" l="1"/>
  <c r="E3134" i="1" s="1"/>
  <c r="F3134" i="1" s="1"/>
  <c r="A3135" i="1"/>
  <c r="G3135" i="1" l="1"/>
  <c r="E3135" i="1" s="1"/>
  <c r="F3135" i="1" s="1"/>
  <c r="A3136" i="1"/>
  <c r="G3136" i="1" l="1"/>
  <c r="E3136" i="1" s="1"/>
  <c r="F3136" i="1" s="1"/>
  <c r="A3137" i="1"/>
  <c r="G3137" i="1" l="1"/>
  <c r="E3137" i="1" s="1"/>
  <c r="F3137" i="1" s="1"/>
  <c r="A3138" i="1"/>
  <c r="G3138" i="1" l="1"/>
  <c r="E3138" i="1" s="1"/>
  <c r="F3138" i="1" s="1"/>
  <c r="A3139" i="1"/>
  <c r="G3139" i="1" l="1"/>
  <c r="E3139" i="1" s="1"/>
  <c r="F3139" i="1" s="1"/>
  <c r="A3140" i="1"/>
  <c r="G3140" i="1" l="1"/>
  <c r="E3140" i="1" s="1"/>
  <c r="F3140" i="1" s="1"/>
  <c r="A3141" i="1"/>
  <c r="G3141" i="1" l="1"/>
  <c r="E3141" i="1" s="1"/>
  <c r="F3141" i="1" s="1"/>
  <c r="A3142" i="1"/>
  <c r="G3142" i="1" l="1"/>
  <c r="E3142" i="1" s="1"/>
  <c r="F3142" i="1" s="1"/>
  <c r="A3143" i="1"/>
  <c r="G3143" i="1" l="1"/>
  <c r="E3143" i="1" s="1"/>
  <c r="F3143" i="1" s="1"/>
  <c r="A3144" i="1"/>
  <c r="G3144" i="1" l="1"/>
  <c r="E3144" i="1" s="1"/>
  <c r="F3144" i="1" s="1"/>
  <c r="A3145" i="1"/>
  <c r="G3145" i="1" l="1"/>
  <c r="E3145" i="1" s="1"/>
  <c r="F3145" i="1" s="1"/>
  <c r="A3146" i="1"/>
  <c r="G3146" i="1" l="1"/>
  <c r="E3146" i="1" s="1"/>
  <c r="F3146" i="1" s="1"/>
  <c r="A3147" i="1"/>
  <c r="G3147" i="1" l="1"/>
  <c r="E3147" i="1" s="1"/>
  <c r="F3147" i="1" s="1"/>
  <c r="A3148" i="1"/>
  <c r="G3148" i="1" l="1"/>
  <c r="E3148" i="1" s="1"/>
  <c r="F3148" i="1" s="1"/>
  <c r="A3149" i="1"/>
  <c r="G3149" i="1" l="1"/>
  <c r="E3149" i="1" s="1"/>
  <c r="F3149" i="1" s="1"/>
  <c r="A3150" i="1"/>
  <c r="G3150" i="1" l="1"/>
  <c r="E3150" i="1" s="1"/>
  <c r="F3150" i="1" s="1"/>
  <c r="A3151" i="1"/>
  <c r="G3151" i="1" l="1"/>
  <c r="E3151" i="1" s="1"/>
  <c r="F3151" i="1" s="1"/>
  <c r="A3152" i="1"/>
  <c r="G3152" i="1" l="1"/>
  <c r="E3152" i="1" s="1"/>
  <c r="F3152" i="1" s="1"/>
  <c r="A3153" i="1"/>
  <c r="G3153" i="1" l="1"/>
  <c r="E3153" i="1" s="1"/>
  <c r="F3153" i="1" s="1"/>
  <c r="A3154" i="1"/>
  <c r="G3154" i="1" l="1"/>
  <c r="E3154" i="1" s="1"/>
  <c r="F3154" i="1" s="1"/>
  <c r="A3155" i="1"/>
  <c r="G3155" i="1" l="1"/>
  <c r="E3155" i="1" s="1"/>
  <c r="F3155" i="1" s="1"/>
  <c r="A3156" i="1"/>
  <c r="G3156" i="1" l="1"/>
  <c r="E3156" i="1" s="1"/>
  <c r="F3156" i="1" s="1"/>
  <c r="A3157" i="1"/>
  <c r="G3157" i="1" l="1"/>
  <c r="E3157" i="1" s="1"/>
  <c r="F3157" i="1" s="1"/>
  <c r="A3158" i="1"/>
  <c r="G3158" i="1" l="1"/>
  <c r="E3158" i="1" s="1"/>
  <c r="F3158" i="1" s="1"/>
  <c r="A3159" i="1"/>
  <c r="G3159" i="1" l="1"/>
  <c r="E3159" i="1" s="1"/>
  <c r="F3159" i="1" s="1"/>
  <c r="A3160" i="1"/>
  <c r="G3160" i="1" l="1"/>
  <c r="E3160" i="1" s="1"/>
  <c r="F3160" i="1" s="1"/>
  <c r="A3161" i="1"/>
  <c r="G3161" i="1" l="1"/>
  <c r="E3161" i="1" s="1"/>
  <c r="F3161" i="1" s="1"/>
  <c r="A3162" i="1"/>
  <c r="G3162" i="1" l="1"/>
  <c r="E3162" i="1" s="1"/>
  <c r="F3162" i="1" s="1"/>
  <c r="A3163" i="1"/>
  <c r="G3163" i="1" l="1"/>
  <c r="E3163" i="1" s="1"/>
  <c r="F3163" i="1" s="1"/>
  <c r="A3164" i="1"/>
  <c r="G3164" i="1" l="1"/>
  <c r="E3164" i="1" s="1"/>
  <c r="F3164" i="1" s="1"/>
  <c r="A3165" i="1"/>
  <c r="G3165" i="1" l="1"/>
  <c r="E3165" i="1" s="1"/>
  <c r="F3165" i="1" s="1"/>
  <c r="A3166" i="1"/>
  <c r="G3166" i="1" l="1"/>
  <c r="E3166" i="1" s="1"/>
  <c r="F3166" i="1" s="1"/>
  <c r="A3167" i="1"/>
  <c r="G3167" i="1" l="1"/>
  <c r="E3167" i="1" s="1"/>
  <c r="F3167" i="1" s="1"/>
  <c r="A3168" i="1"/>
  <c r="G3168" i="1" l="1"/>
  <c r="E3168" i="1" s="1"/>
  <c r="F3168" i="1" s="1"/>
  <c r="A3169" i="1"/>
  <c r="G3169" i="1" l="1"/>
  <c r="E3169" i="1" s="1"/>
  <c r="F3169" i="1" s="1"/>
  <c r="A3170" i="1"/>
  <c r="G3170" i="1" l="1"/>
  <c r="E3170" i="1" s="1"/>
  <c r="F3170" i="1" s="1"/>
  <c r="A3171" i="1"/>
  <c r="G3171" i="1" l="1"/>
  <c r="E3171" i="1" s="1"/>
  <c r="F3171" i="1" s="1"/>
  <c r="A3172" i="1"/>
  <c r="G3172" i="1" l="1"/>
  <c r="E3172" i="1" s="1"/>
  <c r="F3172" i="1" s="1"/>
  <c r="A3173" i="1"/>
  <c r="G3173" i="1" l="1"/>
  <c r="E3173" i="1" s="1"/>
  <c r="F3173" i="1" s="1"/>
  <c r="A3174" i="1"/>
  <c r="G3174" i="1" l="1"/>
  <c r="E3174" i="1" s="1"/>
  <c r="F3174" i="1" s="1"/>
  <c r="A3175" i="1"/>
  <c r="G3175" i="1" l="1"/>
  <c r="E3175" i="1" s="1"/>
  <c r="F3175" i="1" s="1"/>
  <c r="A3176" i="1"/>
  <c r="G3176" i="1" l="1"/>
  <c r="E3176" i="1" s="1"/>
  <c r="F3176" i="1" s="1"/>
  <c r="A3177" i="1"/>
  <c r="G3177" i="1" l="1"/>
  <c r="E3177" i="1" s="1"/>
  <c r="F3177" i="1" s="1"/>
  <c r="A3178" i="1"/>
  <c r="G3178" i="1" l="1"/>
  <c r="E3178" i="1" s="1"/>
  <c r="F3178" i="1" s="1"/>
  <c r="A3179" i="1"/>
  <c r="G3179" i="1" l="1"/>
  <c r="E3179" i="1" s="1"/>
  <c r="F3179" i="1" s="1"/>
  <c r="A3180" i="1"/>
  <c r="G3180" i="1" l="1"/>
  <c r="E3180" i="1" s="1"/>
  <c r="F3180" i="1" s="1"/>
  <c r="A3181" i="1"/>
  <c r="G3181" i="1" l="1"/>
  <c r="E3181" i="1" s="1"/>
  <c r="F3181" i="1" s="1"/>
  <c r="A3182" i="1"/>
  <c r="G3182" i="1" l="1"/>
  <c r="E3182" i="1" s="1"/>
  <c r="F3182" i="1" s="1"/>
  <c r="A3183" i="1"/>
  <c r="G3183" i="1" l="1"/>
  <c r="E3183" i="1" s="1"/>
  <c r="F3183" i="1" s="1"/>
  <c r="A3184" i="1"/>
  <c r="G3184" i="1" l="1"/>
  <c r="E3184" i="1" s="1"/>
  <c r="F3184" i="1" s="1"/>
  <c r="A3185" i="1"/>
  <c r="G3185" i="1" l="1"/>
  <c r="E3185" i="1" s="1"/>
  <c r="F3185" i="1" s="1"/>
  <c r="A3186" i="1"/>
  <c r="G3186" i="1" l="1"/>
  <c r="E3186" i="1" s="1"/>
  <c r="F3186" i="1" s="1"/>
  <c r="A3187" i="1"/>
  <c r="G3187" i="1" l="1"/>
  <c r="E3187" i="1" s="1"/>
  <c r="F3187" i="1" s="1"/>
  <c r="A3188" i="1"/>
  <c r="G3188" i="1" l="1"/>
  <c r="E3188" i="1" s="1"/>
  <c r="F3188" i="1" s="1"/>
  <c r="A3189" i="1"/>
  <c r="G3189" i="1" l="1"/>
  <c r="E3189" i="1" s="1"/>
  <c r="F3189" i="1" s="1"/>
  <c r="A3190" i="1"/>
  <c r="G3190" i="1" l="1"/>
  <c r="E3190" i="1" s="1"/>
  <c r="F3190" i="1" s="1"/>
  <c r="A3191" i="1"/>
  <c r="G3191" i="1" l="1"/>
  <c r="E3191" i="1" s="1"/>
  <c r="F3191" i="1" s="1"/>
  <c r="A3192" i="1"/>
  <c r="G3192" i="1" l="1"/>
  <c r="E3192" i="1" s="1"/>
  <c r="F3192" i="1" s="1"/>
  <c r="A3193" i="1"/>
  <c r="G3193" i="1" l="1"/>
  <c r="E3193" i="1" s="1"/>
  <c r="F3193" i="1" s="1"/>
  <c r="A3194" i="1"/>
  <c r="G3194" i="1" l="1"/>
  <c r="E3194" i="1" s="1"/>
  <c r="F3194" i="1" s="1"/>
  <c r="A3195" i="1"/>
  <c r="G3195" i="1" l="1"/>
  <c r="E3195" i="1" s="1"/>
  <c r="F3195" i="1" s="1"/>
  <c r="A3196" i="1"/>
  <c r="G3196" i="1" l="1"/>
  <c r="E3196" i="1" s="1"/>
  <c r="F3196" i="1" s="1"/>
  <c r="A3197" i="1"/>
  <c r="G3197" i="1" l="1"/>
  <c r="E3197" i="1" s="1"/>
  <c r="F3197" i="1" s="1"/>
  <c r="A3198" i="1"/>
  <c r="G3198" i="1" l="1"/>
  <c r="E3198" i="1" s="1"/>
  <c r="F3198" i="1" s="1"/>
  <c r="A3199" i="1"/>
  <c r="G3199" i="1" l="1"/>
  <c r="E3199" i="1" s="1"/>
  <c r="F3199" i="1" s="1"/>
  <c r="A3200" i="1"/>
  <c r="G3200" i="1" l="1"/>
  <c r="E3200" i="1" s="1"/>
  <c r="F3200" i="1" s="1"/>
  <c r="A3201" i="1"/>
  <c r="G3201" i="1" l="1"/>
  <c r="E3201" i="1" s="1"/>
  <c r="F3201" i="1" s="1"/>
  <c r="A3202" i="1"/>
  <c r="G3202" i="1" l="1"/>
  <c r="E3202" i="1" s="1"/>
  <c r="F3202" i="1" s="1"/>
  <c r="A3203" i="1"/>
  <c r="G3203" i="1" l="1"/>
  <c r="E3203" i="1" s="1"/>
  <c r="F3203" i="1" s="1"/>
  <c r="A3204" i="1"/>
  <c r="G3204" i="1" l="1"/>
  <c r="E3204" i="1" s="1"/>
  <c r="F3204" i="1" s="1"/>
  <c r="A3205" i="1"/>
  <c r="G3205" i="1" l="1"/>
  <c r="E3205" i="1" s="1"/>
  <c r="F3205" i="1" s="1"/>
  <c r="A3206" i="1"/>
  <c r="G3206" i="1" l="1"/>
  <c r="E3206" i="1" s="1"/>
  <c r="F3206" i="1" s="1"/>
  <c r="A3207" i="1"/>
  <c r="G3207" i="1" l="1"/>
  <c r="E3207" i="1" s="1"/>
  <c r="F3207" i="1" s="1"/>
  <c r="A3208" i="1"/>
  <c r="G3208" i="1" l="1"/>
  <c r="E3208" i="1" s="1"/>
  <c r="F3208" i="1" s="1"/>
  <c r="A3209" i="1"/>
  <c r="G3209" i="1" l="1"/>
  <c r="E3209" i="1" s="1"/>
  <c r="F3209" i="1" s="1"/>
  <c r="A3210" i="1"/>
  <c r="G3210" i="1" l="1"/>
  <c r="E3210" i="1" s="1"/>
  <c r="F3210" i="1" s="1"/>
  <c r="A3211" i="1"/>
  <c r="G3211" i="1" l="1"/>
  <c r="E3211" i="1" s="1"/>
  <c r="F3211" i="1" s="1"/>
  <c r="A3212" i="1"/>
  <c r="G3212" i="1" l="1"/>
  <c r="E3212" i="1" s="1"/>
  <c r="F3212" i="1" s="1"/>
  <c r="A3213" i="1"/>
  <c r="G3213" i="1" l="1"/>
  <c r="E3213" i="1" s="1"/>
  <c r="F3213" i="1" s="1"/>
  <c r="A3214" i="1"/>
  <c r="G3214" i="1" l="1"/>
  <c r="E3214" i="1" s="1"/>
  <c r="F3214" i="1" s="1"/>
  <c r="A3215" i="1"/>
  <c r="G3215" i="1" l="1"/>
  <c r="E3215" i="1" s="1"/>
  <c r="F3215" i="1" s="1"/>
  <c r="A3216" i="1"/>
  <c r="G3216" i="1" l="1"/>
  <c r="E3216" i="1" s="1"/>
  <c r="F3216" i="1" s="1"/>
  <c r="A3217" i="1"/>
  <c r="G3217" i="1" l="1"/>
  <c r="E3217" i="1" s="1"/>
  <c r="F3217" i="1" s="1"/>
  <c r="A3218" i="1"/>
  <c r="G3218" i="1" l="1"/>
  <c r="E3218" i="1" s="1"/>
  <c r="F3218" i="1" s="1"/>
  <c r="A3219" i="1"/>
  <c r="G3219" i="1" l="1"/>
  <c r="E3219" i="1" s="1"/>
  <c r="F3219" i="1" s="1"/>
  <c r="A3220" i="1"/>
  <c r="G3220" i="1" l="1"/>
  <c r="E3220" i="1" s="1"/>
  <c r="F3220" i="1" s="1"/>
  <c r="A3221" i="1"/>
  <c r="G3221" i="1" l="1"/>
  <c r="E3221" i="1" s="1"/>
  <c r="F3221" i="1" s="1"/>
  <c r="A3222" i="1"/>
  <c r="G3222" i="1" l="1"/>
  <c r="E3222" i="1" s="1"/>
  <c r="F3222" i="1" s="1"/>
  <c r="A3223" i="1"/>
  <c r="G3223" i="1" l="1"/>
  <c r="E3223" i="1" s="1"/>
  <c r="F3223" i="1" s="1"/>
  <c r="A3224" i="1"/>
  <c r="G3224" i="1" l="1"/>
  <c r="E3224" i="1" s="1"/>
  <c r="F3224" i="1" s="1"/>
  <c r="A3225" i="1"/>
  <c r="G3225" i="1" l="1"/>
  <c r="E3225" i="1" s="1"/>
  <c r="F3225" i="1" s="1"/>
  <c r="A3226" i="1"/>
  <c r="G3226" i="1" l="1"/>
  <c r="E3226" i="1" s="1"/>
  <c r="F3226" i="1" s="1"/>
  <c r="A3227" i="1"/>
  <c r="G3227" i="1" l="1"/>
  <c r="E3227" i="1" s="1"/>
  <c r="F3227" i="1" s="1"/>
  <c r="A3228" i="1"/>
  <c r="G3228" i="1" l="1"/>
  <c r="E3228" i="1" s="1"/>
  <c r="F3228" i="1" s="1"/>
  <c r="A3229" i="1"/>
  <c r="G3229" i="1" l="1"/>
  <c r="E3229" i="1" s="1"/>
  <c r="F3229" i="1" s="1"/>
  <c r="A3230" i="1"/>
  <c r="G3230" i="1" l="1"/>
  <c r="E3230" i="1" s="1"/>
  <c r="F3230" i="1" s="1"/>
  <c r="A3231" i="1"/>
  <c r="G3231" i="1" l="1"/>
  <c r="E3231" i="1" s="1"/>
  <c r="F3231" i="1" s="1"/>
  <c r="A3232" i="1"/>
  <c r="G3232" i="1" l="1"/>
  <c r="E3232" i="1" s="1"/>
  <c r="F3232" i="1" s="1"/>
  <c r="A3233" i="1"/>
  <c r="G3233" i="1" l="1"/>
  <c r="E3233" i="1" s="1"/>
  <c r="F3233" i="1" s="1"/>
  <c r="A3234" i="1"/>
  <c r="G3234" i="1" l="1"/>
  <c r="E3234" i="1" s="1"/>
  <c r="F3234" i="1" s="1"/>
  <c r="A3235" i="1"/>
  <c r="G3235" i="1" l="1"/>
  <c r="E3235" i="1" s="1"/>
  <c r="F3235" i="1" s="1"/>
  <c r="A3236" i="1"/>
  <c r="G3236" i="1" l="1"/>
  <c r="E3236" i="1" s="1"/>
  <c r="F3236" i="1" s="1"/>
  <c r="A3237" i="1"/>
  <c r="G3237" i="1" l="1"/>
  <c r="E3237" i="1" s="1"/>
  <c r="F3237" i="1" s="1"/>
  <c r="A3238" i="1"/>
  <c r="G3238" i="1" l="1"/>
  <c r="E3238" i="1" s="1"/>
  <c r="F3238" i="1" s="1"/>
  <c r="A3239" i="1"/>
  <c r="G3239" i="1" l="1"/>
  <c r="E3239" i="1" s="1"/>
  <c r="F3239" i="1" s="1"/>
  <c r="A3240" i="1"/>
  <c r="G3240" i="1" l="1"/>
  <c r="E3240" i="1" s="1"/>
  <c r="F3240" i="1" s="1"/>
  <c r="A3241" i="1"/>
  <c r="G3241" i="1" l="1"/>
  <c r="E3241" i="1" s="1"/>
  <c r="F3241" i="1" s="1"/>
  <c r="A3242" i="1"/>
  <c r="G3242" i="1" l="1"/>
  <c r="E3242" i="1" s="1"/>
  <c r="F3242" i="1" s="1"/>
  <c r="A3243" i="1"/>
  <c r="G3243" i="1" l="1"/>
  <c r="E3243" i="1" s="1"/>
  <c r="F3243" i="1" s="1"/>
  <c r="A3244" i="1"/>
  <c r="G3244" i="1" l="1"/>
  <c r="E3244" i="1" s="1"/>
  <c r="F3244" i="1" s="1"/>
  <c r="A3245" i="1"/>
  <c r="G3245" i="1" l="1"/>
  <c r="E3245" i="1" s="1"/>
  <c r="F3245" i="1" s="1"/>
  <c r="A3246" i="1"/>
  <c r="G3246" i="1" l="1"/>
  <c r="E3246" i="1" s="1"/>
  <c r="F3246" i="1" s="1"/>
  <c r="A3247" i="1"/>
  <c r="G3247" i="1" l="1"/>
  <c r="E3247" i="1" s="1"/>
  <c r="F3247" i="1" s="1"/>
  <c r="A3248" i="1"/>
  <c r="G3248" i="1" l="1"/>
  <c r="E3248" i="1" s="1"/>
  <c r="F3248" i="1" s="1"/>
  <c r="A3249" i="1"/>
  <c r="G3249" i="1" l="1"/>
  <c r="E3249" i="1" s="1"/>
  <c r="F3249" i="1" s="1"/>
  <c r="A3250" i="1"/>
  <c r="G3250" i="1" l="1"/>
  <c r="E3250" i="1" s="1"/>
  <c r="F3250" i="1" s="1"/>
  <c r="A3251" i="1"/>
  <c r="G3251" i="1" l="1"/>
  <c r="E3251" i="1" s="1"/>
  <c r="F3251" i="1" s="1"/>
  <c r="A3252" i="1"/>
  <c r="G3252" i="1" l="1"/>
  <c r="E3252" i="1" s="1"/>
  <c r="F3252" i="1" s="1"/>
  <c r="A3253" i="1"/>
  <c r="G3253" i="1" l="1"/>
  <c r="E3253" i="1" s="1"/>
  <c r="F3253" i="1" s="1"/>
  <c r="A3254" i="1"/>
  <c r="G3254" i="1" l="1"/>
  <c r="E3254" i="1" s="1"/>
  <c r="F3254" i="1" s="1"/>
  <c r="A3255" i="1"/>
  <c r="G3255" i="1" l="1"/>
  <c r="E3255" i="1" s="1"/>
  <c r="F3255" i="1" s="1"/>
  <c r="A3256" i="1"/>
  <c r="G3256" i="1" l="1"/>
  <c r="E3256" i="1" s="1"/>
  <c r="F3256" i="1" s="1"/>
  <c r="A3257" i="1"/>
  <c r="G3257" i="1" l="1"/>
  <c r="E3257" i="1" s="1"/>
  <c r="F3257" i="1" s="1"/>
  <c r="A3258" i="1"/>
  <c r="G3258" i="1" l="1"/>
  <c r="E3258" i="1" s="1"/>
  <c r="F3258" i="1" s="1"/>
  <c r="A3259" i="1"/>
  <c r="G3259" i="1" l="1"/>
  <c r="E3259" i="1" s="1"/>
  <c r="F3259" i="1" s="1"/>
  <c r="A3260" i="1"/>
  <c r="G3260" i="1" l="1"/>
  <c r="E3260" i="1" s="1"/>
  <c r="F3260" i="1" s="1"/>
  <c r="A3261" i="1"/>
  <c r="G3261" i="1" l="1"/>
  <c r="E3261" i="1" s="1"/>
  <c r="F3261" i="1" s="1"/>
  <c r="A3262" i="1"/>
  <c r="G3262" i="1" l="1"/>
  <c r="E3262" i="1" s="1"/>
  <c r="F3262" i="1" s="1"/>
  <c r="A3263" i="1"/>
  <c r="G3263" i="1" l="1"/>
  <c r="E3263" i="1" s="1"/>
  <c r="F3263" i="1" s="1"/>
  <c r="A3264" i="1"/>
  <c r="G3264" i="1" l="1"/>
  <c r="E3264" i="1" s="1"/>
  <c r="F3264" i="1" s="1"/>
  <c r="A3265" i="1"/>
  <c r="G3265" i="1" l="1"/>
  <c r="E3265" i="1" s="1"/>
  <c r="F3265" i="1" s="1"/>
  <c r="A3266" i="1"/>
  <c r="G3266" i="1" l="1"/>
  <c r="E3266" i="1" s="1"/>
  <c r="F3266" i="1" s="1"/>
  <c r="A3267" i="1"/>
  <c r="G3267" i="1" l="1"/>
  <c r="E3267" i="1" s="1"/>
  <c r="F3267" i="1" s="1"/>
  <c r="A3268" i="1"/>
  <c r="G3268" i="1" l="1"/>
  <c r="E3268" i="1" s="1"/>
  <c r="F3268" i="1" s="1"/>
  <c r="A3269" i="1"/>
  <c r="G3269" i="1" l="1"/>
  <c r="E3269" i="1" s="1"/>
  <c r="F3269" i="1" s="1"/>
  <c r="A3270" i="1"/>
  <c r="G3270" i="1" l="1"/>
  <c r="E3270" i="1" s="1"/>
  <c r="F3270" i="1" s="1"/>
  <c r="A3271" i="1"/>
  <c r="G3271" i="1" l="1"/>
  <c r="E3271" i="1" s="1"/>
  <c r="F3271" i="1" s="1"/>
  <c r="A3272" i="1"/>
  <c r="G3272" i="1" l="1"/>
  <c r="E3272" i="1" s="1"/>
  <c r="F3272" i="1" s="1"/>
  <c r="A3273" i="1"/>
  <c r="G3273" i="1" l="1"/>
  <c r="E3273" i="1" s="1"/>
  <c r="F3273" i="1" s="1"/>
  <c r="A3274" i="1"/>
  <c r="G3274" i="1" l="1"/>
  <c r="E3274" i="1" s="1"/>
  <c r="F3274" i="1" s="1"/>
  <c r="A3275" i="1"/>
  <c r="G3275" i="1" l="1"/>
  <c r="E3275" i="1" s="1"/>
  <c r="F3275" i="1" s="1"/>
  <c r="A3276" i="1"/>
  <c r="G3276" i="1" l="1"/>
  <c r="E3276" i="1" s="1"/>
  <c r="F3276" i="1" s="1"/>
  <c r="A3277" i="1"/>
  <c r="G3277" i="1" l="1"/>
  <c r="E3277" i="1" s="1"/>
  <c r="F3277" i="1" s="1"/>
  <c r="A3278" i="1"/>
  <c r="G3278" i="1" l="1"/>
  <c r="E3278" i="1" s="1"/>
  <c r="F3278" i="1" s="1"/>
  <c r="A3279" i="1"/>
  <c r="G3279" i="1" l="1"/>
  <c r="E3279" i="1" s="1"/>
  <c r="F3279" i="1" s="1"/>
  <c r="A3280" i="1"/>
  <c r="G3280" i="1" l="1"/>
  <c r="E3280" i="1" s="1"/>
  <c r="F3280" i="1" s="1"/>
  <c r="A3281" i="1"/>
  <c r="G3281" i="1" l="1"/>
  <c r="E3281" i="1" s="1"/>
  <c r="F3281" i="1" s="1"/>
  <c r="A3282" i="1"/>
  <c r="G3282" i="1" l="1"/>
  <c r="E3282" i="1" s="1"/>
  <c r="F3282" i="1" s="1"/>
  <c r="A3283" i="1"/>
  <c r="G3283" i="1" l="1"/>
  <c r="E3283" i="1" s="1"/>
  <c r="F3283" i="1" s="1"/>
  <c r="A3284" i="1"/>
  <c r="G3284" i="1" l="1"/>
  <c r="E3284" i="1" s="1"/>
  <c r="F3284" i="1" s="1"/>
  <c r="A3285" i="1"/>
  <c r="G3285" i="1" l="1"/>
  <c r="E3285" i="1" s="1"/>
  <c r="F3285" i="1" s="1"/>
  <c r="A3286" i="1"/>
  <c r="G3286" i="1" l="1"/>
  <c r="E3286" i="1" s="1"/>
  <c r="F3286" i="1" s="1"/>
  <c r="A3287" i="1"/>
  <c r="G3287" i="1" l="1"/>
  <c r="E3287" i="1" s="1"/>
  <c r="F3287" i="1" s="1"/>
  <c r="A3288" i="1"/>
  <c r="G3288" i="1" l="1"/>
  <c r="E3288" i="1" s="1"/>
  <c r="F3288" i="1" s="1"/>
  <c r="A3289" i="1"/>
  <c r="G3289" i="1" l="1"/>
  <c r="E3289" i="1" s="1"/>
  <c r="F3289" i="1" s="1"/>
  <c r="A3290" i="1"/>
  <c r="G3290" i="1" l="1"/>
  <c r="E3290" i="1" s="1"/>
  <c r="F3290" i="1" s="1"/>
  <c r="A3291" i="1"/>
  <c r="G3291" i="1" l="1"/>
  <c r="E3291" i="1" s="1"/>
  <c r="F3291" i="1" s="1"/>
  <c r="A3292" i="1"/>
  <c r="G3292" i="1" l="1"/>
  <c r="E3292" i="1" s="1"/>
  <c r="F3292" i="1" s="1"/>
  <c r="A3293" i="1"/>
  <c r="G3293" i="1" l="1"/>
  <c r="E3293" i="1" s="1"/>
  <c r="F3293" i="1" s="1"/>
  <c r="A3294" i="1"/>
  <c r="G3294" i="1" l="1"/>
  <c r="E3294" i="1" s="1"/>
  <c r="F3294" i="1" s="1"/>
  <c r="A3295" i="1"/>
  <c r="G3295" i="1" l="1"/>
  <c r="E3295" i="1" s="1"/>
  <c r="F3295" i="1" s="1"/>
  <c r="A3296" i="1"/>
  <c r="G3296" i="1" l="1"/>
  <c r="E3296" i="1" s="1"/>
  <c r="F3296" i="1" s="1"/>
  <c r="A3297" i="1"/>
  <c r="G3297" i="1" l="1"/>
  <c r="E3297" i="1" s="1"/>
  <c r="F3297" i="1" s="1"/>
  <c r="A3298" i="1"/>
  <c r="G3298" i="1" l="1"/>
  <c r="E3298" i="1" s="1"/>
  <c r="F3298" i="1" s="1"/>
  <c r="A3299" i="1"/>
  <c r="G3299" i="1" l="1"/>
  <c r="E3299" i="1" s="1"/>
  <c r="F3299" i="1" s="1"/>
  <c r="A3300" i="1"/>
  <c r="G3300" i="1" l="1"/>
  <c r="E3300" i="1" s="1"/>
  <c r="F3300" i="1" s="1"/>
  <c r="A3301" i="1"/>
  <c r="G3301" i="1" l="1"/>
  <c r="E3301" i="1" s="1"/>
  <c r="F3301" i="1" s="1"/>
  <c r="A3302" i="1"/>
  <c r="G3302" i="1" l="1"/>
  <c r="E3302" i="1" s="1"/>
  <c r="F3302" i="1" s="1"/>
  <c r="A3303" i="1"/>
  <c r="G3303" i="1" l="1"/>
  <c r="E3303" i="1" s="1"/>
  <c r="F3303" i="1" s="1"/>
  <c r="A3304" i="1"/>
  <c r="G3304" i="1" l="1"/>
  <c r="E3304" i="1" s="1"/>
  <c r="F3304" i="1" s="1"/>
  <c r="A3305" i="1"/>
  <c r="G3305" i="1" l="1"/>
  <c r="E3305" i="1" s="1"/>
  <c r="F3305" i="1" s="1"/>
  <c r="A3306" i="1"/>
  <c r="G3306" i="1" l="1"/>
  <c r="E3306" i="1" s="1"/>
  <c r="F3306" i="1" s="1"/>
  <c r="A3307" i="1"/>
  <c r="G3307" i="1" l="1"/>
  <c r="E3307" i="1" s="1"/>
  <c r="F3307" i="1" s="1"/>
  <c r="A3308" i="1"/>
  <c r="G3308" i="1" l="1"/>
  <c r="E3308" i="1" s="1"/>
  <c r="F3308" i="1" s="1"/>
  <c r="A3309" i="1"/>
  <c r="G3309" i="1" l="1"/>
  <c r="E3309" i="1" s="1"/>
  <c r="F3309" i="1" s="1"/>
  <c r="A3310" i="1"/>
  <c r="G3310" i="1" l="1"/>
  <c r="E3310" i="1" s="1"/>
  <c r="F3310" i="1" s="1"/>
  <c r="A3311" i="1"/>
  <c r="G3311" i="1" l="1"/>
  <c r="E3311" i="1" s="1"/>
  <c r="F3311" i="1" s="1"/>
  <c r="A3312" i="1"/>
  <c r="G3312" i="1" l="1"/>
  <c r="E3312" i="1" s="1"/>
  <c r="F3312" i="1" s="1"/>
  <c r="A3313" i="1"/>
  <c r="G3313" i="1" l="1"/>
  <c r="E3313" i="1" s="1"/>
  <c r="F3313" i="1" s="1"/>
  <c r="A3314" i="1"/>
  <c r="G3314" i="1" l="1"/>
  <c r="E3314" i="1" s="1"/>
  <c r="F3314" i="1" s="1"/>
  <c r="A3315" i="1"/>
  <c r="G3315" i="1" l="1"/>
  <c r="E3315" i="1" s="1"/>
  <c r="F3315" i="1" s="1"/>
  <c r="A3316" i="1"/>
  <c r="G3316" i="1" l="1"/>
  <c r="E3316" i="1" s="1"/>
  <c r="F3316" i="1" s="1"/>
  <c r="A3317" i="1"/>
  <c r="G3317" i="1" l="1"/>
  <c r="E3317" i="1" s="1"/>
  <c r="F3317" i="1" s="1"/>
  <c r="A3318" i="1"/>
  <c r="G3318" i="1" l="1"/>
  <c r="E3318" i="1" s="1"/>
  <c r="F3318" i="1" s="1"/>
  <c r="A3320" i="1"/>
  <c r="G3320" i="1" l="1"/>
  <c r="E3320" i="1" s="1"/>
  <c r="F3320" i="1" s="1"/>
  <c r="A3321" i="1"/>
  <c r="G3321" i="1" l="1"/>
  <c r="E3321" i="1" s="1"/>
  <c r="F3321" i="1" s="1"/>
  <c r="A3322" i="1"/>
  <c r="G3322" i="1" l="1"/>
  <c r="E3322" i="1" s="1"/>
  <c r="F3322" i="1" s="1"/>
  <c r="A3323" i="1"/>
  <c r="G3323" i="1" l="1"/>
  <c r="E3323" i="1" s="1"/>
  <c r="F3323" i="1" s="1"/>
  <c r="A3324" i="1"/>
  <c r="G3324" i="1" l="1"/>
  <c r="E3324" i="1" s="1"/>
  <c r="F3324" i="1" s="1"/>
  <c r="A3325" i="1"/>
  <c r="G3325" i="1" l="1"/>
  <c r="E3325" i="1" s="1"/>
  <c r="F3325" i="1" s="1"/>
  <c r="A3326" i="1"/>
  <c r="G3326" i="1" l="1"/>
  <c r="E3326" i="1" s="1"/>
  <c r="F3326" i="1" s="1"/>
  <c r="A3327" i="1"/>
  <c r="G3327" i="1" l="1"/>
  <c r="E3327" i="1" s="1"/>
  <c r="F3327" i="1" s="1"/>
  <c r="A3328" i="1"/>
  <c r="G3328" i="1" l="1"/>
  <c r="E3328" i="1" s="1"/>
  <c r="F3328" i="1" s="1"/>
  <c r="A3329" i="1"/>
  <c r="G3329" i="1" l="1"/>
  <c r="E3329" i="1" s="1"/>
  <c r="F3329" i="1" s="1"/>
  <c r="A3330" i="1"/>
  <c r="G3330" i="1" l="1"/>
  <c r="E3330" i="1" s="1"/>
  <c r="F3330" i="1" s="1"/>
  <c r="A3331" i="1"/>
  <c r="G3331" i="1" l="1"/>
  <c r="E3331" i="1" s="1"/>
  <c r="F3331" i="1" s="1"/>
  <c r="A3332" i="1"/>
  <c r="G3332" i="1" l="1"/>
  <c r="E3332" i="1" s="1"/>
  <c r="F3332" i="1" s="1"/>
  <c r="A3333" i="1"/>
  <c r="G3333" i="1" l="1"/>
  <c r="E3333" i="1" s="1"/>
  <c r="F3333" i="1" s="1"/>
  <c r="A3334" i="1"/>
  <c r="G3334" i="1" l="1"/>
  <c r="E3334" i="1" s="1"/>
  <c r="F3334" i="1" s="1"/>
  <c r="A3335" i="1"/>
  <c r="G3335" i="1" l="1"/>
  <c r="E3335" i="1" s="1"/>
  <c r="F3335" i="1" s="1"/>
  <c r="A3336" i="1"/>
  <c r="G3336" i="1" l="1"/>
  <c r="E3336" i="1" s="1"/>
  <c r="F3336" i="1" s="1"/>
  <c r="A3337" i="1"/>
  <c r="G3337" i="1" l="1"/>
  <c r="E3337" i="1" s="1"/>
  <c r="F3337" i="1" s="1"/>
  <c r="A3338" i="1"/>
  <c r="G3338" i="1" l="1"/>
  <c r="E3338" i="1" s="1"/>
  <c r="F3338" i="1" s="1"/>
  <c r="A3339" i="1"/>
  <c r="G3339" i="1" l="1"/>
  <c r="E3339" i="1" s="1"/>
  <c r="F3339" i="1" s="1"/>
  <c r="A3340" i="1"/>
  <c r="G3340" i="1" l="1"/>
  <c r="E3340" i="1" s="1"/>
  <c r="F3340" i="1" s="1"/>
  <c r="A3341" i="1"/>
  <c r="G3341" i="1" l="1"/>
  <c r="E3341" i="1" s="1"/>
  <c r="F3341" i="1" s="1"/>
  <c r="A3342" i="1"/>
  <c r="G3342" i="1" l="1"/>
  <c r="E3342" i="1" s="1"/>
  <c r="F3342" i="1" s="1"/>
  <c r="A3343" i="1"/>
  <c r="G3343" i="1" l="1"/>
  <c r="E3343" i="1" s="1"/>
  <c r="F3343" i="1" s="1"/>
  <c r="A3344" i="1"/>
  <c r="G3344" i="1" l="1"/>
  <c r="E3344" i="1" s="1"/>
  <c r="F3344" i="1" s="1"/>
  <c r="A3345" i="1"/>
  <c r="G3345" i="1" l="1"/>
  <c r="E3345" i="1" s="1"/>
  <c r="F3345" i="1" s="1"/>
  <c r="A3346" i="1"/>
  <c r="G3346" i="1" l="1"/>
  <c r="E3346" i="1" s="1"/>
  <c r="F3346" i="1" s="1"/>
  <c r="A3347" i="1"/>
  <c r="G3347" i="1" l="1"/>
  <c r="E3347" i="1" s="1"/>
  <c r="F3347" i="1" s="1"/>
  <c r="A3348" i="1"/>
  <c r="G3348" i="1" l="1"/>
  <c r="E3348" i="1" s="1"/>
  <c r="F3348" i="1" s="1"/>
  <c r="A3349" i="1"/>
  <c r="G3349" i="1" l="1"/>
  <c r="E3349" i="1" s="1"/>
  <c r="F3349" i="1" s="1"/>
  <c r="A3350" i="1"/>
  <c r="G3350" i="1" l="1"/>
  <c r="E3350" i="1" s="1"/>
  <c r="F3350" i="1" s="1"/>
  <c r="A3351" i="1"/>
  <c r="G3351" i="1" l="1"/>
  <c r="E3351" i="1" s="1"/>
  <c r="F3351" i="1" s="1"/>
  <c r="A3352" i="1"/>
  <c r="G3352" i="1" l="1"/>
  <c r="E3352" i="1" s="1"/>
  <c r="F3352" i="1" s="1"/>
  <c r="A3353" i="1"/>
  <c r="G3353" i="1" l="1"/>
  <c r="E3353" i="1" s="1"/>
  <c r="F3353" i="1" s="1"/>
  <c r="A3354" i="1"/>
  <c r="G3354" i="1" l="1"/>
  <c r="E3354" i="1" s="1"/>
  <c r="F3354" i="1" s="1"/>
  <c r="A3355" i="1"/>
  <c r="G3355" i="1" l="1"/>
  <c r="E3355" i="1" s="1"/>
  <c r="F3355" i="1" s="1"/>
  <c r="A3356" i="1"/>
  <c r="G3356" i="1" l="1"/>
  <c r="E3356" i="1" s="1"/>
  <c r="F3356" i="1" s="1"/>
  <c r="A3357" i="1"/>
  <c r="G3357" i="1" l="1"/>
  <c r="E3357" i="1" s="1"/>
  <c r="F3357" i="1" s="1"/>
  <c r="A3358" i="1"/>
  <c r="G3358" i="1" l="1"/>
  <c r="E3358" i="1" s="1"/>
  <c r="F3358" i="1" s="1"/>
  <c r="A3359" i="1"/>
  <c r="G3359" i="1" l="1"/>
  <c r="E3359" i="1" s="1"/>
  <c r="F3359" i="1" s="1"/>
  <c r="A3360" i="1"/>
  <c r="G3360" i="1" l="1"/>
  <c r="E3360" i="1" s="1"/>
  <c r="F3360" i="1" s="1"/>
  <c r="A3361" i="1"/>
  <c r="G3361" i="1" l="1"/>
  <c r="E3361" i="1" s="1"/>
  <c r="F3361" i="1" s="1"/>
  <c r="A3362" i="1"/>
  <c r="G3362" i="1" l="1"/>
  <c r="E3362" i="1" s="1"/>
  <c r="F3362" i="1" s="1"/>
  <c r="A3363" i="1"/>
  <c r="G3363" i="1" l="1"/>
  <c r="E3363" i="1" s="1"/>
  <c r="F3363" i="1" s="1"/>
  <c r="A3364" i="1"/>
  <c r="G3364" i="1" l="1"/>
  <c r="E3364" i="1" s="1"/>
  <c r="F3364" i="1" s="1"/>
  <c r="A3365" i="1"/>
  <c r="G3365" i="1" l="1"/>
  <c r="E3365" i="1" s="1"/>
  <c r="F3365" i="1" s="1"/>
  <c r="A3366" i="1"/>
  <c r="G3366" i="1" l="1"/>
  <c r="E3366" i="1" s="1"/>
  <c r="F3366" i="1" s="1"/>
  <c r="A3367" i="1"/>
  <c r="G3367" i="1" l="1"/>
  <c r="E3367" i="1" s="1"/>
  <c r="F3367" i="1" s="1"/>
  <c r="A3368" i="1"/>
  <c r="G3368" i="1" l="1"/>
  <c r="E3368" i="1" s="1"/>
  <c r="F3368" i="1" s="1"/>
  <c r="A3369" i="1"/>
  <c r="G3369" i="1" l="1"/>
  <c r="E3369" i="1" s="1"/>
  <c r="F3369" i="1" s="1"/>
  <c r="A3370" i="1"/>
  <c r="G3370" i="1" l="1"/>
  <c r="E3370" i="1" s="1"/>
  <c r="F3370" i="1" s="1"/>
  <c r="A3371" i="1"/>
  <c r="G3371" i="1" l="1"/>
  <c r="E3371" i="1" s="1"/>
  <c r="F3371" i="1" s="1"/>
  <c r="A3372" i="1"/>
  <c r="G3372" i="1" l="1"/>
  <c r="E3372" i="1" s="1"/>
  <c r="F3372" i="1" s="1"/>
  <c r="A3373" i="1"/>
  <c r="G3373" i="1" l="1"/>
  <c r="E3373" i="1" s="1"/>
  <c r="F3373" i="1" s="1"/>
  <c r="A3374" i="1"/>
  <c r="G3374" i="1" l="1"/>
  <c r="E3374" i="1" s="1"/>
  <c r="F3374" i="1" s="1"/>
  <c r="A3375" i="1"/>
  <c r="G3375" i="1" l="1"/>
  <c r="E3375" i="1" s="1"/>
  <c r="F3375" i="1" s="1"/>
  <c r="A3376" i="1"/>
  <c r="G3376" i="1" l="1"/>
  <c r="E3376" i="1" s="1"/>
  <c r="F3376" i="1" s="1"/>
  <c r="A3377" i="1"/>
  <c r="G3377" i="1" l="1"/>
  <c r="E3377" i="1" s="1"/>
  <c r="F3377" i="1" s="1"/>
  <c r="A3378" i="1"/>
  <c r="G3378" i="1" l="1"/>
  <c r="E3378" i="1" s="1"/>
  <c r="F3378" i="1" s="1"/>
  <c r="A3379" i="1"/>
  <c r="G3379" i="1" l="1"/>
  <c r="E3379" i="1" s="1"/>
  <c r="F3379" i="1" s="1"/>
  <c r="A3380" i="1"/>
  <c r="G3380" i="1" l="1"/>
  <c r="E3380" i="1" s="1"/>
  <c r="F3380" i="1" s="1"/>
  <c r="A3381" i="1"/>
  <c r="G3381" i="1" l="1"/>
  <c r="E3381" i="1" s="1"/>
  <c r="F3381" i="1" s="1"/>
  <c r="A3382" i="1"/>
  <c r="G3382" i="1" l="1"/>
  <c r="E3382" i="1" s="1"/>
  <c r="F3382" i="1" s="1"/>
  <c r="A3383" i="1"/>
  <c r="G3383" i="1" l="1"/>
  <c r="E3383" i="1" s="1"/>
  <c r="F3383" i="1" s="1"/>
  <c r="A3384" i="1"/>
  <c r="G3384" i="1" l="1"/>
  <c r="E3384" i="1" s="1"/>
  <c r="F3384" i="1" s="1"/>
  <c r="A3385" i="1"/>
  <c r="G3385" i="1" l="1"/>
  <c r="E3385" i="1" s="1"/>
  <c r="F3385" i="1" s="1"/>
  <c r="A3386" i="1"/>
  <c r="G3386" i="1" l="1"/>
  <c r="E3386" i="1" s="1"/>
  <c r="F3386" i="1" s="1"/>
  <c r="A3387" i="1"/>
  <c r="G3387" i="1" l="1"/>
  <c r="E3387" i="1" s="1"/>
  <c r="F3387" i="1" s="1"/>
  <c r="A3388" i="1"/>
  <c r="G3388" i="1" l="1"/>
  <c r="E3388" i="1" s="1"/>
  <c r="F3388" i="1" s="1"/>
  <c r="A3389" i="1"/>
  <c r="G3389" i="1" l="1"/>
  <c r="E3389" i="1" s="1"/>
  <c r="F3389" i="1" s="1"/>
  <c r="A3390" i="1"/>
  <c r="G3390" i="1" l="1"/>
  <c r="E3390" i="1" s="1"/>
  <c r="F3390" i="1" s="1"/>
  <c r="A3391" i="1"/>
  <c r="G3391" i="1" l="1"/>
  <c r="E3391" i="1" s="1"/>
  <c r="F3391" i="1" s="1"/>
  <c r="A3392" i="1"/>
  <c r="G3392" i="1" l="1"/>
  <c r="E3392" i="1" s="1"/>
  <c r="F3392" i="1" s="1"/>
  <c r="A3393" i="1"/>
  <c r="G3393" i="1" l="1"/>
  <c r="E3393" i="1" s="1"/>
  <c r="F3393" i="1" s="1"/>
  <c r="A3394" i="1"/>
  <c r="G3394" i="1" l="1"/>
  <c r="E3394" i="1" s="1"/>
  <c r="F3394" i="1" s="1"/>
  <c r="A3395" i="1"/>
  <c r="G3395" i="1" l="1"/>
  <c r="E3395" i="1" s="1"/>
  <c r="F3395" i="1" s="1"/>
  <c r="A3396" i="1"/>
  <c r="G3396" i="1" l="1"/>
  <c r="E3396" i="1" s="1"/>
  <c r="F3396" i="1" s="1"/>
  <c r="A3397" i="1"/>
  <c r="G3397" i="1" l="1"/>
  <c r="E3397" i="1" s="1"/>
  <c r="F3397" i="1" s="1"/>
  <c r="A3398" i="1"/>
  <c r="G3398" i="1" l="1"/>
  <c r="E3398" i="1" s="1"/>
  <c r="F3398" i="1" s="1"/>
  <c r="A3399" i="1"/>
  <c r="G3399" i="1" l="1"/>
  <c r="E3399" i="1" s="1"/>
  <c r="F3399" i="1" s="1"/>
  <c r="A3400" i="1"/>
  <c r="G3400" i="1" l="1"/>
  <c r="E3400" i="1" s="1"/>
  <c r="F3400" i="1" s="1"/>
  <c r="A3401" i="1"/>
  <c r="G3401" i="1" l="1"/>
  <c r="E3401" i="1" s="1"/>
  <c r="F3401" i="1" s="1"/>
  <c r="A3402" i="1"/>
  <c r="G3402" i="1" l="1"/>
  <c r="E3402" i="1" s="1"/>
  <c r="F3402" i="1" s="1"/>
  <c r="A3403" i="1"/>
  <c r="G3403" i="1" l="1"/>
  <c r="E3403" i="1" s="1"/>
  <c r="F3403" i="1" s="1"/>
  <c r="A3404" i="1"/>
  <c r="G3404" i="1" l="1"/>
  <c r="E3404" i="1" s="1"/>
  <c r="F3404" i="1" s="1"/>
  <c r="A3405" i="1"/>
  <c r="G3405" i="1" l="1"/>
  <c r="E3405" i="1" s="1"/>
  <c r="F3405" i="1" s="1"/>
  <c r="A3406" i="1"/>
  <c r="G3406" i="1" l="1"/>
  <c r="E3406" i="1" s="1"/>
  <c r="F3406" i="1" s="1"/>
  <c r="A3407" i="1"/>
  <c r="G3407" i="1" l="1"/>
  <c r="E3407" i="1" s="1"/>
  <c r="F3407" i="1" s="1"/>
  <c r="A3408" i="1"/>
  <c r="G3408" i="1" l="1"/>
  <c r="E3408" i="1" s="1"/>
  <c r="F3408" i="1" s="1"/>
  <c r="A3409" i="1"/>
  <c r="G3409" i="1" l="1"/>
  <c r="E3409" i="1" s="1"/>
  <c r="F3409" i="1" s="1"/>
  <c r="A3410" i="1"/>
  <c r="G3410" i="1" l="1"/>
  <c r="E3410" i="1" s="1"/>
  <c r="F3410" i="1" s="1"/>
  <c r="A3411" i="1"/>
  <c r="G3411" i="1" l="1"/>
  <c r="E3411" i="1" s="1"/>
  <c r="F3411" i="1" s="1"/>
  <c r="A3412" i="1"/>
  <c r="G3412" i="1" l="1"/>
  <c r="E3412" i="1" s="1"/>
  <c r="F3412" i="1" s="1"/>
  <c r="A3413" i="1"/>
  <c r="G3413" i="1" l="1"/>
  <c r="E3413" i="1" s="1"/>
  <c r="F3413" i="1" s="1"/>
  <c r="A3414" i="1"/>
  <c r="G3414" i="1" l="1"/>
  <c r="E3414" i="1" s="1"/>
  <c r="F3414" i="1" s="1"/>
  <c r="A3415" i="1"/>
  <c r="G3415" i="1" l="1"/>
  <c r="E3415" i="1" s="1"/>
  <c r="F3415" i="1" s="1"/>
  <c r="A3416" i="1"/>
  <c r="G3416" i="1" l="1"/>
  <c r="E3416" i="1" s="1"/>
  <c r="F3416" i="1" s="1"/>
  <c r="A3417" i="1"/>
  <c r="G3417" i="1" l="1"/>
  <c r="E3417" i="1" s="1"/>
  <c r="F3417" i="1" s="1"/>
  <c r="A3418" i="1"/>
  <c r="G3418" i="1" l="1"/>
  <c r="E3418" i="1" s="1"/>
  <c r="F3418" i="1" s="1"/>
  <c r="A3419" i="1"/>
  <c r="G3419" i="1" l="1"/>
  <c r="E3419" i="1" s="1"/>
  <c r="F3419" i="1" s="1"/>
  <c r="A3420" i="1"/>
  <c r="G3420" i="1" l="1"/>
  <c r="E3420" i="1" s="1"/>
  <c r="F3420" i="1" s="1"/>
  <c r="A3421" i="1"/>
  <c r="G3421" i="1" l="1"/>
  <c r="E3421" i="1" s="1"/>
  <c r="F3421" i="1" s="1"/>
  <c r="A3422" i="1"/>
  <c r="G3422" i="1" l="1"/>
  <c r="E3422" i="1" s="1"/>
  <c r="F3422" i="1" s="1"/>
  <c r="A3423" i="1"/>
  <c r="G3423" i="1" l="1"/>
  <c r="E3423" i="1" s="1"/>
  <c r="F3423" i="1" s="1"/>
  <c r="A3424" i="1"/>
  <c r="G3424" i="1" l="1"/>
  <c r="E3424" i="1" s="1"/>
  <c r="F3424" i="1" s="1"/>
  <c r="A3425" i="1"/>
  <c r="G3425" i="1" l="1"/>
  <c r="E3425" i="1" s="1"/>
  <c r="F3425" i="1" s="1"/>
  <c r="A3426" i="1"/>
  <c r="G3426" i="1" l="1"/>
  <c r="E3426" i="1" s="1"/>
  <c r="F3426" i="1" s="1"/>
  <c r="A3427" i="1"/>
  <c r="G3427" i="1" l="1"/>
  <c r="E3427" i="1" s="1"/>
  <c r="F3427" i="1" s="1"/>
  <c r="A3428" i="1"/>
  <c r="G3428" i="1" l="1"/>
  <c r="E3428" i="1" s="1"/>
  <c r="F3428" i="1" s="1"/>
  <c r="A3429" i="1"/>
  <c r="G3429" i="1" l="1"/>
  <c r="E3429" i="1" s="1"/>
  <c r="F3429" i="1" s="1"/>
  <c r="A3430" i="1"/>
  <c r="G3430" i="1" l="1"/>
  <c r="E3430" i="1" s="1"/>
  <c r="F3430" i="1" s="1"/>
  <c r="A3431" i="1"/>
  <c r="G3431" i="1" l="1"/>
  <c r="E3431" i="1" s="1"/>
  <c r="F3431" i="1" s="1"/>
  <c r="A3432" i="1"/>
  <c r="G3432" i="1" l="1"/>
  <c r="E3432" i="1" s="1"/>
  <c r="F3432" i="1" s="1"/>
  <c r="A3433" i="1"/>
  <c r="G3433" i="1" l="1"/>
  <c r="E3433" i="1" s="1"/>
  <c r="F3433" i="1" s="1"/>
  <c r="A3434" i="1"/>
  <c r="G3434" i="1" l="1"/>
  <c r="E3434" i="1" s="1"/>
  <c r="F3434" i="1" s="1"/>
  <c r="A3435" i="1"/>
  <c r="G3435" i="1" l="1"/>
  <c r="E3435" i="1" s="1"/>
  <c r="F3435" i="1" s="1"/>
  <c r="A3436" i="1"/>
  <c r="G3436" i="1" l="1"/>
  <c r="E3436" i="1" s="1"/>
  <c r="F3436" i="1" s="1"/>
  <c r="A3437" i="1"/>
  <c r="G3437" i="1" l="1"/>
  <c r="E3437" i="1" s="1"/>
  <c r="F3437" i="1" s="1"/>
  <c r="A3438" i="1"/>
  <c r="G3438" i="1" l="1"/>
  <c r="E3438" i="1" s="1"/>
  <c r="F3438" i="1" s="1"/>
  <c r="A3439" i="1"/>
  <c r="G3439" i="1" l="1"/>
  <c r="E3439" i="1" s="1"/>
  <c r="F3439" i="1" s="1"/>
  <c r="A3440" i="1"/>
  <c r="G3440" i="1" l="1"/>
  <c r="E3440" i="1" s="1"/>
  <c r="F3440" i="1" s="1"/>
  <c r="A3441" i="1"/>
  <c r="G3441" i="1" l="1"/>
  <c r="E3441" i="1" s="1"/>
  <c r="F3441" i="1" s="1"/>
  <c r="A3442" i="1"/>
  <c r="G3442" i="1" l="1"/>
  <c r="E3442" i="1" s="1"/>
  <c r="F3442" i="1" s="1"/>
  <c r="A3443" i="1"/>
  <c r="G3443" i="1" l="1"/>
  <c r="E3443" i="1" s="1"/>
  <c r="F3443" i="1" s="1"/>
  <c r="A3444" i="1"/>
  <c r="G3444" i="1" l="1"/>
  <c r="E3444" i="1" s="1"/>
  <c r="F3444" i="1" s="1"/>
  <c r="A3445" i="1"/>
  <c r="G3445" i="1" l="1"/>
  <c r="E3445" i="1" s="1"/>
  <c r="F3445" i="1" s="1"/>
  <c r="A3446" i="1"/>
  <c r="G3446" i="1" l="1"/>
  <c r="E3446" i="1" s="1"/>
  <c r="F3446" i="1" s="1"/>
  <c r="A3447" i="1"/>
  <c r="G3447" i="1" l="1"/>
  <c r="E3447" i="1" s="1"/>
  <c r="F3447" i="1" s="1"/>
  <c r="A3448" i="1"/>
  <c r="G3448" i="1" l="1"/>
  <c r="E3448" i="1" s="1"/>
  <c r="F3448" i="1" s="1"/>
  <c r="A3449" i="1"/>
  <c r="G3449" i="1" l="1"/>
  <c r="E3449" i="1" s="1"/>
  <c r="F3449" i="1" s="1"/>
  <c r="A3450" i="1"/>
  <c r="G3450" i="1" l="1"/>
  <c r="E3450" i="1" s="1"/>
  <c r="F3450" i="1" s="1"/>
  <c r="A3451" i="1"/>
  <c r="G3451" i="1" l="1"/>
  <c r="E3451" i="1" s="1"/>
  <c r="F3451" i="1" s="1"/>
  <c r="A3452" i="1"/>
  <c r="G3452" i="1" l="1"/>
  <c r="E3452" i="1" s="1"/>
  <c r="F3452" i="1" s="1"/>
  <c r="A3453" i="1"/>
  <c r="G3453" i="1" l="1"/>
  <c r="E3453" i="1" s="1"/>
  <c r="F3453" i="1" s="1"/>
  <c r="A3454" i="1"/>
  <c r="G3454" i="1" l="1"/>
  <c r="E3454" i="1" s="1"/>
  <c r="F3454" i="1" s="1"/>
  <c r="A3455" i="1"/>
  <c r="G3455" i="1" l="1"/>
  <c r="E3455" i="1" s="1"/>
  <c r="F3455" i="1" s="1"/>
  <c r="A3456" i="1"/>
  <c r="G3456" i="1" l="1"/>
  <c r="E3456" i="1" s="1"/>
  <c r="F3456" i="1" s="1"/>
  <c r="A3457" i="1"/>
  <c r="G3457" i="1" l="1"/>
  <c r="E3457" i="1" s="1"/>
  <c r="F3457" i="1" s="1"/>
  <c r="A3458" i="1"/>
  <c r="G3458" i="1" l="1"/>
  <c r="E3458" i="1" s="1"/>
  <c r="F3458" i="1" s="1"/>
  <c r="A3459" i="1"/>
  <c r="G3459" i="1" l="1"/>
  <c r="E3459" i="1" s="1"/>
  <c r="F3459" i="1" s="1"/>
  <c r="A3460" i="1"/>
  <c r="G3460" i="1" l="1"/>
  <c r="E3460" i="1" s="1"/>
  <c r="F3460" i="1" s="1"/>
  <c r="A3461" i="1"/>
  <c r="G3461" i="1" l="1"/>
  <c r="E3461" i="1" s="1"/>
  <c r="F3461" i="1" s="1"/>
  <c r="A3462" i="1"/>
  <c r="G3462" i="1" l="1"/>
  <c r="E3462" i="1" s="1"/>
  <c r="F3462" i="1" s="1"/>
  <c r="A3463" i="1"/>
  <c r="G3463" i="1" l="1"/>
  <c r="E3463" i="1" s="1"/>
  <c r="F3463" i="1" s="1"/>
  <c r="A3464" i="1"/>
  <c r="G3464" i="1" l="1"/>
  <c r="E3464" i="1" s="1"/>
  <c r="F3464" i="1" s="1"/>
  <c r="A3465" i="1"/>
  <c r="G3465" i="1" l="1"/>
  <c r="E3465" i="1" s="1"/>
  <c r="F3465" i="1" s="1"/>
  <c r="A3466" i="1"/>
  <c r="G3466" i="1" l="1"/>
  <c r="E3466" i="1" s="1"/>
  <c r="F3466" i="1" s="1"/>
  <c r="A3467" i="1"/>
  <c r="G3467" i="1" l="1"/>
  <c r="E3467" i="1" s="1"/>
  <c r="F3467" i="1" s="1"/>
  <c r="A3468" i="1"/>
  <c r="G3468" i="1" l="1"/>
  <c r="E3468" i="1" s="1"/>
  <c r="F3468" i="1" s="1"/>
  <c r="A3469" i="1"/>
  <c r="G3469" i="1" l="1"/>
  <c r="E3469" i="1" s="1"/>
  <c r="F3469" i="1" s="1"/>
  <c r="A3470" i="1"/>
  <c r="G3470" i="1" l="1"/>
  <c r="E3470" i="1" s="1"/>
  <c r="F3470" i="1" s="1"/>
  <c r="A3471" i="1"/>
  <c r="G3471" i="1" l="1"/>
  <c r="E3471" i="1" s="1"/>
  <c r="F3471" i="1" s="1"/>
  <c r="A3472" i="1"/>
  <c r="G3472" i="1" l="1"/>
  <c r="E3472" i="1" s="1"/>
  <c r="F3472" i="1" s="1"/>
  <c r="A3473" i="1"/>
  <c r="G3473" i="1" l="1"/>
  <c r="E3473" i="1" s="1"/>
  <c r="F3473" i="1" s="1"/>
  <c r="A3474" i="1"/>
  <c r="G3474" i="1" l="1"/>
  <c r="E3474" i="1" s="1"/>
  <c r="F3474" i="1" s="1"/>
  <c r="A3475" i="1"/>
  <c r="G3475" i="1" l="1"/>
  <c r="E3475" i="1" s="1"/>
  <c r="F3475" i="1" s="1"/>
  <c r="A3476" i="1"/>
  <c r="G3476" i="1" l="1"/>
  <c r="E3476" i="1" s="1"/>
  <c r="F3476" i="1" s="1"/>
  <c r="A3477" i="1"/>
  <c r="G3477" i="1" l="1"/>
  <c r="E3477" i="1" s="1"/>
  <c r="F3477" i="1" s="1"/>
  <c r="A3478" i="1"/>
  <c r="G3478" i="1" l="1"/>
  <c r="E3478" i="1" s="1"/>
  <c r="F3478" i="1" s="1"/>
  <c r="A3479" i="1"/>
  <c r="G3479" i="1" l="1"/>
  <c r="E3479" i="1" s="1"/>
  <c r="F3479" i="1" s="1"/>
  <c r="A3480" i="1"/>
  <c r="G3480" i="1" l="1"/>
  <c r="E3480" i="1" s="1"/>
  <c r="F3480" i="1" s="1"/>
  <c r="A3481" i="1"/>
  <c r="G3481" i="1" l="1"/>
  <c r="E3481" i="1" s="1"/>
  <c r="F3481" i="1" s="1"/>
  <c r="A3482" i="1"/>
  <c r="G3482" i="1" l="1"/>
  <c r="E3482" i="1" s="1"/>
  <c r="F3482" i="1" s="1"/>
  <c r="A3483" i="1"/>
  <c r="G3483" i="1" l="1"/>
  <c r="E3483" i="1" s="1"/>
  <c r="F3483" i="1" s="1"/>
  <c r="A3484" i="1"/>
  <c r="G3484" i="1" l="1"/>
  <c r="E3484" i="1" s="1"/>
  <c r="F3484" i="1" s="1"/>
  <c r="A3485" i="1"/>
  <c r="G3485" i="1" l="1"/>
  <c r="E3485" i="1" s="1"/>
  <c r="F3485" i="1" s="1"/>
  <c r="A3486" i="1"/>
  <c r="G3486" i="1" l="1"/>
  <c r="E3486" i="1" s="1"/>
  <c r="F3486" i="1" s="1"/>
  <c r="A3487" i="1"/>
  <c r="G3487" i="1" l="1"/>
  <c r="E3487" i="1" s="1"/>
  <c r="F3487" i="1" s="1"/>
  <c r="A3488" i="1"/>
  <c r="G3488" i="1" l="1"/>
  <c r="E3488" i="1" s="1"/>
  <c r="F3488" i="1" s="1"/>
  <c r="A3489" i="1"/>
  <c r="G3489" i="1" l="1"/>
  <c r="E3489" i="1" s="1"/>
  <c r="F3489" i="1" s="1"/>
  <c r="A3490" i="1"/>
  <c r="G3490" i="1" l="1"/>
  <c r="E3490" i="1" s="1"/>
  <c r="F3490" i="1" s="1"/>
  <c r="A3491" i="1"/>
  <c r="G3491" i="1" l="1"/>
  <c r="E3491" i="1" s="1"/>
  <c r="F3491" i="1" s="1"/>
  <c r="A3492" i="1"/>
  <c r="G3492" i="1" l="1"/>
  <c r="E3492" i="1" s="1"/>
  <c r="F3492" i="1" s="1"/>
  <c r="A3493" i="1"/>
  <c r="G3493" i="1" l="1"/>
  <c r="E3493" i="1" s="1"/>
  <c r="F3493" i="1" s="1"/>
  <c r="A3494" i="1"/>
  <c r="G3494" i="1" l="1"/>
  <c r="E3494" i="1" s="1"/>
  <c r="F3494" i="1" s="1"/>
  <c r="A3495" i="1"/>
  <c r="G3495" i="1" l="1"/>
  <c r="E3495" i="1" s="1"/>
  <c r="F3495" i="1" s="1"/>
  <c r="A3496" i="1"/>
  <c r="G3496" i="1" l="1"/>
  <c r="E3496" i="1" s="1"/>
  <c r="F3496" i="1" s="1"/>
  <c r="A3497" i="1"/>
  <c r="G3497" i="1" l="1"/>
  <c r="E3497" i="1" s="1"/>
  <c r="F3497" i="1" s="1"/>
  <c r="A3498" i="1"/>
  <c r="G3498" i="1" l="1"/>
  <c r="E3498" i="1" s="1"/>
  <c r="F3498" i="1" s="1"/>
  <c r="A3499" i="1"/>
  <c r="G3499" i="1" l="1"/>
  <c r="E3499" i="1" s="1"/>
  <c r="F3499" i="1" s="1"/>
  <c r="A3500" i="1"/>
  <c r="G3500" i="1" l="1"/>
  <c r="E3500" i="1" s="1"/>
  <c r="F3500" i="1" s="1"/>
  <c r="A3501" i="1"/>
  <c r="G3501" i="1" l="1"/>
  <c r="E3501" i="1" s="1"/>
  <c r="F3501" i="1" s="1"/>
  <c r="A3502" i="1"/>
  <c r="G3502" i="1" l="1"/>
  <c r="E3502" i="1" s="1"/>
  <c r="F3502" i="1" s="1"/>
  <c r="A3503" i="1"/>
  <c r="G3503" i="1" l="1"/>
  <c r="E3503" i="1" s="1"/>
  <c r="F3503" i="1" s="1"/>
  <c r="A3504" i="1"/>
  <c r="G3504" i="1" l="1"/>
  <c r="E3504" i="1" s="1"/>
  <c r="F3504" i="1" s="1"/>
  <c r="A3505" i="1"/>
  <c r="G3505" i="1" l="1"/>
  <c r="E3505" i="1" s="1"/>
  <c r="F3505" i="1" s="1"/>
  <c r="A3506" i="1"/>
  <c r="G3506" i="1" l="1"/>
  <c r="E3506" i="1" s="1"/>
  <c r="F3506" i="1" s="1"/>
  <c r="A3507" i="1"/>
  <c r="G3507" i="1" l="1"/>
  <c r="E3507" i="1" s="1"/>
  <c r="F3507" i="1" s="1"/>
  <c r="A3508" i="1"/>
  <c r="G3508" i="1" l="1"/>
  <c r="E3508" i="1" s="1"/>
  <c r="F3508" i="1" s="1"/>
  <c r="A3509" i="1"/>
  <c r="G3509" i="1" l="1"/>
  <c r="E3509" i="1" s="1"/>
  <c r="F3509" i="1" s="1"/>
  <c r="A3510" i="1"/>
  <c r="G3510" i="1" l="1"/>
  <c r="E3510" i="1" s="1"/>
  <c r="F3510" i="1" s="1"/>
  <c r="A3511" i="1"/>
  <c r="G3511" i="1" l="1"/>
  <c r="E3511" i="1" s="1"/>
  <c r="F3511" i="1" s="1"/>
  <c r="A3512" i="1"/>
  <c r="G3512" i="1" l="1"/>
  <c r="E3512" i="1" s="1"/>
  <c r="F3512" i="1" s="1"/>
  <c r="A3513" i="1"/>
  <c r="G3513" i="1" l="1"/>
  <c r="E3513" i="1" s="1"/>
  <c r="F3513" i="1" s="1"/>
  <c r="A3514" i="1"/>
  <c r="G3514" i="1" l="1"/>
  <c r="E3514" i="1" s="1"/>
  <c r="F3514" i="1" s="1"/>
  <c r="A3515" i="1"/>
  <c r="G3515" i="1" l="1"/>
  <c r="E3515" i="1" s="1"/>
  <c r="F3515" i="1" s="1"/>
  <c r="A3516" i="1"/>
  <c r="G3516" i="1" l="1"/>
  <c r="E3516" i="1" s="1"/>
  <c r="F3516" i="1" s="1"/>
  <c r="A3517" i="1"/>
  <c r="G3517" i="1" l="1"/>
  <c r="E3517" i="1" s="1"/>
  <c r="F3517" i="1" s="1"/>
  <c r="A3518" i="1"/>
  <c r="G3518" i="1" l="1"/>
  <c r="E3518" i="1" s="1"/>
  <c r="F3518" i="1" s="1"/>
  <c r="A3519" i="1"/>
  <c r="G3519" i="1" l="1"/>
  <c r="E3519" i="1" s="1"/>
  <c r="F3519" i="1" s="1"/>
  <c r="A3520" i="1"/>
  <c r="G3520" i="1" l="1"/>
  <c r="E3520" i="1" s="1"/>
  <c r="F3520" i="1" s="1"/>
  <c r="A3521" i="1"/>
  <c r="G3521" i="1" l="1"/>
  <c r="E3521" i="1" s="1"/>
  <c r="F3521" i="1" s="1"/>
  <c r="A3522" i="1"/>
  <c r="G3522" i="1" l="1"/>
  <c r="E3522" i="1" s="1"/>
  <c r="F3522" i="1" s="1"/>
  <c r="A3523" i="1"/>
  <c r="G3523" i="1" l="1"/>
  <c r="E3523" i="1" s="1"/>
  <c r="F3523" i="1" s="1"/>
  <c r="A3524" i="1"/>
  <c r="G3524" i="1" l="1"/>
  <c r="E3524" i="1" s="1"/>
  <c r="F3524" i="1" s="1"/>
  <c r="A3525" i="1"/>
  <c r="G3525" i="1" l="1"/>
  <c r="E3525" i="1" s="1"/>
  <c r="F3525" i="1" s="1"/>
  <c r="A3526" i="1"/>
  <c r="G3526" i="1" l="1"/>
  <c r="E3526" i="1" s="1"/>
  <c r="F3526" i="1" s="1"/>
  <c r="A3527" i="1"/>
  <c r="G3527" i="1" l="1"/>
  <c r="E3527" i="1" s="1"/>
  <c r="F3527" i="1" s="1"/>
  <c r="A3528" i="1"/>
  <c r="G3528" i="1" l="1"/>
  <c r="E3528" i="1" s="1"/>
  <c r="F3528" i="1" s="1"/>
  <c r="A3529" i="1"/>
  <c r="G3529" i="1" l="1"/>
  <c r="E3529" i="1" s="1"/>
  <c r="F3529" i="1" s="1"/>
  <c r="A3530" i="1"/>
  <c r="G3530" i="1" l="1"/>
  <c r="E3530" i="1" s="1"/>
  <c r="F3530" i="1" s="1"/>
  <c r="A3531" i="1"/>
  <c r="G3531" i="1" l="1"/>
  <c r="E3531" i="1" s="1"/>
  <c r="F3531" i="1" s="1"/>
  <c r="A3532" i="1"/>
  <c r="G3532" i="1" l="1"/>
  <c r="E3532" i="1" s="1"/>
  <c r="F3532" i="1" s="1"/>
  <c r="A3533" i="1"/>
  <c r="G3533" i="1" l="1"/>
  <c r="E3533" i="1" s="1"/>
  <c r="F3533" i="1" s="1"/>
  <c r="A3534" i="1"/>
  <c r="G3534" i="1" l="1"/>
  <c r="E3534" i="1" s="1"/>
  <c r="F3534" i="1" s="1"/>
  <c r="A3535" i="1"/>
  <c r="G3535" i="1" l="1"/>
  <c r="E3535" i="1" s="1"/>
  <c r="F3535" i="1" s="1"/>
  <c r="A3536" i="1"/>
  <c r="G3536" i="1" l="1"/>
  <c r="E3536" i="1" s="1"/>
  <c r="F3536" i="1" s="1"/>
  <c r="A3537" i="1"/>
  <c r="G3537" i="1" l="1"/>
  <c r="E3537" i="1" s="1"/>
  <c r="F3537" i="1" s="1"/>
  <c r="A3538" i="1"/>
  <c r="G3538" i="1" l="1"/>
  <c r="E3538" i="1" s="1"/>
  <c r="F3538" i="1" s="1"/>
  <c r="A3539" i="1"/>
  <c r="G3539" i="1" l="1"/>
  <c r="E3539" i="1" s="1"/>
  <c r="F3539" i="1" s="1"/>
  <c r="A3540" i="1"/>
  <c r="G3540" i="1" l="1"/>
  <c r="E3540" i="1" s="1"/>
  <c r="F3540" i="1" s="1"/>
  <c r="A3542" i="1"/>
  <c r="G3542" i="1" l="1"/>
  <c r="E3542" i="1" s="1"/>
  <c r="F3542" i="1" s="1"/>
  <c r="A3543" i="1"/>
  <c r="G3543" i="1" l="1"/>
  <c r="E3543" i="1" s="1"/>
  <c r="F3543" i="1" s="1"/>
  <c r="A3544" i="1"/>
  <c r="G3544" i="1" l="1"/>
  <c r="E3544" i="1" s="1"/>
  <c r="F3544" i="1" s="1"/>
  <c r="A3545" i="1"/>
  <c r="G3545" i="1" l="1"/>
  <c r="E3545" i="1" s="1"/>
  <c r="F3545" i="1" s="1"/>
  <c r="A3546" i="1"/>
  <c r="G3546" i="1" l="1"/>
  <c r="E3546" i="1" s="1"/>
  <c r="F3546" i="1" s="1"/>
  <c r="A3547" i="1"/>
  <c r="G3547" i="1" l="1"/>
  <c r="E3547" i="1" s="1"/>
  <c r="F3547" i="1" s="1"/>
  <c r="A3548" i="1"/>
  <c r="G3548" i="1" l="1"/>
  <c r="E3548" i="1" s="1"/>
  <c r="F3548" i="1" s="1"/>
  <c r="A3549" i="1"/>
  <c r="G3549" i="1" l="1"/>
  <c r="E3549" i="1" s="1"/>
  <c r="F3549" i="1" s="1"/>
  <c r="A3550" i="1"/>
  <c r="G3550" i="1" l="1"/>
  <c r="E3550" i="1" s="1"/>
  <c r="F3550" i="1" s="1"/>
  <c r="A3551" i="1"/>
  <c r="G3551" i="1" l="1"/>
  <c r="E3551" i="1" s="1"/>
  <c r="F3551" i="1" s="1"/>
  <c r="A3552" i="1"/>
  <c r="G3552" i="1" l="1"/>
  <c r="E3552" i="1" s="1"/>
  <c r="F3552" i="1" s="1"/>
  <c r="A3553" i="1"/>
  <c r="G3553" i="1" l="1"/>
  <c r="E3553" i="1" s="1"/>
  <c r="F3553" i="1" s="1"/>
  <c r="A3554" i="1"/>
  <c r="G3554" i="1" l="1"/>
  <c r="E3554" i="1" s="1"/>
  <c r="F3554" i="1" s="1"/>
  <c r="A3555" i="1"/>
  <c r="G3555" i="1" l="1"/>
  <c r="E3555" i="1" s="1"/>
  <c r="F3555" i="1" s="1"/>
  <c r="A3556" i="1"/>
  <c r="G3556" i="1" l="1"/>
  <c r="E3556" i="1" s="1"/>
  <c r="F3556" i="1" s="1"/>
  <c r="A3557" i="1"/>
  <c r="G3557" i="1" l="1"/>
  <c r="E3557" i="1" s="1"/>
  <c r="F3557" i="1" s="1"/>
  <c r="A3558" i="1"/>
  <c r="G3558" i="1" l="1"/>
  <c r="E3558" i="1" s="1"/>
  <c r="F3558" i="1" s="1"/>
  <c r="A3559" i="1"/>
  <c r="G3559" i="1" l="1"/>
  <c r="E3559" i="1" s="1"/>
  <c r="F3559" i="1" s="1"/>
  <c r="A3560" i="1"/>
  <c r="G3560" i="1" l="1"/>
  <c r="E3560" i="1" s="1"/>
  <c r="F3560" i="1" s="1"/>
  <c r="A3561" i="1"/>
  <c r="G3561" i="1" l="1"/>
  <c r="E3561" i="1" s="1"/>
  <c r="F3561" i="1" s="1"/>
  <c r="A3562" i="1"/>
  <c r="G3562" i="1" l="1"/>
  <c r="E3562" i="1" s="1"/>
  <c r="F3562" i="1" s="1"/>
  <c r="A3563" i="1"/>
  <c r="G3563" i="1" l="1"/>
  <c r="E3563" i="1" s="1"/>
  <c r="F3563" i="1" s="1"/>
  <c r="A3564" i="1"/>
  <c r="G3564" i="1" l="1"/>
  <c r="E3564" i="1" s="1"/>
  <c r="F3564" i="1" s="1"/>
  <c r="A3565" i="1"/>
  <c r="G3565" i="1" l="1"/>
  <c r="E3565" i="1" s="1"/>
  <c r="F3565" i="1" s="1"/>
  <c r="A3566" i="1"/>
  <c r="G3566" i="1" l="1"/>
  <c r="E3566" i="1" s="1"/>
  <c r="F3566" i="1" s="1"/>
  <c r="A3567" i="1"/>
  <c r="G3567" i="1" l="1"/>
  <c r="E3567" i="1" s="1"/>
  <c r="F3567" i="1" s="1"/>
  <c r="A3568" i="1"/>
  <c r="G3568" i="1" l="1"/>
  <c r="E3568" i="1" s="1"/>
  <c r="F3568" i="1" s="1"/>
  <c r="A3569" i="1"/>
  <c r="G3569" i="1" l="1"/>
  <c r="E3569" i="1" s="1"/>
  <c r="F3569" i="1" s="1"/>
  <c r="A3570" i="1"/>
  <c r="G3570" i="1" l="1"/>
  <c r="E3570" i="1" s="1"/>
  <c r="F3570" i="1" s="1"/>
  <c r="A3571" i="1"/>
  <c r="G3571" i="1" l="1"/>
  <c r="E3571" i="1" s="1"/>
  <c r="F3571" i="1" s="1"/>
  <c r="A3572" i="1"/>
  <c r="G3572" i="1" l="1"/>
  <c r="E3572" i="1" s="1"/>
  <c r="F3572" i="1" s="1"/>
  <c r="A3573" i="1"/>
  <c r="G3573" i="1" l="1"/>
  <c r="E3573" i="1" s="1"/>
  <c r="F3573" i="1" s="1"/>
  <c r="A3574" i="1"/>
  <c r="G3574" i="1" l="1"/>
  <c r="E3574" i="1" s="1"/>
  <c r="F3574" i="1" s="1"/>
  <c r="A3575" i="1"/>
  <c r="G3575" i="1" l="1"/>
  <c r="E3575" i="1" s="1"/>
  <c r="F3575" i="1" s="1"/>
  <c r="A3576" i="1"/>
  <c r="G3576" i="1" l="1"/>
  <c r="E3576" i="1" s="1"/>
  <c r="F3576" i="1" s="1"/>
  <c r="A3577" i="1"/>
  <c r="G3577" i="1" l="1"/>
  <c r="E3577" i="1" s="1"/>
  <c r="F3577" i="1" s="1"/>
  <c r="A3578" i="1"/>
  <c r="G3578" i="1" l="1"/>
  <c r="E3578" i="1" s="1"/>
  <c r="F3578" i="1" s="1"/>
  <c r="A3579" i="1"/>
  <c r="G3579" i="1" l="1"/>
  <c r="E3579" i="1" s="1"/>
  <c r="F3579" i="1" s="1"/>
  <c r="A3580" i="1"/>
  <c r="G3580" i="1" l="1"/>
  <c r="E3580" i="1" s="1"/>
  <c r="F3580" i="1" s="1"/>
  <c r="A3581" i="1"/>
  <c r="G3581" i="1" l="1"/>
  <c r="E3581" i="1" s="1"/>
  <c r="F3581" i="1" s="1"/>
  <c r="A3582" i="1"/>
  <c r="G3582" i="1" l="1"/>
  <c r="E3582" i="1" s="1"/>
  <c r="F3582" i="1" s="1"/>
  <c r="A3583" i="1"/>
  <c r="G3583" i="1" l="1"/>
  <c r="E3583" i="1" s="1"/>
  <c r="F3583" i="1" s="1"/>
  <c r="A3584" i="1"/>
  <c r="G3584" i="1" l="1"/>
  <c r="E3584" i="1" s="1"/>
  <c r="F3584" i="1" s="1"/>
  <c r="A3585" i="1"/>
  <c r="G3585" i="1" l="1"/>
  <c r="E3585" i="1" s="1"/>
  <c r="F3585" i="1" s="1"/>
  <c r="A3586" i="1"/>
  <c r="G3586" i="1" l="1"/>
  <c r="E3586" i="1" s="1"/>
  <c r="F3586" i="1" s="1"/>
  <c r="A3587" i="1"/>
  <c r="G3587" i="1" l="1"/>
  <c r="E3587" i="1" s="1"/>
  <c r="F3587" i="1" s="1"/>
  <c r="A3588" i="1"/>
  <c r="G3588" i="1" l="1"/>
  <c r="E3588" i="1" s="1"/>
  <c r="F3588" i="1" s="1"/>
  <c r="A3589" i="1"/>
  <c r="G3589" i="1" l="1"/>
  <c r="E3589" i="1" s="1"/>
  <c r="F3589" i="1" s="1"/>
  <c r="A3590" i="1"/>
  <c r="G3590" i="1" l="1"/>
  <c r="E3590" i="1" s="1"/>
  <c r="F3590" i="1" s="1"/>
  <c r="A3591" i="1"/>
  <c r="G3591" i="1" l="1"/>
  <c r="E3591" i="1" s="1"/>
  <c r="F3591" i="1" s="1"/>
  <c r="A3592" i="1"/>
  <c r="G3592" i="1" l="1"/>
  <c r="E3592" i="1" s="1"/>
  <c r="F3592" i="1" s="1"/>
  <c r="A3593" i="1"/>
  <c r="G3593" i="1" l="1"/>
  <c r="E3593" i="1" s="1"/>
  <c r="F3593" i="1" s="1"/>
  <c r="A3594" i="1"/>
  <c r="G3594" i="1" l="1"/>
  <c r="E3594" i="1" s="1"/>
  <c r="F3594" i="1" s="1"/>
  <c r="A3595" i="1"/>
  <c r="G3595" i="1" l="1"/>
  <c r="E3595" i="1" s="1"/>
  <c r="F3595" i="1" s="1"/>
  <c r="A3596" i="1"/>
  <c r="G3596" i="1" l="1"/>
  <c r="E3596" i="1" s="1"/>
  <c r="F3596" i="1" s="1"/>
  <c r="A3597" i="1"/>
  <c r="G3597" i="1" l="1"/>
  <c r="E3597" i="1" s="1"/>
  <c r="F3597" i="1" s="1"/>
  <c r="A3598" i="1"/>
  <c r="G3598" i="1" l="1"/>
  <c r="E3598" i="1" s="1"/>
  <c r="F3598" i="1" s="1"/>
  <c r="A3599" i="1"/>
  <c r="G3599" i="1" l="1"/>
  <c r="E3599" i="1" s="1"/>
  <c r="F3599" i="1" s="1"/>
  <c r="A3600" i="1"/>
  <c r="G3600" i="1" l="1"/>
  <c r="E3600" i="1" s="1"/>
  <c r="F3600" i="1" s="1"/>
  <c r="A3601" i="1"/>
  <c r="G3601" i="1" l="1"/>
  <c r="E3601" i="1" s="1"/>
  <c r="F3601" i="1" s="1"/>
  <c r="A3602" i="1"/>
  <c r="G3602" i="1" l="1"/>
  <c r="E3602" i="1" s="1"/>
  <c r="F3602" i="1" s="1"/>
  <c r="A3603" i="1"/>
  <c r="G3603" i="1" l="1"/>
  <c r="E3603" i="1" s="1"/>
  <c r="F3603" i="1" s="1"/>
  <c r="A3604" i="1"/>
  <c r="G3604" i="1" l="1"/>
  <c r="E3604" i="1" s="1"/>
  <c r="F3604" i="1" s="1"/>
  <c r="A3605" i="1"/>
  <c r="G3605" i="1" l="1"/>
  <c r="E3605" i="1" s="1"/>
  <c r="F3605" i="1" s="1"/>
  <c r="A3606" i="1"/>
  <c r="G3606" i="1" l="1"/>
  <c r="E3606" i="1" s="1"/>
  <c r="F3606" i="1" s="1"/>
  <c r="A3607" i="1"/>
  <c r="G3607" i="1" l="1"/>
  <c r="E3607" i="1" s="1"/>
  <c r="F3607" i="1" s="1"/>
  <c r="A3608" i="1"/>
  <c r="G3608" i="1" l="1"/>
  <c r="E3608" i="1" s="1"/>
  <c r="F3608" i="1" s="1"/>
  <c r="A3609" i="1"/>
  <c r="G3609" i="1" l="1"/>
  <c r="E3609" i="1" s="1"/>
  <c r="F3609" i="1" s="1"/>
  <c r="A3610" i="1"/>
  <c r="G3610" i="1" l="1"/>
  <c r="E3610" i="1" s="1"/>
  <c r="F3610" i="1" s="1"/>
  <c r="A3611" i="1"/>
  <c r="G3611" i="1" l="1"/>
  <c r="E3611" i="1" s="1"/>
  <c r="F3611" i="1" s="1"/>
  <c r="A3612" i="1"/>
  <c r="G3612" i="1" l="1"/>
  <c r="E3612" i="1" s="1"/>
  <c r="F3612" i="1" s="1"/>
  <c r="A3613" i="1"/>
  <c r="G3613" i="1" l="1"/>
  <c r="E3613" i="1" s="1"/>
  <c r="F3613" i="1" s="1"/>
  <c r="A3614" i="1"/>
  <c r="G3614" i="1" l="1"/>
  <c r="E3614" i="1" s="1"/>
  <c r="F3614" i="1" s="1"/>
  <c r="A3615" i="1"/>
  <c r="G3615" i="1" l="1"/>
  <c r="E3615" i="1" s="1"/>
  <c r="F3615" i="1" s="1"/>
  <c r="A3616" i="1"/>
  <c r="G3616" i="1" l="1"/>
  <c r="E3616" i="1" s="1"/>
  <c r="F3616" i="1" s="1"/>
  <c r="A3617" i="1"/>
  <c r="G3617" i="1" l="1"/>
  <c r="E3617" i="1" s="1"/>
  <c r="F3617" i="1" s="1"/>
  <c r="A3618" i="1"/>
  <c r="G3618" i="1" l="1"/>
  <c r="E3618" i="1" s="1"/>
  <c r="F3618" i="1" s="1"/>
  <c r="A3619" i="1"/>
  <c r="G3619" i="1" l="1"/>
  <c r="E3619" i="1" s="1"/>
  <c r="F3619" i="1" s="1"/>
  <c r="A3620" i="1"/>
  <c r="G3620" i="1" l="1"/>
  <c r="E3620" i="1" s="1"/>
  <c r="F3620" i="1" s="1"/>
  <c r="A3621" i="1"/>
  <c r="G3621" i="1" l="1"/>
  <c r="E3621" i="1" s="1"/>
  <c r="F3621" i="1" s="1"/>
  <c r="A3622" i="1"/>
  <c r="G3622" i="1" l="1"/>
  <c r="E3622" i="1" s="1"/>
  <c r="F3622" i="1" s="1"/>
  <c r="A3623" i="1"/>
  <c r="G3623" i="1" l="1"/>
  <c r="E3623" i="1" s="1"/>
  <c r="F3623" i="1" s="1"/>
  <c r="A3624" i="1"/>
  <c r="G3624" i="1" l="1"/>
  <c r="E3624" i="1" s="1"/>
  <c r="F3624" i="1" s="1"/>
  <c r="A3625" i="1"/>
  <c r="G3625" i="1" l="1"/>
  <c r="E3625" i="1" s="1"/>
  <c r="F3625" i="1" s="1"/>
  <c r="A3626" i="1"/>
  <c r="G3626" i="1" l="1"/>
  <c r="E3626" i="1" s="1"/>
  <c r="F3626" i="1" s="1"/>
  <c r="A3627" i="1"/>
  <c r="G3627" i="1" l="1"/>
  <c r="E3627" i="1" s="1"/>
  <c r="F3627" i="1" s="1"/>
  <c r="A3628" i="1"/>
  <c r="G3628" i="1" l="1"/>
  <c r="E3628" i="1" s="1"/>
  <c r="F3628" i="1" s="1"/>
  <c r="A3629" i="1"/>
  <c r="G3629" i="1" l="1"/>
  <c r="E3629" i="1" s="1"/>
  <c r="F3629" i="1" s="1"/>
  <c r="A3630" i="1"/>
  <c r="G3630" i="1" l="1"/>
  <c r="E3630" i="1" s="1"/>
  <c r="F3630" i="1" s="1"/>
  <c r="A3631" i="1"/>
  <c r="G3631" i="1" l="1"/>
  <c r="E3631" i="1" s="1"/>
  <c r="F3631" i="1" s="1"/>
  <c r="A3632" i="1"/>
  <c r="G3632" i="1" l="1"/>
  <c r="E3632" i="1" s="1"/>
  <c r="F3632" i="1" s="1"/>
  <c r="A3633" i="1"/>
  <c r="G3633" i="1" l="1"/>
  <c r="E3633" i="1" s="1"/>
  <c r="F3633" i="1" s="1"/>
  <c r="A3634" i="1"/>
  <c r="G3634" i="1" l="1"/>
  <c r="E3634" i="1" s="1"/>
  <c r="F3634" i="1" s="1"/>
  <c r="A3635" i="1"/>
  <c r="G3635" i="1" l="1"/>
  <c r="E3635" i="1" s="1"/>
  <c r="F3635" i="1" s="1"/>
  <c r="A3636" i="1"/>
  <c r="G3636" i="1" l="1"/>
  <c r="E3636" i="1" s="1"/>
  <c r="F3636" i="1" s="1"/>
  <c r="A3637" i="1"/>
  <c r="G3637" i="1" l="1"/>
  <c r="E3637" i="1" s="1"/>
  <c r="F3637" i="1" s="1"/>
  <c r="A3638" i="1"/>
  <c r="G3638" i="1" l="1"/>
  <c r="E3638" i="1" s="1"/>
  <c r="F3638" i="1" s="1"/>
  <c r="A3639" i="1"/>
  <c r="G3639" i="1" l="1"/>
  <c r="E3639" i="1" s="1"/>
  <c r="F3639" i="1" s="1"/>
  <c r="A3640" i="1"/>
  <c r="G3640" i="1" l="1"/>
  <c r="E3640" i="1" s="1"/>
  <c r="F3640" i="1" s="1"/>
  <c r="A3641" i="1"/>
  <c r="G3641" i="1" l="1"/>
  <c r="E3641" i="1" s="1"/>
  <c r="F3641" i="1" s="1"/>
  <c r="A3642" i="1"/>
  <c r="G3642" i="1" l="1"/>
  <c r="E3642" i="1" s="1"/>
  <c r="F3642" i="1" s="1"/>
  <c r="A3643" i="1"/>
  <c r="G3643" i="1" l="1"/>
  <c r="E3643" i="1" s="1"/>
  <c r="F3643" i="1" s="1"/>
  <c r="A3644" i="1"/>
  <c r="G3644" i="1" l="1"/>
  <c r="E3644" i="1" s="1"/>
  <c r="F3644" i="1" s="1"/>
  <c r="A3645" i="1"/>
  <c r="G3645" i="1" l="1"/>
  <c r="E3645" i="1" s="1"/>
  <c r="F3645" i="1" s="1"/>
  <c r="A3646" i="1"/>
  <c r="G3646" i="1" l="1"/>
  <c r="E3646" i="1" s="1"/>
  <c r="F3646" i="1" s="1"/>
  <c r="A3647" i="1"/>
  <c r="G3647" i="1" l="1"/>
  <c r="E3647" i="1" s="1"/>
  <c r="F3647" i="1" s="1"/>
  <c r="A3648" i="1"/>
  <c r="G3648" i="1" l="1"/>
  <c r="E3648" i="1" s="1"/>
  <c r="F3648" i="1" s="1"/>
  <c r="A3649" i="1"/>
  <c r="G3649" i="1" l="1"/>
  <c r="E3649" i="1" s="1"/>
  <c r="F3649" i="1" s="1"/>
  <c r="A3650" i="1"/>
  <c r="G3650" i="1" l="1"/>
  <c r="E3650" i="1" s="1"/>
  <c r="F3650" i="1" s="1"/>
  <c r="A3651" i="1"/>
  <c r="G3651" i="1" l="1"/>
  <c r="E3651" i="1" s="1"/>
  <c r="F3651" i="1" s="1"/>
  <c r="A3652" i="1"/>
  <c r="G3652" i="1" l="1"/>
  <c r="E3652" i="1" s="1"/>
  <c r="F3652" i="1" s="1"/>
  <c r="A3653" i="1"/>
  <c r="G3653" i="1" l="1"/>
  <c r="E3653" i="1" s="1"/>
  <c r="F3653" i="1" s="1"/>
  <c r="A3654" i="1"/>
  <c r="G3654" i="1" l="1"/>
  <c r="E3654" i="1" s="1"/>
  <c r="F3654" i="1" s="1"/>
  <c r="A3655" i="1"/>
  <c r="G3655" i="1" l="1"/>
  <c r="E3655" i="1" s="1"/>
  <c r="F3655" i="1" s="1"/>
  <c r="A3656" i="1"/>
  <c r="G3656" i="1" l="1"/>
  <c r="E3656" i="1" s="1"/>
  <c r="F3656" i="1" s="1"/>
  <c r="A3657" i="1"/>
  <c r="G3657" i="1" l="1"/>
  <c r="E3657" i="1" s="1"/>
  <c r="F3657" i="1" s="1"/>
  <c r="A3658" i="1"/>
  <c r="G3658" i="1" l="1"/>
  <c r="E3658" i="1" s="1"/>
  <c r="F3658" i="1" s="1"/>
  <c r="A3659" i="1"/>
  <c r="G3659" i="1" l="1"/>
  <c r="E3659" i="1" s="1"/>
  <c r="F3659" i="1" s="1"/>
  <c r="A3660" i="1"/>
  <c r="G3660" i="1" l="1"/>
  <c r="E3660" i="1" s="1"/>
  <c r="F3660" i="1" s="1"/>
  <c r="A3661" i="1"/>
  <c r="G3661" i="1" l="1"/>
  <c r="E3661" i="1" s="1"/>
  <c r="F3661" i="1" s="1"/>
  <c r="A3662" i="1"/>
  <c r="G3662" i="1" l="1"/>
  <c r="E3662" i="1" s="1"/>
  <c r="F3662" i="1" s="1"/>
  <c r="A3663" i="1"/>
  <c r="G3663" i="1" l="1"/>
  <c r="E3663" i="1" s="1"/>
  <c r="F3663" i="1" s="1"/>
  <c r="A3664" i="1"/>
  <c r="G3664" i="1" l="1"/>
  <c r="E3664" i="1" s="1"/>
  <c r="F3664" i="1" s="1"/>
  <c r="A3665" i="1"/>
  <c r="G3665" i="1" l="1"/>
  <c r="E3665" i="1" s="1"/>
  <c r="F3665" i="1" s="1"/>
  <c r="A3666" i="1"/>
  <c r="G3666" i="1" l="1"/>
  <c r="E3666" i="1" s="1"/>
  <c r="F3666" i="1" s="1"/>
  <c r="A3667" i="1"/>
  <c r="G3667" i="1" l="1"/>
  <c r="E3667" i="1" s="1"/>
  <c r="F3667" i="1" s="1"/>
  <c r="A3668" i="1"/>
  <c r="G3668" i="1" l="1"/>
  <c r="E3668" i="1" s="1"/>
  <c r="F3668" i="1" s="1"/>
  <c r="A3669" i="1"/>
  <c r="G3669" i="1" l="1"/>
  <c r="E3669" i="1" s="1"/>
  <c r="F3669" i="1" s="1"/>
  <c r="A3670" i="1"/>
  <c r="G3670" i="1" l="1"/>
  <c r="E3670" i="1" s="1"/>
  <c r="F3670" i="1" s="1"/>
  <c r="A3671" i="1"/>
  <c r="G3671" i="1" l="1"/>
  <c r="E3671" i="1" s="1"/>
  <c r="F3671" i="1" s="1"/>
  <c r="A3672" i="1"/>
  <c r="G3672" i="1" l="1"/>
  <c r="E3672" i="1" s="1"/>
  <c r="F3672" i="1" s="1"/>
  <c r="A3673" i="1"/>
  <c r="G3673" i="1" l="1"/>
  <c r="E3673" i="1" s="1"/>
  <c r="F3673" i="1" s="1"/>
  <c r="A3674" i="1"/>
  <c r="G3674" i="1" l="1"/>
  <c r="E3674" i="1" s="1"/>
  <c r="F3674" i="1" s="1"/>
  <c r="A3675" i="1"/>
  <c r="G3675" i="1" l="1"/>
  <c r="E3675" i="1" s="1"/>
  <c r="F3675" i="1" s="1"/>
  <c r="A3676" i="1"/>
  <c r="G3676" i="1" l="1"/>
  <c r="E3676" i="1" s="1"/>
  <c r="F3676" i="1" s="1"/>
  <c r="A3677" i="1"/>
  <c r="G3677" i="1" l="1"/>
  <c r="E3677" i="1" s="1"/>
  <c r="F3677" i="1" s="1"/>
  <c r="A3678" i="1"/>
  <c r="G3678" i="1" l="1"/>
  <c r="E3678" i="1" s="1"/>
  <c r="F3678" i="1" s="1"/>
  <c r="A3679" i="1"/>
  <c r="G3679" i="1" l="1"/>
  <c r="E3679" i="1" s="1"/>
  <c r="F3679" i="1" s="1"/>
  <c r="A3680" i="1"/>
  <c r="G3680" i="1" l="1"/>
  <c r="E3680" i="1" s="1"/>
  <c r="F3680" i="1" s="1"/>
  <c r="A3681" i="1"/>
  <c r="G3681" i="1" l="1"/>
  <c r="E3681" i="1" s="1"/>
  <c r="F3681" i="1" s="1"/>
  <c r="A3682" i="1"/>
  <c r="G3682" i="1" l="1"/>
  <c r="E3682" i="1" s="1"/>
  <c r="F3682" i="1" s="1"/>
  <c r="A3683" i="1"/>
  <c r="G3683" i="1" l="1"/>
  <c r="E3683" i="1" s="1"/>
  <c r="F3683" i="1" s="1"/>
  <c r="A3684" i="1"/>
  <c r="G3684" i="1" l="1"/>
  <c r="E3684" i="1" s="1"/>
  <c r="F3684" i="1" s="1"/>
  <c r="A3685" i="1"/>
  <c r="G3685" i="1" l="1"/>
  <c r="E3685" i="1" s="1"/>
  <c r="F3685" i="1" s="1"/>
  <c r="A3686" i="1"/>
  <c r="G3686" i="1" l="1"/>
  <c r="E3686" i="1" s="1"/>
  <c r="F3686" i="1" s="1"/>
  <c r="A3687" i="1"/>
  <c r="G3687" i="1" l="1"/>
  <c r="E3687" i="1" s="1"/>
  <c r="F3687" i="1" s="1"/>
  <c r="A3688" i="1"/>
  <c r="G3688" i="1" l="1"/>
  <c r="E3688" i="1" s="1"/>
  <c r="F3688" i="1" s="1"/>
  <c r="A3689" i="1"/>
  <c r="G3689" i="1" l="1"/>
  <c r="E3689" i="1" s="1"/>
  <c r="F3689" i="1" s="1"/>
  <c r="A3690" i="1"/>
  <c r="G3690" i="1" l="1"/>
  <c r="E3690" i="1" s="1"/>
  <c r="F3690" i="1" s="1"/>
  <c r="A3691" i="1"/>
  <c r="G3691" i="1" l="1"/>
  <c r="E3691" i="1" s="1"/>
  <c r="F3691" i="1" s="1"/>
  <c r="A3692" i="1"/>
  <c r="G3692" i="1" l="1"/>
  <c r="E3692" i="1" s="1"/>
  <c r="F3692" i="1" s="1"/>
  <c r="A3693" i="1"/>
  <c r="G3693" i="1" l="1"/>
  <c r="E3693" i="1" s="1"/>
  <c r="F3693" i="1" s="1"/>
  <c r="A3694" i="1"/>
  <c r="G3694" i="1" l="1"/>
  <c r="E3694" i="1" s="1"/>
  <c r="F3694" i="1" s="1"/>
  <c r="A3695" i="1"/>
  <c r="G3695" i="1" l="1"/>
  <c r="E3695" i="1" s="1"/>
  <c r="F3695" i="1" s="1"/>
  <c r="A3696" i="1"/>
  <c r="G3696" i="1" l="1"/>
  <c r="E3696" i="1" s="1"/>
  <c r="F3696" i="1" s="1"/>
  <c r="A3697" i="1"/>
  <c r="G3697" i="1" l="1"/>
  <c r="E3697" i="1" s="1"/>
  <c r="F3697" i="1" s="1"/>
  <c r="A3698" i="1"/>
  <c r="G3698" i="1" l="1"/>
  <c r="E3698" i="1" s="1"/>
  <c r="F3698" i="1" s="1"/>
  <c r="A3699" i="1"/>
  <c r="G3699" i="1" l="1"/>
  <c r="E3699" i="1" s="1"/>
  <c r="F3699" i="1" s="1"/>
  <c r="A3700" i="1"/>
  <c r="G3700" i="1" l="1"/>
  <c r="E3700" i="1" s="1"/>
  <c r="F3700" i="1" s="1"/>
  <c r="A3701" i="1"/>
  <c r="G3701" i="1" l="1"/>
  <c r="E3701" i="1" s="1"/>
  <c r="F3701" i="1" s="1"/>
  <c r="A3702" i="1"/>
  <c r="G3702" i="1" l="1"/>
  <c r="E3702" i="1" s="1"/>
  <c r="F3702" i="1" s="1"/>
  <c r="A3703" i="1"/>
  <c r="G3703" i="1" l="1"/>
  <c r="E3703" i="1" s="1"/>
  <c r="F3703" i="1" s="1"/>
  <c r="A3704" i="1"/>
  <c r="G3704" i="1" l="1"/>
  <c r="E3704" i="1" s="1"/>
  <c r="F3704" i="1" s="1"/>
  <c r="A3705" i="1"/>
  <c r="G3705" i="1" l="1"/>
  <c r="E3705" i="1" s="1"/>
  <c r="F3705" i="1" s="1"/>
  <c r="A3706" i="1"/>
  <c r="G3706" i="1" l="1"/>
  <c r="E3706" i="1" s="1"/>
  <c r="F3706" i="1" s="1"/>
  <c r="A3707" i="1"/>
  <c r="G3707" i="1" l="1"/>
  <c r="E3707" i="1" s="1"/>
  <c r="F3707" i="1" s="1"/>
  <c r="A3708" i="1"/>
  <c r="G3708" i="1" l="1"/>
  <c r="E3708" i="1" s="1"/>
  <c r="F3708" i="1" s="1"/>
  <c r="A3709" i="1"/>
  <c r="G3709" i="1" l="1"/>
  <c r="E3709" i="1" s="1"/>
  <c r="F3709" i="1" s="1"/>
  <c r="A3710" i="1"/>
  <c r="G3710" i="1" l="1"/>
  <c r="E3710" i="1" s="1"/>
  <c r="F3710" i="1" s="1"/>
  <c r="A3711" i="1"/>
  <c r="G3711" i="1" l="1"/>
  <c r="E3711" i="1" s="1"/>
  <c r="F3711" i="1" s="1"/>
  <c r="A3712" i="1"/>
  <c r="G3712" i="1" l="1"/>
  <c r="E3712" i="1" s="1"/>
  <c r="F3712" i="1" s="1"/>
  <c r="A3713" i="1"/>
  <c r="G3713" i="1" l="1"/>
  <c r="E3713" i="1" s="1"/>
  <c r="F3713" i="1" s="1"/>
  <c r="A3714" i="1"/>
  <c r="G3714" i="1" l="1"/>
  <c r="E3714" i="1" s="1"/>
  <c r="F3714" i="1" s="1"/>
  <c r="A3715" i="1"/>
  <c r="G3715" i="1" l="1"/>
  <c r="E3715" i="1" s="1"/>
  <c r="F3715" i="1" s="1"/>
  <c r="A3716" i="1"/>
  <c r="G3716" i="1" l="1"/>
  <c r="E3716" i="1" s="1"/>
  <c r="F3716" i="1" s="1"/>
  <c r="A3717" i="1"/>
  <c r="G3717" i="1" l="1"/>
  <c r="E3717" i="1" s="1"/>
  <c r="F3717" i="1" s="1"/>
  <c r="A3718" i="1"/>
  <c r="G3718" i="1" l="1"/>
  <c r="E3718" i="1" s="1"/>
  <c r="F3718" i="1" s="1"/>
  <c r="A3719" i="1"/>
  <c r="G3719" i="1" l="1"/>
  <c r="E3719" i="1" s="1"/>
  <c r="F3719" i="1" s="1"/>
  <c r="A3720" i="1"/>
  <c r="G3720" i="1" l="1"/>
  <c r="E3720" i="1" s="1"/>
  <c r="F3720" i="1" s="1"/>
  <c r="A3721" i="1"/>
  <c r="G3721" i="1" l="1"/>
  <c r="E3721" i="1" s="1"/>
  <c r="F3721" i="1" s="1"/>
  <c r="A3722" i="1"/>
  <c r="G3722" i="1" l="1"/>
  <c r="E3722" i="1" s="1"/>
  <c r="F3722" i="1" s="1"/>
  <c r="A3723" i="1"/>
  <c r="G3723" i="1" l="1"/>
  <c r="E3723" i="1" s="1"/>
  <c r="F3723" i="1" s="1"/>
  <c r="A3724" i="1"/>
  <c r="G3724" i="1" l="1"/>
  <c r="E3724" i="1" s="1"/>
  <c r="F3724" i="1" s="1"/>
  <c r="A3725" i="1"/>
  <c r="G3725" i="1" l="1"/>
  <c r="E3725" i="1" s="1"/>
  <c r="F3725" i="1" s="1"/>
  <c r="A3726" i="1"/>
  <c r="G3726" i="1" l="1"/>
  <c r="E3726" i="1" s="1"/>
  <c r="F3726" i="1" s="1"/>
  <c r="A3727" i="1"/>
  <c r="G3727" i="1" l="1"/>
  <c r="E3727" i="1" s="1"/>
  <c r="F3727" i="1" s="1"/>
  <c r="A3728" i="1"/>
  <c r="G3728" i="1" l="1"/>
  <c r="E3728" i="1" s="1"/>
  <c r="F3728" i="1" s="1"/>
  <c r="A3729" i="1"/>
  <c r="G3729" i="1" l="1"/>
  <c r="E3729" i="1" s="1"/>
  <c r="F3729" i="1" s="1"/>
  <c r="A3730" i="1"/>
  <c r="G3730" i="1" l="1"/>
  <c r="E3730" i="1" s="1"/>
  <c r="F3730" i="1" s="1"/>
  <c r="A3731" i="1"/>
  <c r="G3731" i="1" l="1"/>
  <c r="E3731" i="1" s="1"/>
  <c r="F3731" i="1" s="1"/>
  <c r="A3732" i="1"/>
  <c r="G3732" i="1" l="1"/>
  <c r="E3732" i="1" s="1"/>
  <c r="F3732" i="1" s="1"/>
  <c r="A3733" i="1"/>
  <c r="G3733" i="1" l="1"/>
  <c r="E3733" i="1" s="1"/>
  <c r="F3733" i="1" s="1"/>
  <c r="A3734" i="1"/>
  <c r="G3734" i="1" l="1"/>
  <c r="E3734" i="1" s="1"/>
  <c r="F3734" i="1" s="1"/>
  <c r="A3735" i="1"/>
  <c r="G3735" i="1" l="1"/>
  <c r="E3735" i="1" s="1"/>
  <c r="F3735" i="1" s="1"/>
  <c r="A3736" i="1"/>
  <c r="G3736" i="1" l="1"/>
  <c r="E3736" i="1" s="1"/>
  <c r="F3736" i="1" s="1"/>
  <c r="A3737" i="1"/>
  <c r="G3737" i="1" l="1"/>
  <c r="E3737" i="1" s="1"/>
  <c r="F3737" i="1" s="1"/>
  <c r="A3738" i="1"/>
  <c r="G3738" i="1" l="1"/>
  <c r="E3738" i="1" s="1"/>
  <c r="F3738" i="1" s="1"/>
  <c r="A3739" i="1"/>
  <c r="G3739" i="1" l="1"/>
  <c r="E3739" i="1" s="1"/>
  <c r="F3739" i="1" s="1"/>
  <c r="A3740" i="1"/>
  <c r="G3740" i="1" l="1"/>
  <c r="E3740" i="1" s="1"/>
  <c r="F3740" i="1" s="1"/>
  <c r="A3741" i="1"/>
  <c r="G3741" i="1" l="1"/>
  <c r="E3741" i="1" s="1"/>
  <c r="F3741" i="1" s="1"/>
  <c r="A3742" i="1"/>
  <c r="G3742" i="1" l="1"/>
  <c r="E3742" i="1" s="1"/>
  <c r="F3742" i="1" s="1"/>
  <c r="A3743" i="1"/>
  <c r="G3743" i="1" l="1"/>
  <c r="E3743" i="1" s="1"/>
  <c r="F3743" i="1" s="1"/>
  <c r="A3744" i="1"/>
  <c r="G3744" i="1" l="1"/>
  <c r="E3744" i="1" s="1"/>
  <c r="F3744" i="1" s="1"/>
  <c r="A3745" i="1"/>
  <c r="G3745" i="1" l="1"/>
  <c r="E3745" i="1" s="1"/>
  <c r="F3745" i="1" s="1"/>
  <c r="A3746" i="1"/>
  <c r="G3746" i="1" l="1"/>
  <c r="E3746" i="1" s="1"/>
  <c r="F3746" i="1" s="1"/>
  <c r="A3747" i="1"/>
  <c r="G3747" i="1" l="1"/>
  <c r="E3747" i="1" s="1"/>
  <c r="F3747" i="1" s="1"/>
  <c r="A3748" i="1"/>
  <c r="G3748" i="1" l="1"/>
  <c r="E3748" i="1" s="1"/>
  <c r="F3748" i="1" s="1"/>
  <c r="A3749" i="1"/>
  <c r="G3749" i="1" l="1"/>
  <c r="E3749" i="1" s="1"/>
  <c r="F3749" i="1" s="1"/>
  <c r="A3750" i="1"/>
  <c r="G3750" i="1" l="1"/>
  <c r="E3750" i="1" s="1"/>
  <c r="F3750" i="1" s="1"/>
  <c r="A3751" i="1"/>
  <c r="G3751" i="1" l="1"/>
  <c r="E3751" i="1" s="1"/>
  <c r="F3751" i="1" s="1"/>
  <c r="A3752" i="1"/>
  <c r="G3752" i="1" l="1"/>
  <c r="E3752" i="1" s="1"/>
  <c r="F3752" i="1" s="1"/>
  <c r="A3753" i="1"/>
  <c r="G3753" i="1" l="1"/>
  <c r="E3753" i="1" s="1"/>
  <c r="F3753" i="1" s="1"/>
  <c r="A3754" i="1"/>
  <c r="G3754" i="1" l="1"/>
  <c r="E3754" i="1" s="1"/>
  <c r="F3754" i="1" s="1"/>
  <c r="A3755" i="1"/>
  <c r="G3755" i="1" l="1"/>
  <c r="E3755" i="1" s="1"/>
  <c r="F3755" i="1" s="1"/>
  <c r="A3756" i="1"/>
  <c r="G3756" i="1" l="1"/>
  <c r="E3756" i="1" s="1"/>
  <c r="F3756" i="1" s="1"/>
  <c r="A3757" i="1"/>
  <c r="G3757" i="1" l="1"/>
  <c r="E3757" i="1" s="1"/>
  <c r="F3757" i="1" s="1"/>
  <c r="A3759" i="1"/>
  <c r="G3759" i="1" l="1"/>
  <c r="E3759" i="1" s="1"/>
  <c r="F3759" i="1" s="1"/>
  <c r="A3760" i="1"/>
  <c r="G3760" i="1" l="1"/>
  <c r="E3760" i="1" s="1"/>
  <c r="F3760" i="1" s="1"/>
  <c r="A3761" i="1"/>
  <c r="G3761" i="1" l="1"/>
  <c r="E3761" i="1" s="1"/>
  <c r="F3761" i="1" s="1"/>
  <c r="A3762" i="1"/>
  <c r="G3762" i="1" l="1"/>
  <c r="E3762" i="1" s="1"/>
  <c r="F3762" i="1" s="1"/>
  <c r="A3763" i="1"/>
  <c r="G3763" i="1" l="1"/>
  <c r="E3763" i="1" s="1"/>
  <c r="F3763" i="1" s="1"/>
  <c r="A3764" i="1"/>
  <c r="G3764" i="1" l="1"/>
  <c r="E3764" i="1" s="1"/>
  <c r="F3764" i="1" s="1"/>
  <c r="A3765" i="1"/>
  <c r="G3765" i="1" l="1"/>
  <c r="E3765" i="1" s="1"/>
  <c r="F3765" i="1" s="1"/>
  <c r="A3766" i="1"/>
  <c r="G3766" i="1" l="1"/>
  <c r="E3766" i="1" s="1"/>
  <c r="F3766" i="1" s="1"/>
  <c r="A3767" i="1"/>
  <c r="G3767" i="1" l="1"/>
  <c r="E3767" i="1" s="1"/>
  <c r="F3767" i="1" s="1"/>
  <c r="A3768" i="1"/>
  <c r="G3768" i="1" l="1"/>
  <c r="E3768" i="1" s="1"/>
  <c r="F3768" i="1" s="1"/>
  <c r="A3769" i="1"/>
  <c r="G3769" i="1" l="1"/>
  <c r="E3769" i="1" s="1"/>
  <c r="F3769" i="1" s="1"/>
  <c r="A3770" i="1"/>
  <c r="G3770" i="1" l="1"/>
  <c r="E3770" i="1" s="1"/>
  <c r="F3770" i="1" s="1"/>
  <c r="A3771" i="1"/>
  <c r="G3771" i="1" l="1"/>
  <c r="E3771" i="1" s="1"/>
  <c r="F3771" i="1" s="1"/>
  <c r="A3772" i="1"/>
  <c r="G3772" i="1" l="1"/>
  <c r="E3772" i="1" s="1"/>
  <c r="F3772" i="1" s="1"/>
  <c r="A3773" i="1"/>
  <c r="G3773" i="1" l="1"/>
  <c r="E3773" i="1" s="1"/>
  <c r="F3773" i="1" s="1"/>
  <c r="A3774" i="1"/>
  <c r="G3774" i="1" l="1"/>
  <c r="E3774" i="1" s="1"/>
  <c r="F3774" i="1" s="1"/>
  <c r="A3775" i="1"/>
  <c r="G3775" i="1" l="1"/>
  <c r="E3775" i="1" s="1"/>
  <c r="F3775" i="1" s="1"/>
  <c r="A3776" i="1"/>
  <c r="G3776" i="1" l="1"/>
  <c r="E3776" i="1" s="1"/>
  <c r="F3776" i="1" s="1"/>
  <c r="A3777" i="1"/>
  <c r="G3777" i="1" l="1"/>
  <c r="E3777" i="1" s="1"/>
  <c r="F3777" i="1" s="1"/>
  <c r="A3778" i="1"/>
  <c r="G3778" i="1" l="1"/>
  <c r="E3778" i="1" s="1"/>
  <c r="F3778" i="1" s="1"/>
  <c r="A3779" i="1"/>
  <c r="G3779" i="1" l="1"/>
  <c r="E3779" i="1" s="1"/>
  <c r="F3779" i="1" s="1"/>
  <c r="A3780" i="1"/>
  <c r="G3780" i="1" l="1"/>
  <c r="E3780" i="1" s="1"/>
  <c r="F3780" i="1" s="1"/>
  <c r="A3781" i="1"/>
  <c r="G3781" i="1" l="1"/>
  <c r="E3781" i="1" s="1"/>
  <c r="F3781" i="1" s="1"/>
  <c r="A3782" i="1"/>
  <c r="G3782" i="1" l="1"/>
  <c r="E3782" i="1" s="1"/>
  <c r="F3782" i="1" s="1"/>
  <c r="A3783" i="1"/>
  <c r="G3783" i="1" l="1"/>
  <c r="E3783" i="1" s="1"/>
  <c r="F3783" i="1" s="1"/>
  <c r="A3784" i="1"/>
  <c r="G3784" i="1" l="1"/>
  <c r="E3784" i="1" s="1"/>
  <c r="F3784" i="1" s="1"/>
  <c r="A3785" i="1"/>
  <c r="G3785" i="1" l="1"/>
  <c r="E3785" i="1" s="1"/>
  <c r="F3785" i="1" s="1"/>
  <c r="A3786" i="1"/>
  <c r="G3786" i="1" l="1"/>
  <c r="E3786" i="1" s="1"/>
  <c r="F3786" i="1" s="1"/>
  <c r="A3787" i="1"/>
  <c r="G3787" i="1" l="1"/>
  <c r="E3787" i="1" s="1"/>
  <c r="F3787" i="1" s="1"/>
  <c r="A3788" i="1"/>
  <c r="G3788" i="1" l="1"/>
  <c r="E3788" i="1" s="1"/>
  <c r="F3788" i="1" s="1"/>
  <c r="A3789" i="1"/>
  <c r="G3789" i="1" l="1"/>
  <c r="E3789" i="1" s="1"/>
  <c r="F3789" i="1" s="1"/>
  <c r="A3790" i="1"/>
  <c r="G3790" i="1" l="1"/>
  <c r="E3790" i="1" s="1"/>
  <c r="F3790" i="1" s="1"/>
  <c r="A3791" i="1"/>
  <c r="G3791" i="1" l="1"/>
  <c r="E3791" i="1" s="1"/>
  <c r="F3791" i="1" s="1"/>
  <c r="A3792" i="1"/>
  <c r="G3792" i="1" l="1"/>
  <c r="E3792" i="1" s="1"/>
  <c r="F3792" i="1" s="1"/>
  <c r="A3793" i="1"/>
  <c r="G3793" i="1" l="1"/>
  <c r="E3793" i="1" s="1"/>
  <c r="F3793" i="1" s="1"/>
  <c r="A3794" i="1"/>
  <c r="G3794" i="1" l="1"/>
  <c r="E3794" i="1" s="1"/>
  <c r="F3794" i="1" s="1"/>
  <c r="A3795" i="1"/>
  <c r="G3795" i="1" l="1"/>
  <c r="E3795" i="1" s="1"/>
  <c r="F3795" i="1" s="1"/>
  <c r="A3796" i="1"/>
  <c r="G3796" i="1" l="1"/>
  <c r="E3796" i="1" s="1"/>
  <c r="F3796" i="1" s="1"/>
  <c r="A3797" i="1"/>
  <c r="G3797" i="1" l="1"/>
  <c r="E3797" i="1" s="1"/>
  <c r="F3797" i="1" s="1"/>
  <c r="A3798" i="1"/>
  <c r="G3798" i="1" l="1"/>
  <c r="E3798" i="1" s="1"/>
  <c r="F3798" i="1" s="1"/>
  <c r="A3799" i="1"/>
  <c r="G3799" i="1" l="1"/>
  <c r="E3799" i="1" s="1"/>
  <c r="F3799" i="1" s="1"/>
  <c r="A3800" i="1"/>
  <c r="G3800" i="1" l="1"/>
  <c r="E3800" i="1" s="1"/>
  <c r="F3800" i="1" s="1"/>
  <c r="A3801" i="1"/>
  <c r="G3801" i="1" l="1"/>
  <c r="E3801" i="1" s="1"/>
  <c r="F3801" i="1" s="1"/>
  <c r="A3802" i="1"/>
  <c r="G3802" i="1" l="1"/>
  <c r="E3802" i="1" s="1"/>
  <c r="F3802" i="1" s="1"/>
  <c r="A3803" i="1"/>
  <c r="G3803" i="1" l="1"/>
  <c r="E3803" i="1" s="1"/>
  <c r="F3803" i="1" s="1"/>
  <c r="A3804" i="1"/>
  <c r="G3804" i="1" l="1"/>
  <c r="E3804" i="1" s="1"/>
  <c r="F3804" i="1" s="1"/>
  <c r="A3805" i="1"/>
  <c r="G3805" i="1" l="1"/>
  <c r="E3805" i="1" s="1"/>
  <c r="F3805" i="1" s="1"/>
  <c r="A3806" i="1"/>
  <c r="G3806" i="1" l="1"/>
  <c r="E3806" i="1" s="1"/>
  <c r="F3806" i="1" s="1"/>
  <c r="A3807" i="1"/>
  <c r="G3807" i="1" l="1"/>
  <c r="E3807" i="1" s="1"/>
  <c r="F3807" i="1" s="1"/>
  <c r="A3808" i="1"/>
  <c r="G3808" i="1" l="1"/>
  <c r="E3808" i="1" s="1"/>
  <c r="F3808" i="1" s="1"/>
  <c r="A3809" i="1"/>
  <c r="G3809" i="1" l="1"/>
  <c r="E3809" i="1" s="1"/>
  <c r="F3809" i="1" s="1"/>
  <c r="A3810" i="1"/>
  <c r="G3810" i="1" l="1"/>
  <c r="E3810" i="1" s="1"/>
  <c r="F3810" i="1" s="1"/>
  <c r="A3811" i="1"/>
  <c r="G3811" i="1" l="1"/>
  <c r="E3811" i="1" s="1"/>
  <c r="F3811" i="1" s="1"/>
  <c r="A3812" i="1"/>
  <c r="G3812" i="1" l="1"/>
  <c r="E3812" i="1" s="1"/>
  <c r="F3812" i="1" s="1"/>
  <c r="A3813" i="1"/>
  <c r="G3813" i="1" l="1"/>
  <c r="E3813" i="1" s="1"/>
  <c r="F3813" i="1" s="1"/>
  <c r="A3814" i="1"/>
  <c r="G3814" i="1" l="1"/>
  <c r="E3814" i="1" s="1"/>
  <c r="F3814" i="1" s="1"/>
  <c r="A3815" i="1"/>
  <c r="G3815" i="1" l="1"/>
  <c r="E3815" i="1" s="1"/>
  <c r="F3815" i="1" s="1"/>
  <c r="A3816" i="1"/>
  <c r="G3816" i="1" l="1"/>
  <c r="E3816" i="1" s="1"/>
  <c r="F3816" i="1" s="1"/>
  <c r="A3817" i="1"/>
  <c r="G3817" i="1" l="1"/>
  <c r="E3817" i="1" s="1"/>
  <c r="F3817" i="1" s="1"/>
  <c r="A3818" i="1"/>
  <c r="G3818" i="1" l="1"/>
  <c r="E3818" i="1" s="1"/>
  <c r="F3818" i="1" s="1"/>
  <c r="A3819" i="1"/>
  <c r="G3819" i="1" l="1"/>
  <c r="E3819" i="1" s="1"/>
  <c r="F3819" i="1" s="1"/>
  <c r="A3820" i="1"/>
  <c r="G3820" i="1" l="1"/>
  <c r="E3820" i="1" s="1"/>
  <c r="F3820" i="1" s="1"/>
  <c r="A3821" i="1"/>
  <c r="G3821" i="1" l="1"/>
  <c r="E3821" i="1" s="1"/>
  <c r="F3821" i="1" s="1"/>
  <c r="A3822" i="1"/>
  <c r="G3822" i="1" l="1"/>
  <c r="E3822" i="1" s="1"/>
  <c r="F3822" i="1" s="1"/>
  <c r="A3823" i="1"/>
  <c r="G3823" i="1" l="1"/>
  <c r="E3823" i="1" s="1"/>
  <c r="F3823" i="1" s="1"/>
  <c r="A3824" i="1"/>
  <c r="G3824" i="1" l="1"/>
  <c r="E3824" i="1" s="1"/>
  <c r="F3824" i="1" s="1"/>
  <c r="A3825" i="1"/>
  <c r="G3825" i="1" l="1"/>
  <c r="E3825" i="1" s="1"/>
  <c r="F3825" i="1" s="1"/>
  <c r="A3826" i="1"/>
  <c r="G3826" i="1" l="1"/>
  <c r="E3826" i="1" s="1"/>
  <c r="F3826" i="1" s="1"/>
  <c r="A3827" i="1"/>
  <c r="G3827" i="1" l="1"/>
  <c r="E3827" i="1" s="1"/>
  <c r="F3827" i="1" s="1"/>
  <c r="A3828" i="1"/>
  <c r="G3828" i="1" l="1"/>
  <c r="E3828" i="1" s="1"/>
  <c r="F3828" i="1" s="1"/>
  <c r="A3829" i="1"/>
  <c r="G3829" i="1" l="1"/>
  <c r="E3829" i="1" s="1"/>
  <c r="F3829" i="1" s="1"/>
  <c r="A3830" i="1"/>
  <c r="G3830" i="1" l="1"/>
  <c r="E3830" i="1" s="1"/>
  <c r="F3830" i="1" s="1"/>
  <c r="A3831" i="1"/>
  <c r="G3831" i="1" l="1"/>
  <c r="E3831" i="1" s="1"/>
  <c r="F3831" i="1" s="1"/>
  <c r="A3832" i="1"/>
  <c r="G3832" i="1" l="1"/>
  <c r="E3832" i="1" s="1"/>
  <c r="F3832" i="1" s="1"/>
  <c r="A3833" i="1"/>
  <c r="G3833" i="1" l="1"/>
  <c r="E3833" i="1" s="1"/>
  <c r="F3833" i="1" s="1"/>
  <c r="A3834" i="1"/>
  <c r="G3834" i="1" l="1"/>
  <c r="E3834" i="1" s="1"/>
  <c r="F3834" i="1" s="1"/>
  <c r="A3835" i="1"/>
  <c r="G3835" i="1" l="1"/>
  <c r="E3835" i="1" s="1"/>
  <c r="F3835" i="1" s="1"/>
  <c r="A3836" i="1"/>
  <c r="G3836" i="1" l="1"/>
  <c r="E3836" i="1" s="1"/>
  <c r="F3836" i="1" s="1"/>
  <c r="A3837" i="1"/>
  <c r="G3837" i="1" l="1"/>
  <c r="E3837" i="1" s="1"/>
  <c r="F3837" i="1" s="1"/>
  <c r="A3838" i="1"/>
  <c r="G3838" i="1" l="1"/>
  <c r="E3838" i="1" s="1"/>
  <c r="F3838" i="1" s="1"/>
  <c r="A3839" i="1"/>
  <c r="G3839" i="1" l="1"/>
  <c r="E3839" i="1" s="1"/>
  <c r="F3839" i="1" s="1"/>
  <c r="A3840" i="1"/>
  <c r="G3840" i="1" l="1"/>
  <c r="E3840" i="1" s="1"/>
  <c r="F3840" i="1" s="1"/>
  <c r="A3841" i="1"/>
  <c r="G3841" i="1" l="1"/>
  <c r="E3841" i="1" s="1"/>
  <c r="F3841" i="1" s="1"/>
  <c r="A3842" i="1"/>
  <c r="G3842" i="1" l="1"/>
  <c r="E3842" i="1" s="1"/>
  <c r="F3842" i="1" s="1"/>
  <c r="A3843" i="1"/>
  <c r="G3843" i="1" l="1"/>
  <c r="E3843" i="1" s="1"/>
  <c r="F3843" i="1" s="1"/>
  <c r="A3844" i="1"/>
  <c r="G3844" i="1" l="1"/>
  <c r="E3844" i="1" s="1"/>
  <c r="F3844" i="1" s="1"/>
  <c r="A3845" i="1"/>
  <c r="G3845" i="1" l="1"/>
  <c r="E3845" i="1" s="1"/>
  <c r="F3845" i="1" s="1"/>
  <c r="A3846" i="1"/>
  <c r="G3846" i="1" l="1"/>
  <c r="E3846" i="1" s="1"/>
  <c r="F3846" i="1" s="1"/>
  <c r="A3847" i="1"/>
  <c r="G3847" i="1" l="1"/>
  <c r="E3847" i="1" s="1"/>
  <c r="F3847" i="1" s="1"/>
  <c r="A3848" i="1"/>
  <c r="G3848" i="1" l="1"/>
  <c r="E3848" i="1" s="1"/>
  <c r="F3848" i="1" s="1"/>
  <c r="A3849" i="1"/>
  <c r="G3849" i="1" l="1"/>
  <c r="E3849" i="1" s="1"/>
  <c r="F3849" i="1" s="1"/>
  <c r="A3850" i="1"/>
  <c r="G3850" i="1" l="1"/>
  <c r="E3850" i="1" s="1"/>
  <c r="F3850" i="1" s="1"/>
  <c r="A3851" i="1"/>
  <c r="G3851" i="1" l="1"/>
  <c r="E3851" i="1" s="1"/>
  <c r="F3851" i="1" s="1"/>
  <c r="A3852" i="1"/>
  <c r="G3852" i="1" l="1"/>
  <c r="E3852" i="1" s="1"/>
  <c r="F3852" i="1" s="1"/>
  <c r="A3853" i="1"/>
  <c r="G3853" i="1" l="1"/>
  <c r="E3853" i="1" s="1"/>
  <c r="F3853" i="1" s="1"/>
  <c r="A3854" i="1"/>
  <c r="G3854" i="1" l="1"/>
  <c r="E3854" i="1" s="1"/>
  <c r="F3854" i="1" s="1"/>
  <c r="A3855" i="1"/>
  <c r="G3855" i="1" l="1"/>
  <c r="E3855" i="1" s="1"/>
  <c r="F3855" i="1" s="1"/>
  <c r="A3856" i="1"/>
  <c r="G3856" i="1" l="1"/>
  <c r="E3856" i="1" s="1"/>
  <c r="F3856" i="1" s="1"/>
  <c r="A3857" i="1"/>
  <c r="G3857" i="1" l="1"/>
  <c r="E3857" i="1" s="1"/>
  <c r="F3857" i="1" s="1"/>
  <c r="A3858" i="1"/>
  <c r="G3858" i="1" l="1"/>
  <c r="E3858" i="1" s="1"/>
  <c r="F3858" i="1" s="1"/>
  <c r="A3859" i="1"/>
  <c r="G3859" i="1" l="1"/>
  <c r="E3859" i="1" s="1"/>
  <c r="F3859" i="1" s="1"/>
  <c r="A3860" i="1"/>
  <c r="G3860" i="1" l="1"/>
  <c r="E3860" i="1" s="1"/>
  <c r="F3860" i="1" s="1"/>
  <c r="A3861" i="1"/>
  <c r="G3861" i="1" l="1"/>
  <c r="E3861" i="1" s="1"/>
  <c r="F3861" i="1" s="1"/>
  <c r="A3862" i="1"/>
  <c r="G3862" i="1" l="1"/>
  <c r="E3862" i="1" s="1"/>
  <c r="F3862" i="1" s="1"/>
  <c r="A3863" i="1"/>
  <c r="G3863" i="1" l="1"/>
  <c r="E3863" i="1" s="1"/>
  <c r="F3863" i="1" s="1"/>
  <c r="A3864" i="1"/>
  <c r="G3864" i="1" l="1"/>
  <c r="E3864" i="1" s="1"/>
  <c r="F3864" i="1" s="1"/>
  <c r="A3865" i="1"/>
  <c r="G3865" i="1" l="1"/>
  <c r="E3865" i="1" s="1"/>
  <c r="F3865" i="1" s="1"/>
  <c r="A3866" i="1"/>
  <c r="G3866" i="1" l="1"/>
  <c r="E3866" i="1" s="1"/>
  <c r="F3866" i="1" s="1"/>
  <c r="A3867" i="1"/>
  <c r="G3867" i="1" l="1"/>
  <c r="E3867" i="1" s="1"/>
  <c r="F3867" i="1" s="1"/>
  <c r="A3868" i="1"/>
  <c r="G3868" i="1" l="1"/>
  <c r="E3868" i="1" s="1"/>
  <c r="F3868" i="1" s="1"/>
  <c r="A3869" i="1"/>
  <c r="G3869" i="1" l="1"/>
  <c r="E3869" i="1" s="1"/>
  <c r="F3869" i="1" s="1"/>
  <c r="A3870" i="1"/>
  <c r="G3870" i="1" l="1"/>
  <c r="E3870" i="1" s="1"/>
  <c r="F3870" i="1" s="1"/>
  <c r="A3871" i="1"/>
  <c r="G3871" i="1" l="1"/>
  <c r="E3871" i="1" s="1"/>
  <c r="F3871" i="1" s="1"/>
  <c r="A3872" i="1"/>
  <c r="G3872" i="1" l="1"/>
  <c r="E3872" i="1" s="1"/>
  <c r="F3872" i="1" s="1"/>
  <c r="A3873" i="1"/>
  <c r="G3873" i="1" l="1"/>
  <c r="E3873" i="1" s="1"/>
  <c r="F3873" i="1" s="1"/>
  <c r="A3874" i="1"/>
  <c r="G3874" i="1" l="1"/>
  <c r="E3874" i="1" s="1"/>
  <c r="F3874" i="1" s="1"/>
  <c r="A3875" i="1"/>
  <c r="G3875" i="1" l="1"/>
  <c r="E3875" i="1" s="1"/>
  <c r="F3875" i="1" s="1"/>
  <c r="A3876" i="1"/>
  <c r="G3876" i="1" l="1"/>
  <c r="E3876" i="1" s="1"/>
  <c r="F3876" i="1" s="1"/>
  <c r="A3877" i="1"/>
  <c r="G3877" i="1" l="1"/>
  <c r="E3877" i="1" s="1"/>
  <c r="F3877" i="1" s="1"/>
  <c r="A3878" i="1"/>
  <c r="G3878" i="1" l="1"/>
  <c r="E3878" i="1" s="1"/>
  <c r="F3878" i="1" s="1"/>
  <c r="A3879" i="1"/>
  <c r="G3879" i="1" l="1"/>
  <c r="E3879" i="1" s="1"/>
  <c r="F3879" i="1" s="1"/>
  <c r="A3880" i="1"/>
  <c r="G3880" i="1" l="1"/>
  <c r="E3880" i="1" s="1"/>
  <c r="F3880" i="1" s="1"/>
  <c r="A3881" i="1"/>
  <c r="G3881" i="1" l="1"/>
  <c r="E3881" i="1" s="1"/>
  <c r="F3881" i="1" s="1"/>
  <c r="A3882" i="1"/>
  <c r="G3882" i="1" l="1"/>
  <c r="E3882" i="1" s="1"/>
  <c r="F3882" i="1" s="1"/>
  <c r="A3883" i="1"/>
  <c r="G3883" i="1" l="1"/>
  <c r="E3883" i="1" s="1"/>
  <c r="F3883" i="1" s="1"/>
  <c r="A3884" i="1"/>
  <c r="G3884" i="1" l="1"/>
  <c r="E3884" i="1" s="1"/>
  <c r="F3884" i="1" s="1"/>
  <c r="A3885" i="1"/>
  <c r="G3885" i="1" l="1"/>
  <c r="E3885" i="1" s="1"/>
  <c r="F3885" i="1" s="1"/>
  <c r="A3886" i="1"/>
  <c r="G3886" i="1" l="1"/>
  <c r="E3886" i="1" s="1"/>
  <c r="F3886" i="1" s="1"/>
  <c r="A3887" i="1"/>
  <c r="G3887" i="1" l="1"/>
  <c r="E3887" i="1" s="1"/>
  <c r="F3887" i="1" s="1"/>
  <c r="A3888" i="1"/>
  <c r="G3888" i="1" l="1"/>
  <c r="E3888" i="1" s="1"/>
  <c r="F3888" i="1" s="1"/>
  <c r="A3889" i="1"/>
  <c r="G3889" i="1" l="1"/>
  <c r="E3889" i="1" s="1"/>
  <c r="F3889" i="1" s="1"/>
  <c r="A3890" i="1"/>
  <c r="G3890" i="1" l="1"/>
  <c r="E3890" i="1" s="1"/>
  <c r="F3890" i="1" s="1"/>
  <c r="A3891" i="1"/>
  <c r="G3891" i="1" l="1"/>
  <c r="E3891" i="1" s="1"/>
  <c r="F3891" i="1" s="1"/>
  <c r="A3892" i="1"/>
  <c r="G3892" i="1" l="1"/>
  <c r="E3892" i="1" s="1"/>
  <c r="F3892" i="1" s="1"/>
  <c r="A3893" i="1"/>
  <c r="G3893" i="1" l="1"/>
  <c r="E3893" i="1" s="1"/>
  <c r="F3893" i="1" s="1"/>
  <c r="A3894" i="1"/>
  <c r="G3894" i="1" l="1"/>
  <c r="E3894" i="1" s="1"/>
  <c r="F3894" i="1" s="1"/>
  <c r="A3895" i="1"/>
  <c r="G3895" i="1" l="1"/>
  <c r="E3895" i="1" s="1"/>
  <c r="F3895" i="1" s="1"/>
  <c r="A3896" i="1"/>
  <c r="G3896" i="1" l="1"/>
  <c r="E3896" i="1" s="1"/>
  <c r="F3896" i="1" s="1"/>
  <c r="A3897" i="1"/>
  <c r="G3897" i="1" l="1"/>
  <c r="E3897" i="1" s="1"/>
  <c r="F3897" i="1" s="1"/>
  <c r="A3898" i="1"/>
  <c r="G3898" i="1" l="1"/>
  <c r="E3898" i="1" s="1"/>
  <c r="F3898" i="1" s="1"/>
  <c r="A3899" i="1"/>
  <c r="G3899" i="1" l="1"/>
  <c r="E3899" i="1" s="1"/>
  <c r="F3899" i="1" s="1"/>
  <c r="A3900" i="1"/>
  <c r="G3900" i="1" l="1"/>
  <c r="E3900" i="1" s="1"/>
  <c r="F3900" i="1" s="1"/>
  <c r="A3901" i="1"/>
  <c r="G3901" i="1" l="1"/>
  <c r="E3901" i="1" s="1"/>
  <c r="F3901" i="1" s="1"/>
  <c r="A3902" i="1"/>
  <c r="G3902" i="1" l="1"/>
  <c r="E3902" i="1" s="1"/>
  <c r="F3902" i="1" s="1"/>
  <c r="A3903" i="1"/>
  <c r="G3903" i="1" l="1"/>
  <c r="E3903" i="1" s="1"/>
  <c r="F3903" i="1" s="1"/>
  <c r="A3904" i="1"/>
  <c r="G3904" i="1" l="1"/>
  <c r="E3904" i="1" s="1"/>
  <c r="F3904" i="1" s="1"/>
  <c r="A3905" i="1"/>
  <c r="G3905" i="1" l="1"/>
  <c r="E3905" i="1" s="1"/>
  <c r="F3905" i="1" s="1"/>
  <c r="A3906" i="1"/>
  <c r="G3906" i="1" l="1"/>
  <c r="E3906" i="1" s="1"/>
  <c r="F3906" i="1" s="1"/>
  <c r="A3907" i="1"/>
  <c r="G3907" i="1" l="1"/>
  <c r="E3907" i="1" s="1"/>
  <c r="F3907" i="1" s="1"/>
  <c r="A3908" i="1"/>
  <c r="G3908" i="1" l="1"/>
  <c r="E3908" i="1" s="1"/>
  <c r="F3908" i="1" s="1"/>
  <c r="A3909" i="1"/>
  <c r="G3909" i="1" l="1"/>
  <c r="E3909" i="1" s="1"/>
  <c r="F3909" i="1" s="1"/>
  <c r="A3910" i="1"/>
  <c r="G3910" i="1" l="1"/>
  <c r="E3910" i="1" s="1"/>
  <c r="F3910" i="1" s="1"/>
  <c r="A3911" i="1"/>
  <c r="G3911" i="1" l="1"/>
  <c r="E3911" i="1" s="1"/>
  <c r="F3911" i="1" s="1"/>
  <c r="A3912" i="1"/>
  <c r="G3912" i="1" l="1"/>
  <c r="E3912" i="1" s="1"/>
  <c r="F3912" i="1" s="1"/>
  <c r="A3913" i="1"/>
  <c r="G3913" i="1" l="1"/>
  <c r="E3913" i="1" s="1"/>
  <c r="F3913" i="1" s="1"/>
  <c r="A3914" i="1"/>
  <c r="G3914" i="1" l="1"/>
  <c r="E3914" i="1" s="1"/>
  <c r="F3914" i="1" s="1"/>
  <c r="A3915" i="1"/>
  <c r="G3915" i="1" l="1"/>
  <c r="E3915" i="1" s="1"/>
  <c r="F3915" i="1" s="1"/>
  <c r="A3916" i="1"/>
  <c r="G3916" i="1" l="1"/>
  <c r="E3916" i="1" s="1"/>
  <c r="F3916" i="1" s="1"/>
  <c r="A3917" i="1"/>
  <c r="G3917" i="1" l="1"/>
  <c r="E3917" i="1" s="1"/>
  <c r="F3917" i="1" s="1"/>
  <c r="A3918" i="1"/>
  <c r="G3918" i="1" l="1"/>
  <c r="E3918" i="1" s="1"/>
  <c r="F3918" i="1" s="1"/>
  <c r="A3919" i="1"/>
  <c r="G3919" i="1" l="1"/>
  <c r="E3919" i="1" s="1"/>
  <c r="F3919" i="1" s="1"/>
  <c r="A3920" i="1"/>
  <c r="G3920" i="1" l="1"/>
  <c r="E3920" i="1" s="1"/>
  <c r="F3920" i="1" s="1"/>
  <c r="A3921" i="1"/>
  <c r="G3921" i="1" l="1"/>
  <c r="E3921" i="1" s="1"/>
  <c r="F3921" i="1" s="1"/>
  <c r="A3922" i="1"/>
  <c r="G3922" i="1" l="1"/>
  <c r="E3922" i="1" s="1"/>
  <c r="F3922" i="1" s="1"/>
  <c r="A3923" i="1"/>
  <c r="G3923" i="1" l="1"/>
  <c r="E3923" i="1" s="1"/>
  <c r="F3923" i="1" s="1"/>
  <c r="A3924" i="1"/>
  <c r="G3924" i="1" l="1"/>
  <c r="E3924" i="1" s="1"/>
  <c r="F3924" i="1" s="1"/>
  <c r="A3925" i="1"/>
  <c r="G3925" i="1" l="1"/>
  <c r="E3925" i="1" s="1"/>
  <c r="F3925" i="1" s="1"/>
  <c r="A3926" i="1"/>
  <c r="G3926" i="1" l="1"/>
  <c r="E3926" i="1" s="1"/>
  <c r="F3926" i="1" s="1"/>
  <c r="A3927" i="1"/>
  <c r="G3927" i="1" l="1"/>
  <c r="E3927" i="1" s="1"/>
  <c r="F3927" i="1" s="1"/>
  <c r="A3928" i="1"/>
  <c r="G3928" i="1" l="1"/>
  <c r="E3928" i="1" s="1"/>
  <c r="F3928" i="1" s="1"/>
  <c r="A3929" i="1"/>
  <c r="G3929" i="1" l="1"/>
  <c r="E3929" i="1" s="1"/>
  <c r="F3929" i="1" s="1"/>
  <c r="A3930" i="1"/>
  <c r="G3930" i="1" l="1"/>
  <c r="E3930" i="1" s="1"/>
  <c r="F3930" i="1" s="1"/>
  <c r="A3931" i="1"/>
  <c r="G3931" i="1" l="1"/>
  <c r="E3931" i="1" s="1"/>
  <c r="F3931" i="1" s="1"/>
  <c r="A3932" i="1"/>
  <c r="G3932" i="1" l="1"/>
  <c r="E3932" i="1" s="1"/>
  <c r="F3932" i="1" s="1"/>
  <c r="A3933" i="1"/>
  <c r="G3933" i="1" l="1"/>
  <c r="E3933" i="1" s="1"/>
  <c r="F3933" i="1" s="1"/>
  <c r="A3934" i="1"/>
  <c r="G3934" i="1" l="1"/>
  <c r="E3934" i="1" s="1"/>
  <c r="F3934" i="1" s="1"/>
  <c r="A3935" i="1"/>
  <c r="G3935" i="1" l="1"/>
  <c r="E3935" i="1" s="1"/>
  <c r="F3935" i="1" s="1"/>
  <c r="A3936" i="1"/>
  <c r="G3936" i="1" l="1"/>
  <c r="E3936" i="1" s="1"/>
  <c r="F3936" i="1" s="1"/>
  <c r="A3937" i="1"/>
  <c r="G3937" i="1" l="1"/>
  <c r="E3937" i="1" s="1"/>
  <c r="F3937" i="1" s="1"/>
  <c r="A3938" i="1"/>
  <c r="G3938" i="1" l="1"/>
  <c r="E3938" i="1" s="1"/>
  <c r="F3938" i="1" s="1"/>
  <c r="A3939" i="1"/>
  <c r="G3939" i="1" l="1"/>
  <c r="E3939" i="1" s="1"/>
  <c r="F3939" i="1" s="1"/>
  <c r="A3940" i="1"/>
  <c r="G3940" i="1" l="1"/>
  <c r="E3940" i="1" s="1"/>
  <c r="F3940" i="1" s="1"/>
  <c r="A3941" i="1"/>
  <c r="G3941" i="1" l="1"/>
  <c r="E3941" i="1" s="1"/>
  <c r="F3941" i="1" s="1"/>
  <c r="A3942" i="1"/>
  <c r="G3942" i="1" l="1"/>
  <c r="E3942" i="1" s="1"/>
  <c r="F3942" i="1" s="1"/>
  <c r="A3943" i="1"/>
  <c r="G3943" i="1" l="1"/>
  <c r="E3943" i="1" s="1"/>
  <c r="F3943" i="1" s="1"/>
  <c r="A3944" i="1"/>
  <c r="G3944" i="1" l="1"/>
  <c r="E3944" i="1" s="1"/>
  <c r="F3944" i="1" s="1"/>
  <c r="A3945" i="1"/>
  <c r="G3945" i="1" l="1"/>
  <c r="E3945" i="1" s="1"/>
  <c r="F3945" i="1" s="1"/>
  <c r="A3946" i="1"/>
  <c r="G3946" i="1" l="1"/>
  <c r="E3946" i="1" s="1"/>
  <c r="F3946" i="1" s="1"/>
  <c r="A3947" i="1"/>
  <c r="G3947" i="1" l="1"/>
  <c r="E3947" i="1" s="1"/>
  <c r="F3947" i="1" s="1"/>
  <c r="A3948" i="1"/>
  <c r="G3948" i="1" l="1"/>
  <c r="E3948" i="1" s="1"/>
  <c r="F3948" i="1" s="1"/>
  <c r="A3949" i="1"/>
  <c r="G3949" i="1" l="1"/>
  <c r="E3949" i="1" s="1"/>
  <c r="F3949" i="1" s="1"/>
  <c r="A3950" i="1"/>
  <c r="G3950" i="1" l="1"/>
  <c r="E3950" i="1" s="1"/>
  <c r="F3950" i="1" s="1"/>
  <c r="A3951" i="1"/>
  <c r="G3951" i="1" l="1"/>
  <c r="E3951" i="1" s="1"/>
  <c r="F3951" i="1" s="1"/>
  <c r="A3952" i="1"/>
  <c r="G3952" i="1" l="1"/>
  <c r="E3952" i="1" s="1"/>
  <c r="F3952" i="1" s="1"/>
  <c r="A3953" i="1"/>
  <c r="G3953" i="1" l="1"/>
  <c r="E3953" i="1" s="1"/>
  <c r="F3953" i="1" s="1"/>
  <c r="A3954" i="1"/>
  <c r="G3954" i="1" l="1"/>
  <c r="E3954" i="1" s="1"/>
  <c r="F3954" i="1" s="1"/>
  <c r="A3955" i="1"/>
  <c r="G3955" i="1" l="1"/>
  <c r="E3955" i="1" s="1"/>
  <c r="F3955" i="1" s="1"/>
  <c r="A3956" i="1"/>
  <c r="G3956" i="1" l="1"/>
  <c r="E3956" i="1" s="1"/>
  <c r="F3956" i="1" s="1"/>
  <c r="A3957" i="1"/>
  <c r="G3957" i="1" l="1"/>
  <c r="E3957" i="1" s="1"/>
  <c r="F3957" i="1" s="1"/>
  <c r="A3958" i="1"/>
  <c r="G3958" i="1" l="1"/>
  <c r="E3958" i="1" s="1"/>
  <c r="F3958" i="1" s="1"/>
  <c r="A3959" i="1"/>
  <c r="G3959" i="1" l="1"/>
  <c r="E3959" i="1" s="1"/>
  <c r="F3959" i="1" s="1"/>
  <c r="A3960" i="1"/>
  <c r="G3960" i="1" l="1"/>
  <c r="E3960" i="1" s="1"/>
  <c r="F3960" i="1" s="1"/>
  <c r="A3961" i="1"/>
  <c r="G3961" i="1" l="1"/>
  <c r="E3961" i="1" s="1"/>
  <c r="F3961" i="1" s="1"/>
  <c r="A3962" i="1"/>
  <c r="G3962" i="1" l="1"/>
  <c r="E3962" i="1" s="1"/>
  <c r="F3962" i="1" s="1"/>
  <c r="A3963" i="1"/>
  <c r="G3963" i="1" l="1"/>
  <c r="E3963" i="1" s="1"/>
  <c r="F3963" i="1" s="1"/>
  <c r="A3964" i="1"/>
  <c r="G3964" i="1" l="1"/>
  <c r="E3964" i="1" s="1"/>
  <c r="F3964" i="1" s="1"/>
  <c r="A3965" i="1"/>
  <c r="G3965" i="1" l="1"/>
  <c r="E3965" i="1" s="1"/>
  <c r="F3965" i="1" s="1"/>
  <c r="A3966" i="1"/>
  <c r="G3966" i="1" l="1"/>
  <c r="E3966" i="1" s="1"/>
  <c r="F3966" i="1" s="1"/>
  <c r="A3967" i="1"/>
  <c r="G3967" i="1" l="1"/>
  <c r="E3967" i="1" s="1"/>
  <c r="F3967" i="1" s="1"/>
  <c r="A3968" i="1"/>
  <c r="G3968" i="1" l="1"/>
  <c r="E3968" i="1" s="1"/>
  <c r="F3968" i="1" s="1"/>
  <c r="A3969" i="1"/>
  <c r="G3969" i="1" l="1"/>
  <c r="E3969" i="1" s="1"/>
  <c r="F3969" i="1" s="1"/>
  <c r="A3970" i="1"/>
  <c r="G3970" i="1" l="1"/>
  <c r="E3970" i="1" s="1"/>
  <c r="F3970" i="1" s="1"/>
  <c r="A3971" i="1"/>
  <c r="G3971" i="1" l="1"/>
  <c r="E3971" i="1" s="1"/>
  <c r="F3971" i="1" s="1"/>
  <c r="A3972" i="1"/>
  <c r="G3972" i="1" l="1"/>
  <c r="E3972" i="1" s="1"/>
  <c r="F3972" i="1" s="1"/>
  <c r="A3973" i="1"/>
  <c r="G3973" i="1" l="1"/>
  <c r="E3973" i="1" s="1"/>
  <c r="F3973" i="1" s="1"/>
  <c r="A3974" i="1"/>
  <c r="G3974" i="1" l="1"/>
  <c r="E3974" i="1" s="1"/>
  <c r="F3974" i="1" s="1"/>
  <c r="A3975" i="1"/>
  <c r="G3975" i="1" l="1"/>
  <c r="E3975" i="1" s="1"/>
  <c r="F3975" i="1" s="1"/>
  <c r="A3976" i="1"/>
  <c r="G3976" i="1" l="1"/>
  <c r="E3976" i="1" s="1"/>
  <c r="F3976" i="1" s="1"/>
  <c r="A3977" i="1"/>
  <c r="G3977" i="1" l="1"/>
  <c r="E3977" i="1" s="1"/>
  <c r="F3977" i="1" s="1"/>
  <c r="A3978" i="1"/>
  <c r="G3978" i="1" l="1"/>
  <c r="E3978" i="1" s="1"/>
  <c r="F3978" i="1" s="1"/>
  <c r="A3979" i="1"/>
  <c r="G3979" i="1" l="1"/>
  <c r="E3979" i="1" s="1"/>
  <c r="F3979" i="1" s="1"/>
  <c r="A3980" i="1"/>
  <c r="G3980" i="1" l="1"/>
  <c r="E3980" i="1" s="1"/>
  <c r="F3980" i="1" s="1"/>
  <c r="A3982" i="1"/>
  <c r="G3982" i="1" l="1"/>
  <c r="E3982" i="1" s="1"/>
  <c r="F3982" i="1" s="1"/>
  <c r="A3983" i="1"/>
  <c r="G3983" i="1" l="1"/>
  <c r="E3983" i="1" s="1"/>
  <c r="F3983" i="1" s="1"/>
  <c r="A3984" i="1"/>
  <c r="G3984" i="1" l="1"/>
  <c r="E3984" i="1" s="1"/>
  <c r="F3984" i="1" s="1"/>
  <c r="A3985" i="1"/>
  <c r="G3985" i="1" l="1"/>
  <c r="E3985" i="1" s="1"/>
  <c r="F3985" i="1" s="1"/>
  <c r="A3986" i="1"/>
  <c r="G3986" i="1" l="1"/>
  <c r="E3986" i="1" s="1"/>
  <c r="F3986" i="1" s="1"/>
  <c r="A3987" i="1"/>
  <c r="G3987" i="1" l="1"/>
  <c r="E3987" i="1" s="1"/>
  <c r="F3987" i="1" s="1"/>
  <c r="A3988" i="1"/>
  <c r="G3988" i="1" l="1"/>
  <c r="E3988" i="1" s="1"/>
  <c r="F3988" i="1" s="1"/>
  <c r="A3989" i="1"/>
  <c r="G3989" i="1" l="1"/>
  <c r="E3989" i="1" s="1"/>
  <c r="F3989" i="1" s="1"/>
  <c r="A3990" i="1"/>
  <c r="G3990" i="1" l="1"/>
  <c r="E3990" i="1" s="1"/>
  <c r="F3990" i="1" s="1"/>
  <c r="A3991" i="1"/>
  <c r="G3991" i="1" l="1"/>
  <c r="E3991" i="1" s="1"/>
  <c r="F3991" i="1" s="1"/>
  <c r="A3992" i="1"/>
  <c r="G3992" i="1" l="1"/>
  <c r="E3992" i="1" s="1"/>
  <c r="F3992" i="1" s="1"/>
  <c r="A3993" i="1"/>
  <c r="G3993" i="1" l="1"/>
  <c r="E3993" i="1" s="1"/>
  <c r="F3993" i="1" s="1"/>
  <c r="A3994" i="1"/>
  <c r="G3994" i="1" l="1"/>
  <c r="E3994" i="1" s="1"/>
  <c r="F3994" i="1" s="1"/>
  <c r="A3995" i="1"/>
  <c r="G3995" i="1" l="1"/>
  <c r="E3995" i="1" s="1"/>
  <c r="F3995" i="1" s="1"/>
  <c r="A3996" i="1"/>
  <c r="G3996" i="1" l="1"/>
  <c r="E3996" i="1" s="1"/>
  <c r="F3996" i="1" s="1"/>
  <c r="A3997" i="1"/>
  <c r="G3997" i="1" l="1"/>
  <c r="E3997" i="1" s="1"/>
  <c r="F3997" i="1" s="1"/>
  <c r="A3998" i="1"/>
  <c r="G3998" i="1" l="1"/>
  <c r="E3998" i="1" s="1"/>
  <c r="F3998" i="1" s="1"/>
  <c r="A3999" i="1"/>
  <c r="G3999" i="1" l="1"/>
  <c r="E3999" i="1" s="1"/>
  <c r="F3999" i="1" s="1"/>
  <c r="A4000" i="1"/>
  <c r="G4000" i="1" l="1"/>
  <c r="E4000" i="1" s="1"/>
  <c r="F4000" i="1" s="1"/>
  <c r="A4001" i="1"/>
  <c r="G4001" i="1" l="1"/>
  <c r="E4001" i="1" s="1"/>
  <c r="F4001" i="1" s="1"/>
  <c r="A4002" i="1"/>
  <c r="G4002" i="1" l="1"/>
  <c r="E4002" i="1" s="1"/>
  <c r="F4002" i="1" s="1"/>
  <c r="A4003" i="1"/>
  <c r="G4003" i="1" l="1"/>
  <c r="E4003" i="1" s="1"/>
  <c r="F4003" i="1" s="1"/>
  <c r="A4004" i="1"/>
  <c r="G4004" i="1" l="1"/>
  <c r="E4004" i="1" s="1"/>
  <c r="F4004" i="1" s="1"/>
  <c r="A4005" i="1"/>
  <c r="G4005" i="1" l="1"/>
  <c r="E4005" i="1" s="1"/>
  <c r="F4005" i="1" s="1"/>
  <c r="A4006" i="1"/>
  <c r="G4006" i="1" l="1"/>
  <c r="E4006" i="1" s="1"/>
  <c r="F4006" i="1" s="1"/>
  <c r="A4007" i="1"/>
  <c r="G4007" i="1" l="1"/>
  <c r="E4007" i="1" s="1"/>
  <c r="F4007" i="1" s="1"/>
  <c r="A4008" i="1"/>
  <c r="G4008" i="1" l="1"/>
  <c r="E4008" i="1" s="1"/>
  <c r="F4008" i="1" s="1"/>
  <c r="A4009" i="1"/>
  <c r="G4009" i="1" l="1"/>
  <c r="E4009" i="1" s="1"/>
  <c r="F4009" i="1" s="1"/>
  <c r="A4010" i="1"/>
  <c r="G4010" i="1" l="1"/>
  <c r="E4010" i="1" s="1"/>
  <c r="F4010" i="1" s="1"/>
  <c r="A4011" i="1"/>
  <c r="G4011" i="1" l="1"/>
  <c r="E4011" i="1" s="1"/>
  <c r="F4011" i="1" s="1"/>
  <c r="A4012" i="1"/>
  <c r="G4012" i="1" l="1"/>
  <c r="E4012" i="1" s="1"/>
  <c r="F4012" i="1" s="1"/>
  <c r="A4013" i="1"/>
  <c r="G4013" i="1" l="1"/>
  <c r="E4013" i="1" s="1"/>
  <c r="F4013" i="1" s="1"/>
  <c r="A4014" i="1"/>
  <c r="G4014" i="1" l="1"/>
  <c r="E4014" i="1" s="1"/>
  <c r="F4014" i="1" s="1"/>
  <c r="A4015" i="1"/>
  <c r="G4015" i="1" l="1"/>
  <c r="E4015" i="1" s="1"/>
  <c r="F4015" i="1" s="1"/>
  <c r="A4016" i="1"/>
  <c r="G4016" i="1" l="1"/>
  <c r="E4016" i="1" s="1"/>
  <c r="F4016" i="1" s="1"/>
  <c r="A4017" i="1"/>
  <c r="G4017" i="1" l="1"/>
  <c r="E4017" i="1" s="1"/>
  <c r="F4017" i="1" s="1"/>
  <c r="A4018" i="1"/>
  <c r="G4018" i="1" l="1"/>
  <c r="E4018" i="1" s="1"/>
  <c r="F4018" i="1" s="1"/>
  <c r="A4019" i="1"/>
  <c r="G4019" i="1" l="1"/>
  <c r="E4019" i="1" s="1"/>
  <c r="F4019" i="1" s="1"/>
  <c r="A4020" i="1"/>
  <c r="G4020" i="1" l="1"/>
  <c r="E4020" i="1" s="1"/>
  <c r="F4020" i="1" s="1"/>
  <c r="A4021" i="1"/>
  <c r="G4021" i="1" l="1"/>
  <c r="E4021" i="1" s="1"/>
  <c r="F4021" i="1" s="1"/>
  <c r="A4022" i="1"/>
  <c r="G4022" i="1" l="1"/>
  <c r="E4022" i="1" s="1"/>
  <c r="F4022" i="1" s="1"/>
  <c r="A4023" i="1"/>
  <c r="G4023" i="1" l="1"/>
  <c r="E4023" i="1" s="1"/>
  <c r="F4023" i="1" s="1"/>
  <c r="A4024" i="1"/>
  <c r="G4024" i="1" l="1"/>
  <c r="E4024" i="1" s="1"/>
  <c r="F4024" i="1" s="1"/>
  <c r="A4025" i="1"/>
  <c r="G4025" i="1" l="1"/>
  <c r="E4025" i="1" s="1"/>
  <c r="F4025" i="1" s="1"/>
  <c r="A4026" i="1"/>
  <c r="G4026" i="1" l="1"/>
  <c r="E4026" i="1" s="1"/>
  <c r="F4026" i="1" s="1"/>
  <c r="A4027" i="1"/>
  <c r="G4027" i="1" l="1"/>
  <c r="E4027" i="1" s="1"/>
  <c r="F4027" i="1" s="1"/>
  <c r="A4028" i="1"/>
  <c r="G4028" i="1" l="1"/>
  <c r="E4028" i="1" s="1"/>
  <c r="F4028" i="1" s="1"/>
  <c r="A4029" i="1"/>
  <c r="G4029" i="1" l="1"/>
  <c r="E4029" i="1" s="1"/>
  <c r="F4029" i="1" s="1"/>
  <c r="A4030" i="1"/>
  <c r="G4030" i="1" l="1"/>
  <c r="E4030" i="1" s="1"/>
  <c r="F4030" i="1" s="1"/>
  <c r="A4031" i="1"/>
  <c r="G4031" i="1" l="1"/>
  <c r="E4031" i="1" s="1"/>
  <c r="F4031" i="1" s="1"/>
  <c r="A4032" i="1"/>
  <c r="G4032" i="1" l="1"/>
  <c r="E4032" i="1" s="1"/>
  <c r="F4032" i="1" s="1"/>
  <c r="A4033" i="1"/>
  <c r="G4033" i="1" l="1"/>
  <c r="E4033" i="1" s="1"/>
  <c r="F4033" i="1" s="1"/>
  <c r="A4034" i="1"/>
  <c r="G4034" i="1" l="1"/>
  <c r="E4034" i="1" s="1"/>
  <c r="F4034" i="1" s="1"/>
  <c r="A4035" i="1"/>
  <c r="G4035" i="1" l="1"/>
  <c r="E4035" i="1" s="1"/>
  <c r="F4035" i="1" s="1"/>
  <c r="A4036" i="1"/>
  <c r="G4036" i="1" l="1"/>
  <c r="E4036" i="1" s="1"/>
  <c r="F4036" i="1" s="1"/>
  <c r="A4037" i="1"/>
  <c r="G4037" i="1" l="1"/>
  <c r="E4037" i="1" s="1"/>
  <c r="F4037" i="1" s="1"/>
  <c r="A4038" i="1"/>
  <c r="G4038" i="1" l="1"/>
  <c r="E4038" i="1" s="1"/>
  <c r="F4038" i="1" s="1"/>
  <c r="A4039" i="1"/>
  <c r="G4039" i="1" l="1"/>
  <c r="E4039" i="1" s="1"/>
  <c r="F4039" i="1" s="1"/>
  <c r="A4040" i="1"/>
  <c r="G4040" i="1" l="1"/>
  <c r="E4040" i="1" s="1"/>
  <c r="F4040" i="1" s="1"/>
  <c r="A4041" i="1"/>
  <c r="G4041" i="1" l="1"/>
  <c r="E4041" i="1" s="1"/>
  <c r="F4041" i="1" s="1"/>
  <c r="A4042" i="1"/>
  <c r="G4042" i="1" l="1"/>
  <c r="E4042" i="1" s="1"/>
  <c r="F4042" i="1" s="1"/>
  <c r="A4043" i="1"/>
  <c r="G4043" i="1" l="1"/>
  <c r="E4043" i="1" s="1"/>
  <c r="F4043" i="1" s="1"/>
  <c r="A4044" i="1"/>
  <c r="G4044" i="1" l="1"/>
  <c r="E4044" i="1" s="1"/>
  <c r="F4044" i="1" s="1"/>
  <c r="A4045" i="1"/>
  <c r="G4045" i="1" l="1"/>
  <c r="E4045" i="1" s="1"/>
  <c r="F4045" i="1" s="1"/>
  <c r="A4046" i="1"/>
  <c r="G4046" i="1" l="1"/>
  <c r="E4046" i="1" s="1"/>
  <c r="F4046" i="1" s="1"/>
  <c r="A4047" i="1"/>
  <c r="G4047" i="1" l="1"/>
  <c r="E4047" i="1" s="1"/>
  <c r="F4047" i="1" s="1"/>
  <c r="A4048" i="1"/>
  <c r="G4048" i="1" l="1"/>
  <c r="E4048" i="1" s="1"/>
  <c r="F4048" i="1" s="1"/>
  <c r="A4049" i="1"/>
  <c r="G4049" i="1" l="1"/>
  <c r="E4049" i="1" s="1"/>
  <c r="F4049" i="1" s="1"/>
  <c r="A4050" i="1"/>
  <c r="G4050" i="1" l="1"/>
  <c r="E4050" i="1" s="1"/>
  <c r="F4050" i="1" s="1"/>
  <c r="A4051" i="1"/>
  <c r="G4051" i="1" l="1"/>
  <c r="E4051" i="1" s="1"/>
  <c r="F4051" i="1" s="1"/>
  <c r="A4052" i="1"/>
  <c r="G4052" i="1" l="1"/>
  <c r="E4052" i="1" s="1"/>
  <c r="F4052" i="1" s="1"/>
  <c r="A4053" i="1"/>
  <c r="G4053" i="1" l="1"/>
  <c r="E4053" i="1" s="1"/>
  <c r="F4053" i="1" s="1"/>
  <c r="A4054" i="1"/>
  <c r="G4054" i="1" l="1"/>
  <c r="E4054" i="1" s="1"/>
  <c r="F4054" i="1" s="1"/>
  <c r="A4055" i="1"/>
  <c r="G4055" i="1" l="1"/>
  <c r="E4055" i="1" s="1"/>
  <c r="F4055" i="1" s="1"/>
  <c r="A4056" i="1"/>
  <c r="G4056" i="1" l="1"/>
  <c r="E4056" i="1" s="1"/>
  <c r="F4056" i="1" s="1"/>
  <c r="A4057" i="1"/>
  <c r="G4057" i="1" l="1"/>
  <c r="E4057" i="1" s="1"/>
  <c r="F4057" i="1" s="1"/>
  <c r="A4058" i="1"/>
  <c r="G4058" i="1" l="1"/>
  <c r="E4058" i="1" s="1"/>
  <c r="F4058" i="1" s="1"/>
  <c r="A4059" i="1"/>
  <c r="G4059" i="1" l="1"/>
  <c r="E4059" i="1" s="1"/>
  <c r="F4059" i="1" s="1"/>
  <c r="A4060" i="1"/>
  <c r="G4060" i="1" l="1"/>
  <c r="E4060" i="1" s="1"/>
  <c r="F4060" i="1" s="1"/>
  <c r="A4061" i="1"/>
  <c r="G4061" i="1" l="1"/>
  <c r="E4061" i="1" s="1"/>
  <c r="F4061" i="1" s="1"/>
  <c r="A4062" i="1"/>
  <c r="G4062" i="1" l="1"/>
  <c r="E4062" i="1" s="1"/>
  <c r="F4062" i="1" s="1"/>
  <c r="A4063" i="1"/>
  <c r="G4063" i="1" l="1"/>
  <c r="E4063" i="1" s="1"/>
  <c r="F4063" i="1" s="1"/>
  <c r="A4064" i="1"/>
  <c r="G4064" i="1" l="1"/>
  <c r="E4064" i="1" s="1"/>
  <c r="F4064" i="1" s="1"/>
  <c r="A4065" i="1"/>
  <c r="G4065" i="1" l="1"/>
  <c r="E4065" i="1" s="1"/>
  <c r="F4065" i="1" s="1"/>
  <c r="A4066" i="1"/>
  <c r="G4066" i="1" l="1"/>
  <c r="E4066" i="1" s="1"/>
  <c r="F4066" i="1" s="1"/>
  <c r="A4067" i="1"/>
  <c r="G4067" i="1" l="1"/>
  <c r="E4067" i="1" s="1"/>
  <c r="F4067" i="1" s="1"/>
  <c r="A4068" i="1"/>
  <c r="G4068" i="1" l="1"/>
  <c r="E4068" i="1" s="1"/>
  <c r="F4068" i="1" s="1"/>
  <c r="A4069" i="1"/>
  <c r="G4069" i="1" l="1"/>
  <c r="E4069" i="1" s="1"/>
  <c r="F4069" i="1" s="1"/>
  <c r="A4070" i="1"/>
  <c r="G4070" i="1" l="1"/>
  <c r="E4070" i="1" s="1"/>
  <c r="F4070" i="1" s="1"/>
  <c r="A4071" i="1"/>
  <c r="G4071" i="1" l="1"/>
  <c r="E4071" i="1" s="1"/>
  <c r="F4071" i="1" s="1"/>
  <c r="A4072" i="1"/>
  <c r="G4072" i="1" l="1"/>
  <c r="E4072" i="1" s="1"/>
  <c r="F4072" i="1" s="1"/>
  <c r="A4073" i="1"/>
  <c r="G4073" i="1" l="1"/>
  <c r="E4073" i="1" s="1"/>
  <c r="F4073" i="1" s="1"/>
  <c r="A4074" i="1"/>
  <c r="G4074" i="1" l="1"/>
  <c r="E4074" i="1" s="1"/>
  <c r="F4074" i="1" s="1"/>
  <c r="A4075" i="1"/>
  <c r="G4075" i="1" l="1"/>
  <c r="E4075" i="1" s="1"/>
  <c r="F4075" i="1" s="1"/>
  <c r="A4076" i="1"/>
  <c r="G4076" i="1" l="1"/>
  <c r="E4076" i="1" s="1"/>
  <c r="F4076" i="1" s="1"/>
  <c r="A4077" i="1"/>
  <c r="G4077" i="1" l="1"/>
  <c r="E4077" i="1" s="1"/>
  <c r="F4077" i="1" s="1"/>
  <c r="A4078" i="1"/>
  <c r="G4078" i="1" l="1"/>
  <c r="E4078" i="1" s="1"/>
  <c r="F4078" i="1" s="1"/>
  <c r="A4079" i="1"/>
  <c r="G4079" i="1" l="1"/>
  <c r="E4079" i="1" s="1"/>
  <c r="F4079" i="1" s="1"/>
  <c r="A4080" i="1"/>
  <c r="G4080" i="1" l="1"/>
  <c r="E4080" i="1" s="1"/>
  <c r="F4080" i="1" s="1"/>
  <c r="A4081" i="1"/>
  <c r="G4081" i="1" l="1"/>
  <c r="E4081" i="1" s="1"/>
  <c r="F4081" i="1" s="1"/>
  <c r="A4082" i="1"/>
  <c r="G4082" i="1" l="1"/>
  <c r="E4082" i="1" s="1"/>
  <c r="F4082" i="1" s="1"/>
  <c r="A4083" i="1"/>
  <c r="G4083" i="1" l="1"/>
  <c r="E4083" i="1" s="1"/>
  <c r="F4083" i="1" s="1"/>
  <c r="A4084" i="1"/>
  <c r="G4084" i="1" l="1"/>
  <c r="E4084" i="1" s="1"/>
  <c r="F4084" i="1" s="1"/>
  <c r="A4085" i="1"/>
  <c r="G4085" i="1" l="1"/>
  <c r="E4085" i="1" s="1"/>
  <c r="F4085" i="1" s="1"/>
  <c r="A4086" i="1"/>
  <c r="G4086" i="1" l="1"/>
  <c r="E4086" i="1" s="1"/>
  <c r="F4086" i="1" s="1"/>
  <c r="A4087" i="1"/>
  <c r="G4087" i="1" l="1"/>
  <c r="E4087" i="1" s="1"/>
  <c r="F4087" i="1" s="1"/>
  <c r="A4088" i="1"/>
  <c r="G4088" i="1" l="1"/>
  <c r="E4088" i="1" s="1"/>
  <c r="F4088" i="1" s="1"/>
  <c r="A4089" i="1"/>
  <c r="G4089" i="1" l="1"/>
  <c r="E4089" i="1" s="1"/>
  <c r="F4089" i="1" s="1"/>
  <c r="A4090" i="1"/>
  <c r="G4090" i="1" l="1"/>
  <c r="E4090" i="1" s="1"/>
  <c r="F4090" i="1" s="1"/>
  <c r="A4091" i="1"/>
  <c r="G4091" i="1" l="1"/>
  <c r="E4091" i="1" s="1"/>
  <c r="F4091" i="1" s="1"/>
  <c r="A4092" i="1"/>
  <c r="G4092" i="1" l="1"/>
  <c r="E4092" i="1" s="1"/>
  <c r="F4092" i="1" s="1"/>
  <c r="A4093" i="1"/>
  <c r="G4093" i="1" l="1"/>
  <c r="E4093" i="1" s="1"/>
  <c r="F4093" i="1" s="1"/>
  <c r="A4094" i="1"/>
  <c r="G4094" i="1" l="1"/>
  <c r="E4094" i="1" s="1"/>
  <c r="F4094" i="1" s="1"/>
  <c r="A4095" i="1"/>
  <c r="G4095" i="1" l="1"/>
  <c r="E4095" i="1" s="1"/>
  <c r="F4095" i="1" s="1"/>
  <c r="A4096" i="1"/>
  <c r="G4096" i="1" l="1"/>
  <c r="E4096" i="1" s="1"/>
  <c r="F4096" i="1" s="1"/>
  <c r="A4097" i="1"/>
  <c r="G4097" i="1" l="1"/>
  <c r="E4097" i="1" s="1"/>
  <c r="F4097" i="1" s="1"/>
  <c r="A4098" i="1"/>
  <c r="G4098" i="1" l="1"/>
  <c r="E4098" i="1" s="1"/>
  <c r="F4098" i="1" s="1"/>
  <c r="A4099" i="1"/>
  <c r="G4099" i="1" l="1"/>
  <c r="E4099" i="1" s="1"/>
  <c r="F4099" i="1" s="1"/>
  <c r="A4100" i="1"/>
  <c r="G4100" i="1" l="1"/>
  <c r="E4100" i="1" s="1"/>
  <c r="F4100" i="1" s="1"/>
  <c r="A4101" i="1"/>
  <c r="G4101" i="1" l="1"/>
  <c r="E4101" i="1" s="1"/>
  <c r="F4101" i="1" s="1"/>
  <c r="A4102" i="1"/>
  <c r="G4102" i="1" l="1"/>
  <c r="E4102" i="1" s="1"/>
  <c r="F4102" i="1" s="1"/>
  <c r="A4103" i="1"/>
  <c r="G4103" i="1" l="1"/>
  <c r="E4103" i="1" s="1"/>
  <c r="F4103" i="1" s="1"/>
  <c r="A4104" i="1"/>
  <c r="G4104" i="1" l="1"/>
  <c r="E4104" i="1" s="1"/>
  <c r="F4104" i="1" s="1"/>
  <c r="A4105" i="1"/>
  <c r="G4105" i="1" l="1"/>
  <c r="E4105" i="1" s="1"/>
  <c r="F4105" i="1" s="1"/>
  <c r="A4106" i="1"/>
  <c r="G4106" i="1" l="1"/>
  <c r="E4106" i="1" s="1"/>
  <c r="F4106" i="1" s="1"/>
  <c r="A4107" i="1"/>
  <c r="G4107" i="1" l="1"/>
  <c r="E4107" i="1" s="1"/>
  <c r="F4107" i="1" s="1"/>
  <c r="A4108" i="1"/>
  <c r="G4108" i="1" l="1"/>
  <c r="E4108" i="1" s="1"/>
  <c r="F4108" i="1" s="1"/>
  <c r="A4109" i="1"/>
  <c r="G4109" i="1" l="1"/>
  <c r="E4109" i="1" s="1"/>
  <c r="F4109" i="1" s="1"/>
  <c r="A4110" i="1"/>
  <c r="G4110" i="1" l="1"/>
  <c r="E4110" i="1" s="1"/>
  <c r="F4110" i="1" s="1"/>
  <c r="A4111" i="1"/>
  <c r="G4111" i="1" l="1"/>
  <c r="E4111" i="1" s="1"/>
  <c r="F4111" i="1" s="1"/>
  <c r="A4112" i="1"/>
  <c r="G4112" i="1" l="1"/>
  <c r="E4112" i="1" s="1"/>
  <c r="F4112" i="1" s="1"/>
  <c r="A4113" i="1"/>
  <c r="G4113" i="1" l="1"/>
  <c r="E4113" i="1" s="1"/>
  <c r="F4113" i="1" s="1"/>
  <c r="A4114" i="1"/>
  <c r="G4114" i="1" l="1"/>
  <c r="E4114" i="1" s="1"/>
  <c r="F4114" i="1" s="1"/>
  <c r="A4115" i="1"/>
  <c r="G4115" i="1" l="1"/>
  <c r="E4115" i="1" s="1"/>
  <c r="F4115" i="1" s="1"/>
  <c r="A4116" i="1"/>
  <c r="G4116" i="1" l="1"/>
  <c r="E4116" i="1" s="1"/>
  <c r="F4116" i="1" s="1"/>
  <c r="A4117" i="1"/>
  <c r="G4117" i="1" l="1"/>
  <c r="E4117" i="1" s="1"/>
  <c r="F4117" i="1" s="1"/>
  <c r="A4118" i="1"/>
  <c r="G4118" i="1" l="1"/>
  <c r="E4118" i="1" s="1"/>
  <c r="F4118" i="1" s="1"/>
  <c r="A4119" i="1"/>
  <c r="G4119" i="1" l="1"/>
  <c r="E4119" i="1" s="1"/>
  <c r="F4119" i="1" s="1"/>
  <c r="A4120" i="1"/>
  <c r="G4120" i="1" l="1"/>
  <c r="E4120" i="1" s="1"/>
  <c r="F4120" i="1" s="1"/>
  <c r="A4121" i="1"/>
  <c r="G4121" i="1" l="1"/>
  <c r="E4121" i="1" s="1"/>
  <c r="F4121" i="1" s="1"/>
  <c r="A4122" i="1"/>
  <c r="G4122" i="1" l="1"/>
  <c r="E4122" i="1" s="1"/>
  <c r="F4122" i="1" s="1"/>
  <c r="A4123" i="1"/>
  <c r="G4123" i="1" l="1"/>
  <c r="E4123" i="1" s="1"/>
  <c r="F4123" i="1" s="1"/>
  <c r="A4124" i="1"/>
  <c r="G4124" i="1" l="1"/>
  <c r="E4124" i="1" s="1"/>
  <c r="F4124" i="1" s="1"/>
  <c r="A4125" i="1"/>
  <c r="G4125" i="1" l="1"/>
  <c r="E4125" i="1" s="1"/>
  <c r="F4125" i="1" s="1"/>
  <c r="A4126" i="1"/>
  <c r="G4126" i="1" l="1"/>
  <c r="E4126" i="1" s="1"/>
  <c r="F4126" i="1" s="1"/>
  <c r="A4127" i="1"/>
  <c r="G4127" i="1" l="1"/>
  <c r="E4127" i="1" s="1"/>
  <c r="F4127" i="1" s="1"/>
  <c r="A4128" i="1"/>
  <c r="G4128" i="1" l="1"/>
  <c r="E4128" i="1" s="1"/>
  <c r="F4128" i="1" s="1"/>
  <c r="A4129" i="1"/>
  <c r="G4129" i="1" l="1"/>
  <c r="E4129" i="1" s="1"/>
  <c r="F4129" i="1" s="1"/>
  <c r="A4130" i="1"/>
  <c r="G4130" i="1" l="1"/>
  <c r="E4130" i="1" s="1"/>
  <c r="F4130" i="1" s="1"/>
  <c r="A4131" i="1"/>
  <c r="G4131" i="1" l="1"/>
  <c r="E4131" i="1" s="1"/>
  <c r="F4131" i="1" s="1"/>
  <c r="A4132" i="1"/>
  <c r="G4132" i="1" l="1"/>
  <c r="E4132" i="1" s="1"/>
  <c r="F4132" i="1" s="1"/>
  <c r="A4133" i="1"/>
  <c r="G4133" i="1" l="1"/>
  <c r="E4133" i="1" s="1"/>
  <c r="F4133" i="1" s="1"/>
  <c r="A4134" i="1"/>
  <c r="G4134" i="1" l="1"/>
  <c r="E4134" i="1" s="1"/>
  <c r="F4134" i="1" s="1"/>
  <c r="A4135" i="1"/>
  <c r="G4135" i="1" l="1"/>
  <c r="E4135" i="1" s="1"/>
  <c r="F4135" i="1" s="1"/>
  <c r="A4136" i="1"/>
  <c r="G4136" i="1" l="1"/>
  <c r="E4136" i="1" s="1"/>
  <c r="F4136" i="1" s="1"/>
  <c r="A4137" i="1"/>
  <c r="G4137" i="1" l="1"/>
  <c r="E4137" i="1" s="1"/>
  <c r="F4137" i="1" s="1"/>
  <c r="A4138" i="1"/>
  <c r="G4138" i="1" l="1"/>
  <c r="E4138" i="1" s="1"/>
  <c r="F4138" i="1" s="1"/>
  <c r="A4139" i="1"/>
  <c r="G4139" i="1" l="1"/>
  <c r="E4139" i="1" s="1"/>
  <c r="F4139" i="1" s="1"/>
  <c r="A4140" i="1"/>
  <c r="G4140" i="1" l="1"/>
  <c r="E4140" i="1" s="1"/>
  <c r="F4140" i="1" s="1"/>
  <c r="A4141" i="1"/>
  <c r="G4141" i="1" l="1"/>
  <c r="E4141" i="1" s="1"/>
  <c r="F4141" i="1" s="1"/>
  <c r="A4142" i="1"/>
  <c r="G4142" i="1" l="1"/>
  <c r="E4142" i="1" s="1"/>
  <c r="F4142" i="1" s="1"/>
  <c r="A4143" i="1"/>
  <c r="G4143" i="1" l="1"/>
  <c r="E4143" i="1" s="1"/>
  <c r="F4143" i="1" s="1"/>
  <c r="A4144" i="1"/>
  <c r="G4144" i="1" l="1"/>
  <c r="E4144" i="1" s="1"/>
  <c r="F4144" i="1" s="1"/>
  <c r="A4145" i="1"/>
  <c r="G4145" i="1" l="1"/>
  <c r="E4145" i="1" s="1"/>
  <c r="F4145" i="1" s="1"/>
  <c r="A4146" i="1"/>
  <c r="G4146" i="1" l="1"/>
  <c r="E4146" i="1" s="1"/>
  <c r="F4146" i="1" s="1"/>
  <c r="A4147" i="1"/>
  <c r="G4147" i="1" l="1"/>
  <c r="E4147" i="1" s="1"/>
  <c r="F4147" i="1" s="1"/>
  <c r="A4148" i="1"/>
  <c r="G4148" i="1" l="1"/>
  <c r="E4148" i="1" s="1"/>
  <c r="F4148" i="1" s="1"/>
  <c r="A4149" i="1"/>
  <c r="G4149" i="1" l="1"/>
  <c r="E4149" i="1" s="1"/>
  <c r="F4149" i="1" s="1"/>
  <c r="A4150" i="1"/>
  <c r="G4150" i="1" l="1"/>
  <c r="E4150" i="1" s="1"/>
  <c r="F4150" i="1" s="1"/>
  <c r="A4151" i="1"/>
  <c r="G4151" i="1" l="1"/>
  <c r="E4151" i="1" s="1"/>
  <c r="F4151" i="1" s="1"/>
  <c r="A4152" i="1"/>
  <c r="G4152" i="1" l="1"/>
  <c r="E4152" i="1" s="1"/>
  <c r="F4152" i="1" s="1"/>
  <c r="A4153" i="1"/>
  <c r="G4153" i="1" l="1"/>
  <c r="E4153" i="1" s="1"/>
  <c r="F4153" i="1" s="1"/>
  <c r="A4154" i="1"/>
  <c r="G4154" i="1" l="1"/>
  <c r="E4154" i="1" s="1"/>
  <c r="F4154" i="1" s="1"/>
  <c r="A4155" i="1"/>
  <c r="G4155" i="1" l="1"/>
  <c r="E4155" i="1" s="1"/>
  <c r="F4155" i="1" s="1"/>
  <c r="A4156" i="1"/>
  <c r="G4156" i="1" l="1"/>
  <c r="E4156" i="1" s="1"/>
  <c r="F4156" i="1" s="1"/>
  <c r="A4157" i="1"/>
  <c r="G4157" i="1" l="1"/>
  <c r="E4157" i="1" s="1"/>
  <c r="F4157" i="1" s="1"/>
  <c r="A4158" i="1"/>
  <c r="G4158" i="1" l="1"/>
  <c r="E4158" i="1" s="1"/>
  <c r="F4158" i="1" s="1"/>
  <c r="A4159" i="1"/>
  <c r="G4159" i="1" l="1"/>
  <c r="E4159" i="1" s="1"/>
  <c r="F4159" i="1" s="1"/>
  <c r="A4160" i="1"/>
  <c r="G4160" i="1" l="1"/>
  <c r="E4160" i="1" s="1"/>
  <c r="F4160" i="1" s="1"/>
  <c r="A4161" i="1"/>
  <c r="G4161" i="1" l="1"/>
  <c r="E4161" i="1" s="1"/>
  <c r="F4161" i="1" s="1"/>
  <c r="A4162" i="1"/>
  <c r="G4162" i="1" l="1"/>
  <c r="E4162" i="1" s="1"/>
  <c r="F4162" i="1" s="1"/>
  <c r="A4163" i="1"/>
  <c r="G4163" i="1" l="1"/>
  <c r="E4163" i="1" s="1"/>
  <c r="F4163" i="1" s="1"/>
  <c r="A4164" i="1"/>
  <c r="G4164" i="1" l="1"/>
  <c r="E4164" i="1" s="1"/>
  <c r="F4164" i="1" s="1"/>
  <c r="A4165" i="1"/>
  <c r="G4165" i="1" l="1"/>
  <c r="E4165" i="1" s="1"/>
  <c r="F4165" i="1" s="1"/>
  <c r="A4166" i="1"/>
  <c r="G4166" i="1" l="1"/>
  <c r="E4166" i="1" s="1"/>
  <c r="F4166" i="1" s="1"/>
  <c r="A4167" i="1"/>
  <c r="G4167" i="1" l="1"/>
  <c r="E4167" i="1" s="1"/>
  <c r="F4167" i="1" s="1"/>
  <c r="A4168" i="1"/>
  <c r="G4168" i="1" l="1"/>
  <c r="E4168" i="1" s="1"/>
  <c r="F4168" i="1" s="1"/>
  <c r="A4169" i="1"/>
  <c r="G4169" i="1" l="1"/>
  <c r="E4169" i="1" s="1"/>
  <c r="F4169" i="1" s="1"/>
  <c r="A4170" i="1"/>
  <c r="G4170" i="1" l="1"/>
  <c r="E4170" i="1" s="1"/>
  <c r="F4170" i="1" s="1"/>
  <c r="A4171" i="1"/>
  <c r="G4171" i="1" l="1"/>
  <c r="E4171" i="1" s="1"/>
  <c r="F4171" i="1" s="1"/>
  <c r="A4172" i="1"/>
  <c r="G4172" i="1" l="1"/>
  <c r="E4172" i="1" s="1"/>
  <c r="F4172" i="1" s="1"/>
  <c r="A4173" i="1"/>
  <c r="G4173" i="1" l="1"/>
  <c r="E4173" i="1" s="1"/>
  <c r="F4173" i="1" s="1"/>
  <c r="A4174" i="1"/>
  <c r="G4174" i="1" l="1"/>
  <c r="E4174" i="1" s="1"/>
  <c r="F4174" i="1" s="1"/>
  <c r="A4175" i="1"/>
  <c r="G4175" i="1" l="1"/>
  <c r="E4175" i="1" s="1"/>
  <c r="F4175" i="1" s="1"/>
  <c r="A4176" i="1"/>
  <c r="G4176" i="1" l="1"/>
  <c r="E4176" i="1" s="1"/>
  <c r="F4176" i="1" s="1"/>
  <c r="A4177" i="1"/>
  <c r="G4177" i="1" l="1"/>
  <c r="E4177" i="1" s="1"/>
  <c r="F4177" i="1" s="1"/>
  <c r="A4178" i="1"/>
  <c r="G4178" i="1" l="1"/>
  <c r="E4178" i="1" s="1"/>
  <c r="F4178" i="1" s="1"/>
  <c r="A4179" i="1"/>
  <c r="G4179" i="1" l="1"/>
  <c r="E4179" i="1" s="1"/>
  <c r="F4179" i="1" s="1"/>
  <c r="A4180" i="1"/>
  <c r="G4180" i="1" l="1"/>
  <c r="E4180" i="1" s="1"/>
  <c r="F4180" i="1" s="1"/>
  <c r="A4181" i="1"/>
  <c r="G4181" i="1" l="1"/>
  <c r="E4181" i="1" s="1"/>
  <c r="F4181" i="1" s="1"/>
  <c r="A4182" i="1"/>
  <c r="G4182" i="1" l="1"/>
  <c r="E4182" i="1" s="1"/>
  <c r="F4182" i="1" s="1"/>
  <c r="A4183" i="1"/>
  <c r="G4183" i="1" l="1"/>
  <c r="E4183" i="1" s="1"/>
  <c r="F4183" i="1" s="1"/>
  <c r="A4184" i="1"/>
  <c r="G4184" i="1" l="1"/>
  <c r="E4184" i="1" s="1"/>
  <c r="F4184" i="1" s="1"/>
  <c r="A4185" i="1"/>
  <c r="G4185" i="1" l="1"/>
  <c r="E4185" i="1" s="1"/>
  <c r="F4185" i="1" s="1"/>
  <c r="A4186" i="1"/>
  <c r="G4186" i="1" l="1"/>
  <c r="E4186" i="1" s="1"/>
  <c r="F4186" i="1" s="1"/>
  <c r="A4187" i="1"/>
  <c r="G4187" i="1" l="1"/>
  <c r="E4187" i="1" s="1"/>
  <c r="F4187" i="1" s="1"/>
  <c r="A4188" i="1"/>
  <c r="G4188" i="1" l="1"/>
  <c r="E4188" i="1" s="1"/>
  <c r="F4188" i="1" s="1"/>
  <c r="A4189" i="1"/>
  <c r="G4189" i="1" l="1"/>
  <c r="E4189" i="1" s="1"/>
  <c r="F4189" i="1" s="1"/>
  <c r="A4190" i="1"/>
  <c r="G4190" i="1" l="1"/>
  <c r="E4190" i="1" s="1"/>
  <c r="F4190" i="1" s="1"/>
  <c r="A4191" i="1"/>
  <c r="G4191" i="1" l="1"/>
  <c r="E4191" i="1" s="1"/>
  <c r="F4191" i="1" s="1"/>
  <c r="A4192" i="1"/>
  <c r="G4192" i="1" l="1"/>
  <c r="E4192" i="1" s="1"/>
  <c r="F4192" i="1" s="1"/>
  <c r="A4193" i="1"/>
  <c r="G4193" i="1" l="1"/>
  <c r="E4193" i="1" s="1"/>
  <c r="F4193" i="1" s="1"/>
  <c r="A4194" i="1"/>
  <c r="G4194" i="1" l="1"/>
  <c r="E4194" i="1" s="1"/>
  <c r="F4194" i="1" s="1"/>
  <c r="A4195" i="1"/>
  <c r="G4195" i="1" l="1"/>
  <c r="E4195" i="1" s="1"/>
  <c r="F4195" i="1" s="1"/>
  <c r="A4196" i="1"/>
  <c r="G4196" i="1" l="1"/>
  <c r="E4196" i="1" s="1"/>
  <c r="F4196" i="1" s="1"/>
  <c r="A4197" i="1"/>
  <c r="G4197" i="1" l="1"/>
  <c r="E4197" i="1" s="1"/>
  <c r="F4197" i="1" s="1"/>
  <c r="A4198" i="1"/>
  <c r="G4198" i="1" l="1"/>
  <c r="E4198" i="1" s="1"/>
  <c r="F4198" i="1" s="1"/>
  <c r="A4199" i="1"/>
  <c r="G4199" i="1" l="1"/>
  <c r="E4199" i="1" s="1"/>
  <c r="F4199" i="1" s="1"/>
  <c r="A4200" i="1"/>
  <c r="G4200" i="1" l="1"/>
  <c r="E4200" i="1" s="1"/>
  <c r="F4200" i="1" s="1"/>
  <c r="A4201" i="1"/>
  <c r="G4201" i="1" l="1"/>
  <c r="E4201" i="1" s="1"/>
  <c r="F4201" i="1" s="1"/>
  <c r="A4202" i="1"/>
  <c r="G4202" i="1" l="1"/>
  <c r="E4202" i="1" s="1"/>
  <c r="F4202" i="1" s="1"/>
  <c r="A4203" i="1"/>
  <c r="G4203" i="1" l="1"/>
  <c r="E4203" i="1" s="1"/>
  <c r="F4203" i="1" s="1"/>
  <c r="A4205" i="1"/>
  <c r="G4205" i="1" l="1"/>
  <c r="E4205" i="1" s="1"/>
  <c r="F4205" i="1" s="1"/>
  <c r="A4206" i="1"/>
  <c r="G4206" i="1" l="1"/>
  <c r="E4206" i="1" s="1"/>
  <c r="F4206" i="1" s="1"/>
  <c r="A4207" i="1"/>
  <c r="G4207" i="1" l="1"/>
  <c r="E4207" i="1" s="1"/>
  <c r="F4207" i="1" s="1"/>
  <c r="A4208" i="1"/>
  <c r="G4208" i="1" l="1"/>
  <c r="E4208" i="1" s="1"/>
  <c r="F4208" i="1" s="1"/>
  <c r="A4209" i="1"/>
  <c r="G4209" i="1" l="1"/>
  <c r="E4209" i="1" s="1"/>
  <c r="F4209" i="1" s="1"/>
  <c r="A4210" i="1"/>
  <c r="G4210" i="1" l="1"/>
  <c r="E4210" i="1" s="1"/>
  <c r="F4210" i="1" s="1"/>
  <c r="A4211" i="1"/>
  <c r="G4211" i="1" l="1"/>
  <c r="E4211" i="1" s="1"/>
  <c r="F4211" i="1" s="1"/>
  <c r="A4212" i="1"/>
  <c r="G4212" i="1" l="1"/>
  <c r="E4212" i="1" s="1"/>
  <c r="F4212" i="1" s="1"/>
  <c r="A4213" i="1"/>
  <c r="G4213" i="1" l="1"/>
  <c r="E4213" i="1" s="1"/>
  <c r="F4213" i="1" s="1"/>
  <c r="A4214" i="1"/>
  <c r="G4214" i="1" l="1"/>
  <c r="E4214" i="1" s="1"/>
  <c r="F4214" i="1" s="1"/>
  <c r="A4215" i="1"/>
  <c r="G4215" i="1" l="1"/>
  <c r="E4215" i="1" s="1"/>
  <c r="F4215" i="1" s="1"/>
  <c r="A4216" i="1"/>
  <c r="G4216" i="1" l="1"/>
  <c r="E4216" i="1" s="1"/>
  <c r="F4216" i="1" s="1"/>
  <c r="A4217" i="1"/>
  <c r="G4217" i="1" l="1"/>
  <c r="E4217" i="1" s="1"/>
  <c r="F4217" i="1" s="1"/>
  <c r="A4218" i="1"/>
  <c r="G4218" i="1" l="1"/>
  <c r="E4218" i="1" s="1"/>
  <c r="F4218" i="1" s="1"/>
  <c r="A4219" i="1"/>
  <c r="G4219" i="1" l="1"/>
  <c r="E4219" i="1" s="1"/>
  <c r="F4219" i="1" s="1"/>
  <c r="A4220" i="1"/>
  <c r="G4220" i="1" l="1"/>
  <c r="E4220" i="1" s="1"/>
  <c r="F4220" i="1" s="1"/>
  <c r="A4221" i="1"/>
  <c r="G4221" i="1" l="1"/>
  <c r="E4221" i="1" s="1"/>
  <c r="F4221" i="1" s="1"/>
  <c r="A4222" i="1"/>
  <c r="G4222" i="1" l="1"/>
  <c r="E4222" i="1" s="1"/>
  <c r="F4222" i="1" s="1"/>
  <c r="A4223" i="1"/>
  <c r="G4223" i="1" l="1"/>
  <c r="E4223" i="1" s="1"/>
  <c r="F4223" i="1" s="1"/>
  <c r="A4224" i="1"/>
  <c r="G4224" i="1" l="1"/>
  <c r="E4224" i="1" s="1"/>
  <c r="F4224" i="1" s="1"/>
  <c r="A4225" i="1"/>
  <c r="G4225" i="1" l="1"/>
  <c r="E4225" i="1" s="1"/>
  <c r="F4225" i="1" s="1"/>
  <c r="A4226" i="1"/>
  <c r="G4226" i="1" l="1"/>
  <c r="E4226" i="1" s="1"/>
  <c r="F4226" i="1" s="1"/>
  <c r="A4227" i="1"/>
  <c r="G4227" i="1" l="1"/>
  <c r="E4227" i="1" s="1"/>
  <c r="F4227" i="1" s="1"/>
  <c r="A4228" i="1"/>
  <c r="G4228" i="1" l="1"/>
  <c r="E4228" i="1" s="1"/>
  <c r="F4228" i="1" s="1"/>
  <c r="A4229" i="1"/>
  <c r="G4229" i="1" l="1"/>
  <c r="E4229" i="1" s="1"/>
  <c r="F4229" i="1" s="1"/>
  <c r="A4230" i="1"/>
  <c r="G4230" i="1" l="1"/>
  <c r="E4230" i="1" s="1"/>
  <c r="F4230" i="1" s="1"/>
  <c r="A4231" i="1"/>
  <c r="G4231" i="1" l="1"/>
  <c r="E4231" i="1" s="1"/>
  <c r="F4231" i="1" s="1"/>
  <c r="A4232" i="1"/>
  <c r="G4232" i="1" l="1"/>
  <c r="E4232" i="1" s="1"/>
  <c r="F4232" i="1" s="1"/>
  <c r="A4233" i="1"/>
  <c r="G4233" i="1" l="1"/>
  <c r="E4233" i="1" s="1"/>
  <c r="F4233" i="1" s="1"/>
  <c r="A4234" i="1"/>
  <c r="G4234" i="1" l="1"/>
  <c r="E4234" i="1" s="1"/>
  <c r="F4234" i="1" s="1"/>
  <c r="A4235" i="1"/>
  <c r="G4235" i="1" l="1"/>
  <c r="E4235" i="1" s="1"/>
  <c r="F4235" i="1" s="1"/>
  <c r="A4236" i="1"/>
  <c r="G4236" i="1" l="1"/>
  <c r="E4236" i="1" s="1"/>
  <c r="F4236" i="1" s="1"/>
  <c r="A4237" i="1"/>
  <c r="G4237" i="1" l="1"/>
  <c r="E4237" i="1" s="1"/>
  <c r="F4237" i="1" s="1"/>
  <c r="A4238" i="1"/>
  <c r="G4238" i="1" l="1"/>
  <c r="E4238" i="1" s="1"/>
  <c r="F4238" i="1" s="1"/>
  <c r="A4239" i="1"/>
  <c r="G4239" i="1" l="1"/>
  <c r="E4239" i="1" s="1"/>
  <c r="F4239" i="1" s="1"/>
  <c r="A4240" i="1"/>
  <c r="G4240" i="1" l="1"/>
  <c r="E4240" i="1" s="1"/>
  <c r="F4240" i="1" s="1"/>
  <c r="A4241" i="1"/>
  <c r="G4241" i="1" l="1"/>
  <c r="E4241" i="1" s="1"/>
  <c r="F4241" i="1" s="1"/>
  <c r="A4242" i="1"/>
  <c r="G4242" i="1" l="1"/>
  <c r="E4242" i="1" s="1"/>
  <c r="F4242" i="1" s="1"/>
  <c r="A4243" i="1"/>
  <c r="G4243" i="1" l="1"/>
  <c r="E4243" i="1" s="1"/>
  <c r="F4243" i="1" s="1"/>
  <c r="A4244" i="1"/>
  <c r="G4244" i="1" l="1"/>
  <c r="E4244" i="1" s="1"/>
  <c r="F4244" i="1" s="1"/>
  <c r="A4245" i="1"/>
  <c r="G4245" i="1" l="1"/>
  <c r="E4245" i="1" s="1"/>
  <c r="F4245" i="1" s="1"/>
  <c r="A4246" i="1"/>
  <c r="G4246" i="1" l="1"/>
  <c r="E4246" i="1" s="1"/>
  <c r="F4246" i="1" s="1"/>
  <c r="A4247" i="1"/>
  <c r="G4247" i="1" l="1"/>
  <c r="E4247" i="1" s="1"/>
  <c r="F4247" i="1" s="1"/>
  <c r="A4248" i="1"/>
  <c r="G4248" i="1" l="1"/>
  <c r="E4248" i="1" s="1"/>
  <c r="F4248" i="1" s="1"/>
  <c r="A4249" i="1"/>
  <c r="G4249" i="1" l="1"/>
  <c r="E4249" i="1" s="1"/>
  <c r="F4249" i="1" s="1"/>
  <c r="A4250" i="1"/>
  <c r="G4250" i="1" l="1"/>
  <c r="E4250" i="1" s="1"/>
  <c r="F4250" i="1" s="1"/>
  <c r="A4251" i="1"/>
  <c r="G4251" i="1" l="1"/>
  <c r="E4251" i="1" s="1"/>
  <c r="F4251" i="1" s="1"/>
  <c r="A4252" i="1"/>
  <c r="G4252" i="1" l="1"/>
  <c r="E4252" i="1" s="1"/>
  <c r="F4252" i="1" s="1"/>
  <c r="A4253" i="1"/>
  <c r="G4253" i="1" l="1"/>
  <c r="E4253" i="1" s="1"/>
  <c r="F4253" i="1" s="1"/>
  <c r="A4254" i="1"/>
  <c r="G4254" i="1" l="1"/>
  <c r="E4254" i="1" s="1"/>
  <c r="F4254" i="1" s="1"/>
  <c r="A4255" i="1"/>
  <c r="G4255" i="1" l="1"/>
  <c r="E4255" i="1" s="1"/>
  <c r="F4255" i="1" s="1"/>
  <c r="A4256" i="1"/>
  <c r="G4256" i="1" l="1"/>
  <c r="E4256" i="1" s="1"/>
  <c r="F4256" i="1" s="1"/>
  <c r="A4257" i="1"/>
  <c r="G4257" i="1" l="1"/>
  <c r="E4257" i="1" s="1"/>
  <c r="F4257" i="1" s="1"/>
  <c r="A4258" i="1"/>
  <c r="G4258" i="1" l="1"/>
  <c r="E4258" i="1" s="1"/>
  <c r="F4258" i="1" s="1"/>
  <c r="A4259" i="1"/>
  <c r="G4259" i="1" l="1"/>
  <c r="E4259" i="1" s="1"/>
  <c r="F4259" i="1" s="1"/>
  <c r="A4260" i="1"/>
  <c r="G4260" i="1" l="1"/>
  <c r="E4260" i="1" s="1"/>
  <c r="F4260" i="1" s="1"/>
  <c r="A4261" i="1"/>
  <c r="G4261" i="1" l="1"/>
  <c r="E4261" i="1" s="1"/>
  <c r="F4261" i="1" s="1"/>
  <c r="A4262" i="1"/>
  <c r="G4262" i="1" l="1"/>
  <c r="E4262" i="1" s="1"/>
  <c r="F4262" i="1" s="1"/>
  <c r="A4263" i="1"/>
  <c r="G4263" i="1" l="1"/>
  <c r="E4263" i="1" s="1"/>
  <c r="F4263" i="1" s="1"/>
  <c r="A4264" i="1"/>
  <c r="G4264" i="1" l="1"/>
  <c r="E4264" i="1" s="1"/>
  <c r="F4264" i="1" s="1"/>
  <c r="A4265" i="1"/>
  <c r="G4265" i="1" l="1"/>
  <c r="E4265" i="1" s="1"/>
  <c r="F4265" i="1" s="1"/>
  <c r="A4266" i="1"/>
  <c r="G4266" i="1" l="1"/>
  <c r="E4266" i="1" s="1"/>
  <c r="F4266" i="1" s="1"/>
  <c r="A4267" i="1"/>
  <c r="G4267" i="1" l="1"/>
  <c r="E4267" i="1" s="1"/>
  <c r="F4267" i="1" s="1"/>
  <c r="A4268" i="1"/>
  <c r="G4268" i="1" l="1"/>
  <c r="E4268" i="1" s="1"/>
  <c r="F4268" i="1" s="1"/>
  <c r="A4269" i="1"/>
  <c r="G4269" i="1" l="1"/>
  <c r="E4269" i="1" s="1"/>
  <c r="F4269" i="1" s="1"/>
  <c r="A4270" i="1"/>
  <c r="G4270" i="1" l="1"/>
  <c r="E4270" i="1" s="1"/>
  <c r="F4270" i="1" s="1"/>
  <c r="A4271" i="1"/>
  <c r="G4271" i="1" l="1"/>
  <c r="E4271" i="1" s="1"/>
  <c r="F4271" i="1" s="1"/>
  <c r="A4272" i="1"/>
  <c r="G4272" i="1" l="1"/>
  <c r="E4272" i="1" s="1"/>
  <c r="F4272" i="1" s="1"/>
  <c r="A4273" i="1"/>
  <c r="G4273" i="1" l="1"/>
  <c r="E4273" i="1" s="1"/>
  <c r="F4273" i="1" s="1"/>
  <c r="A4274" i="1"/>
  <c r="G4274" i="1" l="1"/>
  <c r="E4274" i="1" s="1"/>
  <c r="F4274" i="1" s="1"/>
  <c r="A4275" i="1"/>
  <c r="G4275" i="1" l="1"/>
  <c r="E4275" i="1" s="1"/>
  <c r="F4275" i="1" s="1"/>
  <c r="A4276" i="1"/>
  <c r="G4276" i="1" l="1"/>
  <c r="E4276" i="1" s="1"/>
  <c r="F4276" i="1" s="1"/>
  <c r="A4277" i="1"/>
  <c r="G4277" i="1" l="1"/>
  <c r="E4277" i="1" s="1"/>
  <c r="F4277" i="1" s="1"/>
  <c r="A4278" i="1"/>
  <c r="G4278" i="1" l="1"/>
  <c r="E4278" i="1" s="1"/>
  <c r="F4278" i="1" s="1"/>
  <c r="A4279" i="1"/>
  <c r="G4279" i="1" l="1"/>
  <c r="E4279" i="1" s="1"/>
  <c r="F4279" i="1" s="1"/>
  <c r="A4280" i="1"/>
  <c r="G4280" i="1" l="1"/>
  <c r="E4280" i="1" s="1"/>
  <c r="F4280" i="1" s="1"/>
  <c r="A4281" i="1"/>
  <c r="G4281" i="1" l="1"/>
  <c r="E4281" i="1" s="1"/>
  <c r="F4281" i="1" s="1"/>
  <c r="A4282" i="1"/>
  <c r="G4282" i="1" l="1"/>
  <c r="E4282" i="1" s="1"/>
  <c r="F4282" i="1" s="1"/>
  <c r="A4283" i="1"/>
  <c r="G4283" i="1" l="1"/>
  <c r="E4283" i="1" s="1"/>
  <c r="F4283" i="1" s="1"/>
  <c r="A4284" i="1"/>
  <c r="G4284" i="1" l="1"/>
  <c r="E4284" i="1" s="1"/>
  <c r="F4284" i="1" s="1"/>
  <c r="A4285" i="1"/>
  <c r="G4285" i="1" l="1"/>
  <c r="E4285" i="1" s="1"/>
  <c r="F4285" i="1" s="1"/>
  <c r="A4286" i="1"/>
  <c r="G4286" i="1" l="1"/>
  <c r="E4286" i="1" s="1"/>
  <c r="F4286" i="1" s="1"/>
  <c r="A4287" i="1"/>
  <c r="G4287" i="1" l="1"/>
  <c r="E4287" i="1" s="1"/>
  <c r="F4287" i="1" s="1"/>
  <c r="A4288" i="1"/>
  <c r="G4288" i="1" l="1"/>
  <c r="E4288" i="1" s="1"/>
  <c r="F4288" i="1" s="1"/>
  <c r="A4289" i="1"/>
  <c r="G4289" i="1" l="1"/>
  <c r="E4289" i="1" s="1"/>
  <c r="F4289" i="1" s="1"/>
  <c r="A4290" i="1"/>
  <c r="G4290" i="1" l="1"/>
  <c r="E4290" i="1" s="1"/>
  <c r="F4290" i="1" s="1"/>
  <c r="A4291" i="1"/>
  <c r="G4291" i="1" l="1"/>
  <c r="E4291" i="1" s="1"/>
  <c r="F4291" i="1" s="1"/>
  <c r="A4292" i="1"/>
  <c r="G4292" i="1" l="1"/>
  <c r="E4292" i="1" s="1"/>
  <c r="F4292" i="1" s="1"/>
  <c r="A4293" i="1"/>
  <c r="G4293" i="1" l="1"/>
  <c r="E4293" i="1" s="1"/>
  <c r="F4293" i="1" s="1"/>
  <c r="A4294" i="1"/>
  <c r="G4294" i="1" l="1"/>
  <c r="E4294" i="1" s="1"/>
  <c r="F4294" i="1" s="1"/>
  <c r="A4295" i="1"/>
  <c r="G4295" i="1" l="1"/>
  <c r="E4295" i="1" s="1"/>
  <c r="F4295" i="1" s="1"/>
  <c r="A4296" i="1"/>
  <c r="G4296" i="1" l="1"/>
  <c r="E4296" i="1" s="1"/>
  <c r="F4296" i="1" s="1"/>
  <c r="A4297" i="1"/>
  <c r="G4297" i="1" l="1"/>
  <c r="E4297" i="1" s="1"/>
  <c r="F4297" i="1" s="1"/>
  <c r="A4298" i="1"/>
  <c r="G4298" i="1" l="1"/>
  <c r="E4298" i="1" s="1"/>
  <c r="F4298" i="1" s="1"/>
  <c r="A4299" i="1"/>
  <c r="G4299" i="1" l="1"/>
  <c r="E4299" i="1" s="1"/>
  <c r="F4299" i="1" s="1"/>
  <c r="A4300" i="1"/>
  <c r="G4300" i="1" l="1"/>
  <c r="E4300" i="1" s="1"/>
  <c r="F4300" i="1" s="1"/>
  <c r="A4301" i="1"/>
  <c r="G4301" i="1" l="1"/>
  <c r="E4301" i="1" s="1"/>
  <c r="F4301" i="1" s="1"/>
  <c r="A4302" i="1"/>
  <c r="G4302" i="1" l="1"/>
  <c r="E4302" i="1" s="1"/>
  <c r="F4302" i="1" s="1"/>
  <c r="A4303" i="1"/>
  <c r="G4303" i="1" l="1"/>
  <c r="E4303" i="1" s="1"/>
  <c r="F4303" i="1" s="1"/>
  <c r="A4304" i="1"/>
  <c r="G4304" i="1" l="1"/>
  <c r="E4304" i="1" s="1"/>
  <c r="F4304" i="1" s="1"/>
  <c r="A4305" i="1"/>
  <c r="G4305" i="1" l="1"/>
  <c r="E4305" i="1" s="1"/>
  <c r="F4305" i="1" s="1"/>
  <c r="A4306" i="1"/>
  <c r="G4306" i="1" l="1"/>
  <c r="E4306" i="1" s="1"/>
  <c r="F4306" i="1" s="1"/>
  <c r="A4307" i="1"/>
  <c r="G4307" i="1" l="1"/>
  <c r="E4307" i="1" s="1"/>
  <c r="F4307" i="1" s="1"/>
  <c r="A4308" i="1"/>
  <c r="G4308" i="1" l="1"/>
  <c r="E4308" i="1" s="1"/>
  <c r="F4308" i="1" s="1"/>
  <c r="A4309" i="1"/>
  <c r="G4309" i="1" l="1"/>
  <c r="E4309" i="1" s="1"/>
  <c r="F4309" i="1" s="1"/>
  <c r="A4310" i="1"/>
  <c r="G4310" i="1" l="1"/>
  <c r="E4310" i="1" s="1"/>
  <c r="F4310" i="1" s="1"/>
  <c r="A4311" i="1"/>
  <c r="G4311" i="1" l="1"/>
  <c r="E4311" i="1" s="1"/>
  <c r="F4311" i="1" s="1"/>
  <c r="A4312" i="1"/>
  <c r="G4312" i="1" l="1"/>
  <c r="E4312" i="1" s="1"/>
  <c r="F4312" i="1" s="1"/>
  <c r="A4313" i="1"/>
  <c r="G4313" i="1" l="1"/>
  <c r="E4313" i="1" s="1"/>
  <c r="F4313" i="1" s="1"/>
  <c r="A4314" i="1"/>
  <c r="G4314" i="1" l="1"/>
  <c r="E4314" i="1" s="1"/>
  <c r="F4314" i="1" s="1"/>
  <c r="A4315" i="1"/>
  <c r="G4315" i="1" l="1"/>
  <c r="E4315" i="1" s="1"/>
  <c r="F4315" i="1" s="1"/>
  <c r="A4316" i="1"/>
  <c r="G4316" i="1" l="1"/>
  <c r="E4316" i="1" s="1"/>
  <c r="F4316" i="1" s="1"/>
  <c r="A4317" i="1"/>
  <c r="G4317" i="1" l="1"/>
  <c r="E4317" i="1" s="1"/>
  <c r="F4317" i="1" s="1"/>
  <c r="A4318" i="1"/>
  <c r="G4318" i="1" l="1"/>
  <c r="E4318" i="1" s="1"/>
  <c r="F4318" i="1" s="1"/>
  <c r="A4319" i="1"/>
  <c r="G4319" i="1" l="1"/>
  <c r="E4319" i="1" s="1"/>
  <c r="F4319" i="1" s="1"/>
  <c r="A4320" i="1"/>
  <c r="G4320" i="1" l="1"/>
  <c r="E4320" i="1" s="1"/>
  <c r="F4320" i="1" s="1"/>
  <c r="A4321" i="1"/>
  <c r="G4321" i="1" l="1"/>
  <c r="E4321" i="1" s="1"/>
  <c r="F4321" i="1" s="1"/>
  <c r="A4322" i="1"/>
  <c r="G4322" i="1" l="1"/>
  <c r="E4322" i="1" s="1"/>
  <c r="F4322" i="1" s="1"/>
  <c r="A4323" i="1"/>
  <c r="G4323" i="1" l="1"/>
  <c r="E4323" i="1" s="1"/>
  <c r="F4323" i="1" s="1"/>
  <c r="A4324" i="1"/>
  <c r="G4324" i="1" l="1"/>
  <c r="E4324" i="1" s="1"/>
  <c r="F4324" i="1" s="1"/>
  <c r="A4325" i="1"/>
  <c r="G4325" i="1" l="1"/>
  <c r="E4325" i="1" s="1"/>
  <c r="F4325" i="1" s="1"/>
  <c r="A4326" i="1"/>
  <c r="G4326" i="1" l="1"/>
  <c r="E4326" i="1" s="1"/>
  <c r="F4326" i="1" s="1"/>
  <c r="A4327" i="1"/>
  <c r="G4327" i="1" l="1"/>
  <c r="E4327" i="1" s="1"/>
  <c r="F4327" i="1" s="1"/>
  <c r="A4328" i="1"/>
  <c r="G4328" i="1" l="1"/>
  <c r="E4328" i="1" s="1"/>
  <c r="F4328" i="1" s="1"/>
  <c r="A4329" i="1"/>
  <c r="G4329" i="1" l="1"/>
  <c r="E4329" i="1" s="1"/>
  <c r="F4329" i="1" s="1"/>
  <c r="A4330" i="1"/>
  <c r="G4330" i="1" l="1"/>
  <c r="E4330" i="1" s="1"/>
  <c r="F4330" i="1" s="1"/>
  <c r="A4331" i="1"/>
  <c r="G4331" i="1" l="1"/>
  <c r="E4331" i="1" s="1"/>
  <c r="F4331" i="1" s="1"/>
  <c r="A4332" i="1"/>
  <c r="G4332" i="1" l="1"/>
  <c r="E4332" i="1" s="1"/>
  <c r="F4332" i="1" s="1"/>
  <c r="A4333" i="1"/>
  <c r="G4333" i="1" l="1"/>
  <c r="E4333" i="1" s="1"/>
  <c r="F4333" i="1" s="1"/>
  <c r="A4334" i="1"/>
  <c r="G4334" i="1" l="1"/>
  <c r="E4334" i="1" s="1"/>
  <c r="F4334" i="1" s="1"/>
  <c r="A4335" i="1"/>
  <c r="G4335" i="1" l="1"/>
  <c r="E4335" i="1" s="1"/>
  <c r="F4335" i="1" s="1"/>
  <c r="A4336" i="1"/>
  <c r="G4336" i="1" l="1"/>
  <c r="E4336" i="1" s="1"/>
  <c r="F4336" i="1" s="1"/>
  <c r="A4337" i="1"/>
  <c r="G4337" i="1" l="1"/>
  <c r="E4337" i="1" s="1"/>
  <c r="F4337" i="1" s="1"/>
  <c r="A4338" i="1"/>
  <c r="G4338" i="1" l="1"/>
  <c r="E4338" i="1" s="1"/>
  <c r="F4338" i="1" s="1"/>
  <c r="A4339" i="1"/>
  <c r="G4339" i="1" l="1"/>
  <c r="E4339" i="1" s="1"/>
  <c r="F4339" i="1" s="1"/>
  <c r="A4340" i="1"/>
  <c r="G4340" i="1" l="1"/>
  <c r="E4340" i="1" s="1"/>
  <c r="F4340" i="1" s="1"/>
  <c r="A4341" i="1"/>
  <c r="G4341" i="1" l="1"/>
  <c r="E4341" i="1" s="1"/>
  <c r="F4341" i="1" s="1"/>
  <c r="A4342" i="1"/>
  <c r="G4342" i="1" l="1"/>
  <c r="E4342" i="1" s="1"/>
  <c r="F4342" i="1" s="1"/>
  <c r="A4343" i="1"/>
  <c r="G4343" i="1" l="1"/>
  <c r="E4343" i="1" s="1"/>
  <c r="F4343" i="1" s="1"/>
  <c r="A4344" i="1"/>
  <c r="G4344" i="1" l="1"/>
  <c r="E4344" i="1" s="1"/>
  <c r="F4344" i="1" s="1"/>
  <c r="A4345" i="1"/>
  <c r="G4345" i="1" l="1"/>
  <c r="E4345" i="1" s="1"/>
  <c r="F4345" i="1" s="1"/>
  <c r="A4346" i="1"/>
  <c r="G4346" i="1" l="1"/>
  <c r="E4346" i="1" s="1"/>
  <c r="F4346" i="1" s="1"/>
  <c r="A4347" i="1"/>
  <c r="G4347" i="1" l="1"/>
  <c r="E4347" i="1" s="1"/>
  <c r="F4347" i="1" s="1"/>
  <c r="A4348" i="1"/>
  <c r="G4348" i="1" l="1"/>
  <c r="E4348" i="1" s="1"/>
  <c r="F4348" i="1" s="1"/>
  <c r="A4349" i="1"/>
  <c r="G4349" i="1" l="1"/>
  <c r="E4349" i="1" s="1"/>
  <c r="F4349" i="1" s="1"/>
  <c r="A4350" i="1"/>
  <c r="G4350" i="1" l="1"/>
  <c r="E4350" i="1" s="1"/>
  <c r="F4350" i="1" s="1"/>
  <c r="A4351" i="1"/>
  <c r="G4351" i="1" l="1"/>
  <c r="E4351" i="1" s="1"/>
  <c r="F4351" i="1" s="1"/>
  <c r="A4352" i="1"/>
  <c r="G4352" i="1" l="1"/>
  <c r="E4352" i="1" s="1"/>
  <c r="F4352" i="1" s="1"/>
  <c r="A4353" i="1"/>
  <c r="G4353" i="1" l="1"/>
  <c r="E4353" i="1" s="1"/>
  <c r="F4353" i="1" s="1"/>
  <c r="A4354" i="1"/>
  <c r="G4354" i="1" l="1"/>
  <c r="E4354" i="1" s="1"/>
  <c r="F4354" i="1" s="1"/>
  <c r="A4355" i="1"/>
  <c r="G4355" i="1" l="1"/>
  <c r="E4355" i="1" s="1"/>
  <c r="F4355" i="1" s="1"/>
  <c r="A4356" i="1"/>
  <c r="G4356" i="1" l="1"/>
  <c r="E4356" i="1" s="1"/>
  <c r="F4356" i="1" s="1"/>
  <c r="A4357" i="1"/>
  <c r="G4357" i="1" l="1"/>
  <c r="E4357" i="1" s="1"/>
  <c r="F4357" i="1" s="1"/>
  <c r="A4358" i="1"/>
  <c r="G4358" i="1" l="1"/>
  <c r="E4358" i="1" s="1"/>
  <c r="F4358" i="1" s="1"/>
  <c r="A4359" i="1"/>
  <c r="G4359" i="1" l="1"/>
  <c r="E4359" i="1" s="1"/>
  <c r="F4359" i="1" s="1"/>
  <c r="A4360" i="1"/>
  <c r="G4360" i="1" l="1"/>
  <c r="E4360" i="1" s="1"/>
  <c r="F4360" i="1" s="1"/>
  <c r="A4361" i="1"/>
  <c r="G4361" i="1" l="1"/>
  <c r="E4361" i="1" s="1"/>
  <c r="F4361" i="1" s="1"/>
  <c r="A4362" i="1"/>
  <c r="G4362" i="1" l="1"/>
  <c r="E4362" i="1" s="1"/>
  <c r="F4362" i="1" s="1"/>
  <c r="A4363" i="1"/>
  <c r="G4363" i="1" l="1"/>
  <c r="E4363" i="1" s="1"/>
  <c r="F4363" i="1" s="1"/>
  <c r="A4364" i="1"/>
  <c r="G4364" i="1" l="1"/>
  <c r="E4364" i="1" s="1"/>
  <c r="F4364" i="1" s="1"/>
  <c r="A4365" i="1"/>
  <c r="G4365" i="1" l="1"/>
  <c r="E4365" i="1" s="1"/>
  <c r="F4365" i="1" s="1"/>
  <c r="A4366" i="1"/>
  <c r="G4366" i="1" l="1"/>
  <c r="E4366" i="1" s="1"/>
  <c r="F4366" i="1" s="1"/>
  <c r="A4367" i="1"/>
  <c r="G4367" i="1" l="1"/>
  <c r="E4367" i="1" s="1"/>
  <c r="F4367" i="1" s="1"/>
  <c r="A4368" i="1"/>
  <c r="G4368" i="1" l="1"/>
  <c r="E4368" i="1" s="1"/>
  <c r="F4368" i="1" s="1"/>
  <c r="A4369" i="1"/>
  <c r="G4369" i="1" l="1"/>
  <c r="E4369" i="1" s="1"/>
  <c r="F4369" i="1" s="1"/>
  <c r="A4370" i="1"/>
  <c r="G4370" i="1" l="1"/>
  <c r="E4370" i="1" s="1"/>
  <c r="F4370" i="1" s="1"/>
  <c r="A4371" i="1"/>
  <c r="G4371" i="1" l="1"/>
  <c r="E4371" i="1" s="1"/>
  <c r="F4371" i="1" s="1"/>
  <c r="A4372" i="1"/>
  <c r="G4372" i="1" l="1"/>
  <c r="E4372" i="1" s="1"/>
  <c r="F4372" i="1" s="1"/>
  <c r="A4373" i="1"/>
  <c r="G4373" i="1" l="1"/>
  <c r="E4373" i="1" s="1"/>
  <c r="F4373" i="1" s="1"/>
  <c r="A4374" i="1"/>
  <c r="G4374" i="1" l="1"/>
  <c r="E4374" i="1" s="1"/>
  <c r="F4374" i="1" s="1"/>
  <c r="A4375" i="1"/>
  <c r="G4375" i="1" l="1"/>
  <c r="E4375" i="1" s="1"/>
  <c r="F4375" i="1" s="1"/>
  <c r="A4376" i="1"/>
  <c r="G4376" i="1" l="1"/>
  <c r="E4376" i="1" s="1"/>
  <c r="F4376" i="1" s="1"/>
  <c r="A4377" i="1"/>
  <c r="G4377" i="1" l="1"/>
  <c r="E4377" i="1" s="1"/>
  <c r="F4377" i="1" s="1"/>
  <c r="A4378" i="1"/>
  <c r="G4378" i="1" l="1"/>
  <c r="E4378" i="1" s="1"/>
  <c r="F4378" i="1" s="1"/>
  <c r="A4379" i="1"/>
  <c r="G4379" i="1" l="1"/>
  <c r="E4379" i="1" s="1"/>
  <c r="F4379" i="1" s="1"/>
  <c r="A4380" i="1"/>
  <c r="G4380" i="1" l="1"/>
  <c r="E4380" i="1" s="1"/>
  <c r="F4380" i="1" s="1"/>
  <c r="A4381" i="1"/>
  <c r="G4381" i="1" l="1"/>
  <c r="E4381" i="1" s="1"/>
  <c r="F4381" i="1" s="1"/>
  <c r="A4382" i="1"/>
  <c r="G4382" i="1" l="1"/>
  <c r="E4382" i="1" s="1"/>
  <c r="F4382" i="1" s="1"/>
  <c r="A4383" i="1"/>
  <c r="G4383" i="1" l="1"/>
  <c r="E4383" i="1" s="1"/>
  <c r="F4383" i="1" s="1"/>
  <c r="A4384" i="1"/>
  <c r="G4384" i="1" l="1"/>
  <c r="E4384" i="1" s="1"/>
  <c r="F4384" i="1" s="1"/>
  <c r="A4385" i="1"/>
  <c r="G4385" i="1" l="1"/>
  <c r="E4385" i="1" s="1"/>
  <c r="F4385" i="1" s="1"/>
  <c r="A4386" i="1"/>
  <c r="G4386" i="1" l="1"/>
  <c r="E4386" i="1" s="1"/>
  <c r="F4386" i="1" s="1"/>
  <c r="A4387" i="1"/>
  <c r="G4387" i="1" l="1"/>
  <c r="E4387" i="1" s="1"/>
  <c r="F4387" i="1" s="1"/>
  <c r="A4388" i="1"/>
  <c r="G4388" i="1" l="1"/>
  <c r="E4388" i="1" s="1"/>
  <c r="F4388" i="1" s="1"/>
  <c r="A4389" i="1"/>
  <c r="G4389" i="1" l="1"/>
  <c r="E4389" i="1" s="1"/>
  <c r="F4389" i="1" s="1"/>
  <c r="A4390" i="1"/>
  <c r="G4390" i="1" l="1"/>
  <c r="E4390" i="1" s="1"/>
  <c r="F4390" i="1" s="1"/>
  <c r="A4391" i="1"/>
  <c r="G4391" i="1" l="1"/>
  <c r="E4391" i="1" s="1"/>
  <c r="F4391" i="1" s="1"/>
  <c r="A4392" i="1"/>
  <c r="G4392" i="1" l="1"/>
  <c r="E4392" i="1" s="1"/>
  <c r="F4392" i="1" s="1"/>
  <c r="A4393" i="1"/>
  <c r="G4393" i="1" l="1"/>
  <c r="E4393" i="1" s="1"/>
  <c r="F4393" i="1" s="1"/>
  <c r="A4394" i="1"/>
  <c r="G4394" i="1" l="1"/>
  <c r="E4394" i="1" s="1"/>
  <c r="F4394" i="1" s="1"/>
  <c r="A4395" i="1"/>
  <c r="G4395" i="1" l="1"/>
  <c r="E4395" i="1" s="1"/>
  <c r="F4395" i="1" s="1"/>
  <c r="A4396" i="1"/>
  <c r="G4396" i="1" l="1"/>
  <c r="E4396" i="1" s="1"/>
  <c r="F4396" i="1" s="1"/>
  <c r="A4397" i="1"/>
  <c r="G4397" i="1" l="1"/>
  <c r="E4397" i="1" s="1"/>
  <c r="F4397" i="1" s="1"/>
  <c r="A4398" i="1"/>
  <c r="G4398" i="1" l="1"/>
  <c r="E4398" i="1" s="1"/>
  <c r="F4398" i="1" s="1"/>
  <c r="A4399" i="1"/>
  <c r="G4399" i="1" l="1"/>
  <c r="E4399" i="1" s="1"/>
  <c r="F4399" i="1" s="1"/>
  <c r="A4400" i="1"/>
  <c r="G4400" i="1" l="1"/>
  <c r="E4400" i="1" s="1"/>
  <c r="F4400" i="1" s="1"/>
  <c r="A4401" i="1"/>
  <c r="G4401" i="1" l="1"/>
  <c r="E4401" i="1" s="1"/>
  <c r="F4401" i="1" s="1"/>
  <c r="A4402" i="1"/>
  <c r="G4402" i="1" l="1"/>
  <c r="E4402" i="1" s="1"/>
  <c r="F4402" i="1" s="1"/>
  <c r="A4403" i="1"/>
  <c r="G4403" i="1" l="1"/>
  <c r="E4403" i="1" s="1"/>
  <c r="F4403" i="1" s="1"/>
  <c r="A4404" i="1"/>
  <c r="G4404" i="1" l="1"/>
  <c r="E4404" i="1" s="1"/>
  <c r="F4404" i="1" s="1"/>
  <c r="A4405" i="1"/>
  <c r="G4405" i="1" l="1"/>
  <c r="E4405" i="1" s="1"/>
  <c r="F4405" i="1" s="1"/>
  <c r="A4406" i="1"/>
  <c r="G4406" i="1" l="1"/>
  <c r="E4406" i="1" s="1"/>
  <c r="F4406" i="1" s="1"/>
  <c r="A4407" i="1"/>
  <c r="G4407" i="1" l="1"/>
  <c r="E4407" i="1" s="1"/>
  <c r="F4407" i="1" s="1"/>
  <c r="A4408" i="1"/>
  <c r="G4408" i="1" l="1"/>
  <c r="E4408" i="1" s="1"/>
  <c r="F4408" i="1" s="1"/>
  <c r="A4409" i="1"/>
  <c r="G4409" i="1" l="1"/>
  <c r="E4409" i="1" s="1"/>
  <c r="F4409" i="1" s="1"/>
  <c r="A4410" i="1"/>
  <c r="G4410" i="1" l="1"/>
  <c r="E4410" i="1" s="1"/>
  <c r="F4410" i="1" s="1"/>
  <c r="A4411" i="1"/>
  <c r="G4411" i="1" l="1"/>
  <c r="E4411" i="1" s="1"/>
  <c r="F4411" i="1" s="1"/>
  <c r="A4412" i="1"/>
  <c r="G4412" i="1" l="1"/>
  <c r="E4412" i="1" s="1"/>
  <c r="F4412" i="1" s="1"/>
  <c r="A4413" i="1"/>
  <c r="G4413" i="1" l="1"/>
  <c r="E4413" i="1" s="1"/>
  <c r="F4413" i="1" s="1"/>
  <c r="A4414" i="1"/>
  <c r="G4414" i="1" l="1"/>
  <c r="E4414" i="1" s="1"/>
  <c r="F4414" i="1" s="1"/>
  <c r="A4415" i="1"/>
  <c r="G4415" i="1" l="1"/>
  <c r="E4415" i="1" s="1"/>
  <c r="F4415" i="1" s="1"/>
  <c r="A4416" i="1"/>
  <c r="G4416" i="1" l="1"/>
  <c r="E4416" i="1" s="1"/>
  <c r="F4416" i="1" s="1"/>
  <c r="A4417" i="1"/>
  <c r="G4417" i="1" l="1"/>
  <c r="E4417" i="1" s="1"/>
  <c r="F4417" i="1" s="1"/>
  <c r="A4418" i="1"/>
  <c r="G4418" i="1" l="1"/>
  <c r="E4418" i="1" s="1"/>
  <c r="F4418" i="1" s="1"/>
  <c r="A4419" i="1"/>
  <c r="G4419" i="1" l="1"/>
  <c r="E4419" i="1" s="1"/>
  <c r="F4419" i="1" s="1"/>
  <c r="A4420" i="1"/>
  <c r="G4420" i="1" l="1"/>
  <c r="E4420" i="1" s="1"/>
  <c r="F4420" i="1" s="1"/>
  <c r="A4422" i="1"/>
  <c r="G4422" i="1" l="1"/>
  <c r="E4422" i="1" s="1"/>
  <c r="F4422" i="1" s="1"/>
  <c r="A4423" i="1"/>
  <c r="G4423" i="1" l="1"/>
  <c r="E4423" i="1" s="1"/>
  <c r="F4423" i="1" s="1"/>
  <c r="A4424" i="1"/>
  <c r="G4424" i="1" l="1"/>
  <c r="E4424" i="1" s="1"/>
  <c r="F4424" i="1" s="1"/>
  <c r="A4425" i="1"/>
  <c r="G4425" i="1" l="1"/>
  <c r="E4425" i="1" s="1"/>
  <c r="F4425" i="1" s="1"/>
  <c r="A4426" i="1"/>
  <c r="G4426" i="1" l="1"/>
  <c r="E4426" i="1" s="1"/>
  <c r="F4426" i="1" s="1"/>
  <c r="A4427" i="1"/>
  <c r="G4427" i="1" l="1"/>
  <c r="E4427" i="1" s="1"/>
  <c r="F4427" i="1" s="1"/>
  <c r="A4428" i="1"/>
  <c r="G4428" i="1" l="1"/>
  <c r="E4428" i="1" s="1"/>
  <c r="F4428" i="1" s="1"/>
  <c r="A4429" i="1"/>
  <c r="G4429" i="1" l="1"/>
  <c r="E4429" i="1" s="1"/>
  <c r="F4429" i="1" s="1"/>
  <c r="A4430" i="1"/>
  <c r="G4430" i="1" l="1"/>
  <c r="E4430" i="1" s="1"/>
  <c r="F4430" i="1" s="1"/>
  <c r="A4431" i="1"/>
  <c r="G4431" i="1" l="1"/>
  <c r="E4431" i="1" s="1"/>
  <c r="F4431" i="1" s="1"/>
  <c r="A4432" i="1"/>
  <c r="G4432" i="1" l="1"/>
  <c r="E4432" i="1" s="1"/>
  <c r="F4432" i="1" s="1"/>
  <c r="A4433" i="1"/>
  <c r="G4433" i="1" l="1"/>
  <c r="E4433" i="1" s="1"/>
  <c r="F4433" i="1" s="1"/>
  <c r="A4434" i="1"/>
  <c r="G4434" i="1" l="1"/>
  <c r="E4434" i="1" s="1"/>
  <c r="F4434" i="1" s="1"/>
  <c r="A4435" i="1"/>
  <c r="G4435" i="1" l="1"/>
  <c r="E4435" i="1" s="1"/>
  <c r="F4435" i="1" s="1"/>
  <c r="A4436" i="1"/>
  <c r="G4436" i="1" l="1"/>
  <c r="E4436" i="1" s="1"/>
  <c r="F4436" i="1" s="1"/>
  <c r="A4437" i="1"/>
  <c r="G4437" i="1" l="1"/>
  <c r="E4437" i="1" s="1"/>
  <c r="F4437" i="1" s="1"/>
  <c r="A4438" i="1"/>
  <c r="G4438" i="1" l="1"/>
  <c r="E4438" i="1" s="1"/>
  <c r="F4438" i="1" s="1"/>
  <c r="A4439" i="1"/>
  <c r="G4439" i="1" l="1"/>
  <c r="E4439" i="1" s="1"/>
  <c r="F4439" i="1" s="1"/>
  <c r="A4440" i="1"/>
  <c r="G4440" i="1" l="1"/>
  <c r="E4440" i="1" s="1"/>
  <c r="F4440" i="1" s="1"/>
  <c r="A4441" i="1"/>
  <c r="G4441" i="1" l="1"/>
  <c r="E4441" i="1" s="1"/>
  <c r="F4441" i="1" s="1"/>
  <c r="A4442" i="1"/>
  <c r="G4442" i="1" l="1"/>
  <c r="E4442" i="1" s="1"/>
  <c r="F4442" i="1" s="1"/>
  <c r="A4443" i="1"/>
  <c r="G4443" i="1" l="1"/>
  <c r="E4443" i="1" s="1"/>
  <c r="F4443" i="1" s="1"/>
  <c r="A4444" i="1"/>
  <c r="G4444" i="1" l="1"/>
  <c r="E4444" i="1" s="1"/>
  <c r="F4444" i="1" s="1"/>
  <c r="A4445" i="1"/>
  <c r="G4445" i="1" l="1"/>
  <c r="E4445" i="1" s="1"/>
  <c r="F4445" i="1" s="1"/>
  <c r="A4446" i="1"/>
  <c r="G4446" i="1" l="1"/>
  <c r="E4446" i="1" s="1"/>
  <c r="F4446" i="1" s="1"/>
  <c r="A4447" i="1"/>
  <c r="G4447" i="1" l="1"/>
  <c r="E4447" i="1" s="1"/>
  <c r="F4447" i="1" s="1"/>
  <c r="A4448" i="1"/>
  <c r="G4448" i="1" l="1"/>
  <c r="E4448" i="1" s="1"/>
  <c r="F4448" i="1" s="1"/>
  <c r="A4449" i="1"/>
  <c r="G4449" i="1" l="1"/>
  <c r="E4449" i="1" s="1"/>
  <c r="F4449" i="1" s="1"/>
  <c r="A4450" i="1"/>
  <c r="G4450" i="1" l="1"/>
  <c r="E4450" i="1" s="1"/>
  <c r="F4450" i="1" s="1"/>
  <c r="A4451" i="1"/>
  <c r="G4451" i="1" l="1"/>
  <c r="E4451" i="1" s="1"/>
  <c r="F4451" i="1" s="1"/>
  <c r="A4452" i="1"/>
  <c r="G4452" i="1" l="1"/>
  <c r="E4452" i="1" s="1"/>
  <c r="F4452" i="1" s="1"/>
  <c r="A4453" i="1"/>
  <c r="G4453" i="1" l="1"/>
  <c r="E4453" i="1" s="1"/>
  <c r="F4453" i="1" s="1"/>
  <c r="A4454" i="1"/>
  <c r="G4454" i="1" l="1"/>
  <c r="E4454" i="1" s="1"/>
  <c r="F4454" i="1" s="1"/>
  <c r="A4455" i="1"/>
  <c r="G4455" i="1" l="1"/>
  <c r="E4455" i="1" s="1"/>
  <c r="F4455" i="1" s="1"/>
  <c r="A4456" i="1"/>
  <c r="G4456" i="1" l="1"/>
  <c r="E4456" i="1" s="1"/>
  <c r="F4456" i="1" s="1"/>
  <c r="A4457" i="1"/>
  <c r="G4457" i="1" l="1"/>
  <c r="E4457" i="1" s="1"/>
  <c r="F4457" i="1" s="1"/>
  <c r="A4458" i="1"/>
  <c r="G4458" i="1" l="1"/>
  <c r="E4458" i="1" s="1"/>
  <c r="F4458" i="1" s="1"/>
  <c r="A4459" i="1"/>
  <c r="G4459" i="1" l="1"/>
  <c r="E4459" i="1" s="1"/>
  <c r="F4459" i="1" s="1"/>
  <c r="A4460" i="1"/>
  <c r="G4460" i="1" l="1"/>
  <c r="E4460" i="1" s="1"/>
  <c r="F4460" i="1" s="1"/>
  <c r="A4461" i="1"/>
  <c r="G4461" i="1" l="1"/>
  <c r="E4461" i="1" s="1"/>
  <c r="F4461" i="1" s="1"/>
  <c r="A4462" i="1"/>
  <c r="G4462" i="1" l="1"/>
  <c r="E4462" i="1" s="1"/>
  <c r="F4462" i="1" s="1"/>
  <c r="A4463" i="1"/>
  <c r="G4463" i="1" l="1"/>
  <c r="E4463" i="1" s="1"/>
  <c r="F4463" i="1" s="1"/>
  <c r="A4464" i="1"/>
  <c r="G4464" i="1" l="1"/>
  <c r="E4464" i="1" s="1"/>
  <c r="F4464" i="1" s="1"/>
  <c r="A4465" i="1"/>
  <c r="G4465" i="1" l="1"/>
  <c r="E4465" i="1" s="1"/>
  <c r="F4465" i="1" s="1"/>
  <c r="A4466" i="1"/>
  <c r="G4466" i="1" l="1"/>
  <c r="E4466" i="1" s="1"/>
  <c r="F4466" i="1" s="1"/>
  <c r="A4467" i="1"/>
  <c r="G4467" i="1" l="1"/>
  <c r="E4467" i="1" s="1"/>
  <c r="F4467" i="1" s="1"/>
  <c r="A4468" i="1"/>
  <c r="G4468" i="1" l="1"/>
  <c r="E4468" i="1" s="1"/>
  <c r="F4468" i="1" s="1"/>
  <c r="A4469" i="1"/>
  <c r="G4469" i="1" l="1"/>
  <c r="E4469" i="1" s="1"/>
  <c r="F4469" i="1" s="1"/>
  <c r="A4470" i="1"/>
  <c r="G4470" i="1" l="1"/>
  <c r="E4470" i="1" s="1"/>
  <c r="F4470" i="1" s="1"/>
  <c r="A4471" i="1"/>
  <c r="G4471" i="1" l="1"/>
  <c r="E4471" i="1" s="1"/>
  <c r="F4471" i="1" s="1"/>
  <c r="A4472" i="1"/>
  <c r="G4472" i="1" l="1"/>
  <c r="E4472" i="1" s="1"/>
  <c r="F4472" i="1" s="1"/>
  <c r="A4473" i="1"/>
  <c r="G4473" i="1" l="1"/>
  <c r="E4473" i="1" s="1"/>
  <c r="F4473" i="1" s="1"/>
  <c r="A4474" i="1"/>
  <c r="G4474" i="1" l="1"/>
  <c r="E4474" i="1" s="1"/>
  <c r="F4474" i="1" s="1"/>
  <c r="A4475" i="1"/>
  <c r="G4475" i="1" l="1"/>
  <c r="E4475" i="1" s="1"/>
  <c r="F4475" i="1" s="1"/>
  <c r="A4476" i="1"/>
  <c r="G4476" i="1" l="1"/>
  <c r="E4476" i="1" s="1"/>
  <c r="F4476" i="1" s="1"/>
  <c r="A4477" i="1"/>
  <c r="G4477" i="1" l="1"/>
  <c r="E4477" i="1" s="1"/>
  <c r="F4477" i="1" s="1"/>
  <c r="A4478" i="1"/>
  <c r="G4478" i="1" l="1"/>
  <c r="E4478" i="1" s="1"/>
  <c r="F4478" i="1" s="1"/>
  <c r="A4479" i="1"/>
  <c r="G4479" i="1" l="1"/>
  <c r="E4479" i="1" s="1"/>
  <c r="F4479" i="1" s="1"/>
  <c r="A4480" i="1"/>
  <c r="G4480" i="1" l="1"/>
  <c r="E4480" i="1" s="1"/>
  <c r="F4480" i="1" s="1"/>
  <c r="A4481" i="1"/>
  <c r="G4481" i="1" l="1"/>
  <c r="E4481" i="1" s="1"/>
  <c r="F4481" i="1" s="1"/>
  <c r="A4482" i="1"/>
  <c r="G4482" i="1" l="1"/>
  <c r="E4482" i="1" s="1"/>
  <c r="F4482" i="1" s="1"/>
  <c r="A4483" i="1"/>
  <c r="G4483" i="1" l="1"/>
  <c r="E4483" i="1" s="1"/>
  <c r="F4483" i="1" s="1"/>
  <c r="A4484" i="1"/>
  <c r="G4484" i="1" l="1"/>
  <c r="E4484" i="1" s="1"/>
  <c r="F4484" i="1" s="1"/>
  <c r="A4485" i="1"/>
  <c r="G4485" i="1" l="1"/>
  <c r="E4485" i="1" s="1"/>
  <c r="F4485" i="1" s="1"/>
  <c r="A4486" i="1"/>
  <c r="G4486" i="1" l="1"/>
  <c r="E4486" i="1" s="1"/>
  <c r="F4486" i="1" s="1"/>
  <c r="A4487" i="1"/>
  <c r="G4487" i="1" l="1"/>
  <c r="E4487" i="1" s="1"/>
  <c r="F4487" i="1" s="1"/>
  <c r="A4488" i="1"/>
  <c r="G4488" i="1" l="1"/>
  <c r="E4488" i="1" s="1"/>
  <c r="F4488" i="1" s="1"/>
  <c r="A4489" i="1"/>
  <c r="G4489" i="1" l="1"/>
  <c r="E4489" i="1" s="1"/>
  <c r="F4489" i="1" s="1"/>
  <c r="A4490" i="1"/>
  <c r="G4490" i="1" l="1"/>
  <c r="E4490" i="1" s="1"/>
  <c r="F4490" i="1" s="1"/>
  <c r="A4491" i="1"/>
  <c r="G4491" i="1" l="1"/>
  <c r="E4491" i="1" s="1"/>
  <c r="F4491" i="1" s="1"/>
  <c r="A4492" i="1"/>
  <c r="G4492" i="1" l="1"/>
  <c r="E4492" i="1" s="1"/>
  <c r="F4492" i="1" s="1"/>
  <c r="A4493" i="1"/>
  <c r="G4493" i="1" l="1"/>
  <c r="E4493" i="1" s="1"/>
  <c r="F4493" i="1" s="1"/>
  <c r="A4494" i="1"/>
  <c r="G4494" i="1" l="1"/>
  <c r="E4494" i="1" s="1"/>
  <c r="F4494" i="1" s="1"/>
  <c r="A4495" i="1"/>
  <c r="G4495" i="1" l="1"/>
  <c r="E4495" i="1" s="1"/>
  <c r="F4495" i="1" s="1"/>
  <c r="A4496" i="1"/>
  <c r="G4496" i="1" l="1"/>
  <c r="E4496" i="1" s="1"/>
  <c r="F4496" i="1" s="1"/>
  <c r="A4497" i="1"/>
  <c r="G4497" i="1" l="1"/>
  <c r="E4497" i="1" s="1"/>
  <c r="F4497" i="1" s="1"/>
  <c r="A4498" i="1"/>
  <c r="G4498" i="1" l="1"/>
  <c r="E4498" i="1" s="1"/>
  <c r="F4498" i="1" s="1"/>
  <c r="A4499" i="1"/>
  <c r="G4499" i="1" l="1"/>
  <c r="E4499" i="1" s="1"/>
  <c r="F4499" i="1" s="1"/>
  <c r="A4500" i="1"/>
  <c r="G4500" i="1" l="1"/>
  <c r="E4500" i="1" s="1"/>
  <c r="F4500" i="1" s="1"/>
  <c r="A4501" i="1"/>
  <c r="G4501" i="1" l="1"/>
  <c r="E4501" i="1" s="1"/>
  <c r="F4501" i="1" s="1"/>
  <c r="A4502" i="1"/>
  <c r="G4502" i="1" l="1"/>
  <c r="E4502" i="1" s="1"/>
  <c r="F4502" i="1" s="1"/>
  <c r="A4503" i="1"/>
  <c r="G4503" i="1" l="1"/>
  <c r="E4503" i="1" s="1"/>
  <c r="F4503" i="1" s="1"/>
  <c r="A4504" i="1"/>
  <c r="G4504" i="1" l="1"/>
  <c r="E4504" i="1" s="1"/>
  <c r="F4504" i="1" s="1"/>
  <c r="A4505" i="1"/>
  <c r="G4505" i="1" l="1"/>
  <c r="E4505" i="1" s="1"/>
  <c r="F4505" i="1" s="1"/>
  <c r="A4506" i="1"/>
  <c r="G4506" i="1" l="1"/>
  <c r="E4506" i="1" s="1"/>
  <c r="F4506" i="1" s="1"/>
  <c r="A4507" i="1"/>
  <c r="G4507" i="1" l="1"/>
  <c r="E4507" i="1" s="1"/>
  <c r="F4507" i="1" s="1"/>
  <c r="A4508" i="1"/>
  <c r="G4508" i="1" l="1"/>
  <c r="E4508" i="1" s="1"/>
  <c r="F4508" i="1" s="1"/>
  <c r="A4509" i="1"/>
  <c r="G4509" i="1" l="1"/>
  <c r="E4509" i="1" s="1"/>
  <c r="F4509" i="1" s="1"/>
  <c r="A4510" i="1"/>
  <c r="G4510" i="1" l="1"/>
  <c r="E4510" i="1" s="1"/>
  <c r="F4510" i="1" s="1"/>
  <c r="A4511" i="1"/>
  <c r="G4511" i="1" l="1"/>
  <c r="E4511" i="1" s="1"/>
  <c r="F4511" i="1" s="1"/>
  <c r="A4512" i="1"/>
  <c r="G4512" i="1" l="1"/>
  <c r="E4512" i="1" s="1"/>
  <c r="F4512" i="1" s="1"/>
  <c r="A4513" i="1"/>
  <c r="G4513" i="1" l="1"/>
  <c r="E4513" i="1" s="1"/>
  <c r="F4513" i="1" s="1"/>
  <c r="A4514" i="1"/>
  <c r="G4514" i="1" l="1"/>
  <c r="E4514" i="1" s="1"/>
  <c r="F4514" i="1" s="1"/>
  <c r="A4515" i="1"/>
  <c r="G4515" i="1" l="1"/>
  <c r="E4515" i="1" s="1"/>
  <c r="F4515" i="1" s="1"/>
  <c r="A4516" i="1"/>
  <c r="G4516" i="1" l="1"/>
  <c r="E4516" i="1" s="1"/>
  <c r="F4516" i="1" s="1"/>
  <c r="A4517" i="1"/>
  <c r="G4517" i="1" l="1"/>
  <c r="E4517" i="1" s="1"/>
  <c r="F4517" i="1" s="1"/>
  <c r="A4518" i="1"/>
  <c r="G4518" i="1" l="1"/>
  <c r="E4518" i="1" s="1"/>
  <c r="F4518" i="1" s="1"/>
  <c r="A4519" i="1"/>
  <c r="G4519" i="1" l="1"/>
  <c r="E4519" i="1" s="1"/>
  <c r="F4519" i="1" s="1"/>
  <c r="A4520" i="1"/>
  <c r="G4520" i="1" l="1"/>
  <c r="E4520" i="1" s="1"/>
  <c r="F4520" i="1" s="1"/>
  <c r="A4521" i="1"/>
  <c r="G4521" i="1" l="1"/>
  <c r="E4521" i="1" s="1"/>
  <c r="F4521" i="1" s="1"/>
  <c r="A4522" i="1"/>
  <c r="G4522" i="1" l="1"/>
  <c r="E4522" i="1" s="1"/>
  <c r="F4522" i="1" s="1"/>
  <c r="A4523" i="1"/>
  <c r="G4523" i="1" l="1"/>
  <c r="E4523" i="1" s="1"/>
  <c r="F4523" i="1" s="1"/>
  <c r="A4524" i="1"/>
  <c r="G4524" i="1" l="1"/>
  <c r="E4524" i="1" s="1"/>
  <c r="F4524" i="1" s="1"/>
  <c r="A4525" i="1"/>
  <c r="G4525" i="1" l="1"/>
  <c r="E4525" i="1" s="1"/>
  <c r="F4525" i="1" s="1"/>
  <c r="A4526" i="1"/>
  <c r="G4526" i="1" l="1"/>
  <c r="E4526" i="1" s="1"/>
  <c r="F4526" i="1" s="1"/>
  <c r="A4527" i="1"/>
  <c r="G4527" i="1" l="1"/>
  <c r="E4527" i="1" s="1"/>
  <c r="F4527" i="1" s="1"/>
  <c r="A4528" i="1"/>
  <c r="G4528" i="1" l="1"/>
  <c r="E4528" i="1" s="1"/>
  <c r="F4528" i="1" s="1"/>
  <c r="A4529" i="1"/>
  <c r="G4529" i="1" l="1"/>
  <c r="E4529" i="1" s="1"/>
  <c r="F4529" i="1" s="1"/>
  <c r="A4530" i="1"/>
  <c r="G4530" i="1" l="1"/>
  <c r="E4530" i="1" s="1"/>
  <c r="F4530" i="1" s="1"/>
  <c r="A4531" i="1"/>
  <c r="G4531" i="1" l="1"/>
  <c r="E4531" i="1" s="1"/>
  <c r="F4531" i="1" s="1"/>
  <c r="A4532" i="1"/>
  <c r="G4532" i="1" l="1"/>
  <c r="E4532" i="1" s="1"/>
  <c r="F4532" i="1" s="1"/>
  <c r="A4533" i="1"/>
  <c r="G4533" i="1" l="1"/>
  <c r="E4533" i="1" s="1"/>
  <c r="F4533" i="1" s="1"/>
  <c r="A4534" i="1"/>
  <c r="G4534" i="1" l="1"/>
  <c r="E4534" i="1" s="1"/>
  <c r="F4534" i="1" s="1"/>
  <c r="A4535" i="1"/>
  <c r="G4535" i="1" l="1"/>
  <c r="E4535" i="1" s="1"/>
  <c r="F4535" i="1" s="1"/>
  <c r="A4536" i="1"/>
  <c r="G4536" i="1" l="1"/>
  <c r="E4536" i="1" s="1"/>
  <c r="F4536" i="1" s="1"/>
  <c r="A4537" i="1"/>
  <c r="G4537" i="1" l="1"/>
  <c r="E4537" i="1" s="1"/>
  <c r="F4537" i="1" s="1"/>
  <c r="A4538" i="1"/>
  <c r="G4538" i="1" l="1"/>
  <c r="E4538" i="1" s="1"/>
  <c r="F4538" i="1" s="1"/>
  <c r="A4539" i="1"/>
  <c r="G4539" i="1" l="1"/>
  <c r="E4539" i="1" s="1"/>
  <c r="F4539" i="1" s="1"/>
  <c r="A4540" i="1"/>
  <c r="G4540" i="1" l="1"/>
  <c r="E4540" i="1" s="1"/>
  <c r="F4540" i="1" s="1"/>
  <c r="A4541" i="1"/>
  <c r="G4541" i="1" l="1"/>
  <c r="E4541" i="1" s="1"/>
  <c r="F4541" i="1" s="1"/>
  <c r="A4542" i="1"/>
  <c r="G4542" i="1" l="1"/>
  <c r="E4542" i="1" s="1"/>
  <c r="F4542" i="1" s="1"/>
  <c r="A4543" i="1"/>
  <c r="G4543" i="1" l="1"/>
  <c r="E4543" i="1" s="1"/>
  <c r="F4543" i="1" s="1"/>
  <c r="A4544" i="1"/>
  <c r="G4544" i="1" l="1"/>
  <c r="E4544" i="1" s="1"/>
  <c r="F4544" i="1" s="1"/>
  <c r="A4545" i="1"/>
  <c r="G4545" i="1" l="1"/>
  <c r="E4545" i="1" s="1"/>
  <c r="F4545" i="1" s="1"/>
  <c r="A4546" i="1"/>
  <c r="G4546" i="1" l="1"/>
  <c r="E4546" i="1" s="1"/>
  <c r="F4546" i="1" s="1"/>
  <c r="A4547" i="1"/>
  <c r="G4547" i="1" l="1"/>
  <c r="E4547" i="1" s="1"/>
  <c r="F4547" i="1" s="1"/>
  <c r="A4548" i="1"/>
  <c r="G4548" i="1" l="1"/>
  <c r="E4548" i="1" s="1"/>
  <c r="F4548" i="1" s="1"/>
  <c r="A4549" i="1"/>
  <c r="G4549" i="1" l="1"/>
  <c r="E4549" i="1" s="1"/>
  <c r="F4549" i="1" s="1"/>
  <c r="A4550" i="1"/>
  <c r="G4550" i="1" l="1"/>
  <c r="E4550" i="1" s="1"/>
  <c r="F4550" i="1" s="1"/>
  <c r="A4551" i="1"/>
  <c r="G4551" i="1" l="1"/>
  <c r="E4551" i="1" s="1"/>
  <c r="F4551" i="1" s="1"/>
  <c r="A4552" i="1"/>
  <c r="G4552" i="1" l="1"/>
  <c r="E4552" i="1" s="1"/>
  <c r="F4552" i="1" s="1"/>
  <c r="A4553" i="1"/>
  <c r="G4553" i="1" l="1"/>
  <c r="E4553" i="1" s="1"/>
  <c r="F4553" i="1" s="1"/>
  <c r="A4554" i="1"/>
  <c r="G4554" i="1" l="1"/>
  <c r="E4554" i="1" s="1"/>
  <c r="F4554" i="1" s="1"/>
  <c r="A4555" i="1"/>
  <c r="G4555" i="1" l="1"/>
  <c r="E4555" i="1" s="1"/>
  <c r="F4555" i="1" s="1"/>
  <c r="A4556" i="1"/>
  <c r="G4556" i="1" l="1"/>
  <c r="E4556" i="1" s="1"/>
  <c r="F4556" i="1" s="1"/>
  <c r="A4557" i="1"/>
  <c r="G4557" i="1" l="1"/>
  <c r="E4557" i="1" s="1"/>
  <c r="F4557" i="1" s="1"/>
  <c r="A4558" i="1"/>
  <c r="G4558" i="1" l="1"/>
  <c r="E4558" i="1" s="1"/>
  <c r="F4558" i="1" s="1"/>
  <c r="A4559" i="1"/>
  <c r="G4559" i="1" l="1"/>
  <c r="E4559" i="1" s="1"/>
  <c r="F4559" i="1" s="1"/>
  <c r="A4560" i="1"/>
  <c r="G4560" i="1" l="1"/>
  <c r="E4560" i="1" s="1"/>
  <c r="F4560" i="1" s="1"/>
  <c r="A4561" i="1"/>
  <c r="G4561" i="1" l="1"/>
  <c r="E4561" i="1" s="1"/>
  <c r="F4561" i="1" s="1"/>
  <c r="A4562" i="1"/>
  <c r="G4562" i="1" l="1"/>
  <c r="E4562" i="1" s="1"/>
  <c r="F4562" i="1" s="1"/>
  <c r="A4563" i="1"/>
  <c r="G4563" i="1" l="1"/>
  <c r="E4563" i="1" s="1"/>
  <c r="F4563" i="1" s="1"/>
  <c r="A4564" i="1"/>
  <c r="G4564" i="1" l="1"/>
  <c r="E4564" i="1" s="1"/>
  <c r="F4564" i="1" s="1"/>
  <c r="A4565" i="1"/>
  <c r="G4565" i="1" l="1"/>
  <c r="E4565" i="1" s="1"/>
  <c r="F4565" i="1" s="1"/>
  <c r="A4566" i="1"/>
  <c r="G4566" i="1" l="1"/>
  <c r="E4566" i="1" s="1"/>
  <c r="F4566" i="1" s="1"/>
  <c r="A4567" i="1"/>
  <c r="G4567" i="1" l="1"/>
  <c r="E4567" i="1" s="1"/>
  <c r="F4567" i="1" s="1"/>
  <c r="A4568" i="1"/>
  <c r="G4568" i="1" l="1"/>
  <c r="E4568" i="1" s="1"/>
  <c r="F4568" i="1" s="1"/>
  <c r="A4569" i="1"/>
  <c r="G4569" i="1" l="1"/>
  <c r="E4569" i="1" s="1"/>
  <c r="F4569" i="1" s="1"/>
  <c r="A4570" i="1"/>
  <c r="G4570" i="1" l="1"/>
  <c r="E4570" i="1" s="1"/>
  <c r="F4570" i="1" s="1"/>
  <c r="A4571" i="1"/>
  <c r="G4571" i="1" l="1"/>
  <c r="E4571" i="1" s="1"/>
  <c r="F4571" i="1" s="1"/>
  <c r="A4572" i="1"/>
  <c r="G4572" i="1" l="1"/>
  <c r="E4572" i="1" s="1"/>
  <c r="F4572" i="1" s="1"/>
  <c r="A4573" i="1"/>
  <c r="G4573" i="1" l="1"/>
  <c r="E4573" i="1" s="1"/>
  <c r="F4573" i="1" s="1"/>
  <c r="A4574" i="1"/>
  <c r="G4574" i="1" l="1"/>
  <c r="E4574" i="1" s="1"/>
  <c r="F4574" i="1" s="1"/>
  <c r="A4575" i="1"/>
  <c r="G4575" i="1" l="1"/>
  <c r="E4575" i="1" s="1"/>
  <c r="F4575" i="1" s="1"/>
  <c r="A4576" i="1"/>
  <c r="G4576" i="1" l="1"/>
  <c r="E4576" i="1" s="1"/>
  <c r="F4576" i="1" s="1"/>
  <c r="A4577" i="1"/>
  <c r="G4577" i="1" l="1"/>
  <c r="E4577" i="1" s="1"/>
  <c r="F4577" i="1" s="1"/>
  <c r="A4578" i="1"/>
  <c r="G4578" i="1" l="1"/>
  <c r="E4578" i="1" s="1"/>
  <c r="F4578" i="1" s="1"/>
  <c r="A4579" i="1"/>
  <c r="G4579" i="1" l="1"/>
  <c r="E4579" i="1" s="1"/>
  <c r="F4579" i="1" s="1"/>
  <c r="A4580" i="1"/>
  <c r="G4580" i="1" l="1"/>
  <c r="E4580" i="1" s="1"/>
  <c r="F4580" i="1" s="1"/>
  <c r="A4581" i="1"/>
  <c r="G4581" i="1" l="1"/>
  <c r="E4581" i="1" s="1"/>
  <c r="F4581" i="1" s="1"/>
  <c r="A4582" i="1"/>
  <c r="G4582" i="1" l="1"/>
  <c r="E4582" i="1" s="1"/>
  <c r="F4582" i="1" s="1"/>
  <c r="A4583" i="1"/>
  <c r="G4583" i="1" l="1"/>
  <c r="E4583" i="1" s="1"/>
  <c r="F4583" i="1" s="1"/>
  <c r="A4584" i="1"/>
  <c r="G4584" i="1" l="1"/>
  <c r="E4584" i="1" s="1"/>
  <c r="F4584" i="1" s="1"/>
  <c r="A4585" i="1"/>
  <c r="G4585" i="1" l="1"/>
  <c r="E4585" i="1" s="1"/>
  <c r="F4585" i="1" s="1"/>
  <c r="A4586" i="1"/>
  <c r="G4586" i="1" l="1"/>
  <c r="E4586" i="1" s="1"/>
  <c r="F4586" i="1" s="1"/>
  <c r="A4587" i="1"/>
  <c r="G4587" i="1" l="1"/>
  <c r="E4587" i="1" s="1"/>
  <c r="F4587" i="1" s="1"/>
  <c r="A4588" i="1"/>
  <c r="G4588" i="1" l="1"/>
  <c r="E4588" i="1" s="1"/>
  <c r="F4588" i="1" s="1"/>
  <c r="A4589" i="1"/>
  <c r="G4589" i="1" l="1"/>
  <c r="E4589" i="1" s="1"/>
  <c r="F4589" i="1" s="1"/>
  <c r="A4590" i="1"/>
  <c r="G4590" i="1" l="1"/>
  <c r="E4590" i="1" s="1"/>
  <c r="F4590" i="1" s="1"/>
  <c r="A4591" i="1"/>
  <c r="G4591" i="1" l="1"/>
  <c r="E4591" i="1" s="1"/>
  <c r="F4591" i="1" s="1"/>
  <c r="A4592" i="1"/>
  <c r="G4592" i="1" l="1"/>
  <c r="E4592" i="1" s="1"/>
  <c r="F4592" i="1" s="1"/>
  <c r="A4593" i="1"/>
  <c r="G4593" i="1" l="1"/>
  <c r="E4593" i="1" s="1"/>
  <c r="F4593" i="1" s="1"/>
  <c r="A4594" i="1"/>
  <c r="G4594" i="1" l="1"/>
  <c r="E4594" i="1" s="1"/>
  <c r="F4594" i="1" s="1"/>
  <c r="A4595" i="1"/>
  <c r="G4595" i="1" l="1"/>
  <c r="E4595" i="1" s="1"/>
  <c r="F4595" i="1" s="1"/>
  <c r="A4596" i="1"/>
  <c r="G4596" i="1" l="1"/>
  <c r="E4596" i="1" s="1"/>
  <c r="F4596" i="1" s="1"/>
  <c r="A4597" i="1"/>
  <c r="G4597" i="1" l="1"/>
  <c r="E4597" i="1" s="1"/>
  <c r="F4597" i="1" s="1"/>
  <c r="A4598" i="1"/>
  <c r="G4598" i="1" l="1"/>
  <c r="E4598" i="1" s="1"/>
  <c r="F4598" i="1" s="1"/>
  <c r="A4599" i="1"/>
  <c r="G4599" i="1" l="1"/>
  <c r="E4599" i="1" s="1"/>
  <c r="F4599" i="1" s="1"/>
  <c r="A4600" i="1"/>
  <c r="G4600" i="1" l="1"/>
  <c r="E4600" i="1" s="1"/>
  <c r="F4600" i="1" s="1"/>
  <c r="A4601" i="1"/>
  <c r="G4601" i="1" l="1"/>
  <c r="E4601" i="1" s="1"/>
  <c r="F4601" i="1" s="1"/>
  <c r="A4602" i="1"/>
  <c r="G4602" i="1" l="1"/>
  <c r="E4602" i="1" s="1"/>
  <c r="F4602" i="1" s="1"/>
  <c r="A4603" i="1"/>
  <c r="G4603" i="1" l="1"/>
  <c r="E4603" i="1" s="1"/>
  <c r="F4603" i="1" s="1"/>
  <c r="A4604" i="1"/>
  <c r="G4604" i="1" l="1"/>
  <c r="E4604" i="1" s="1"/>
  <c r="F4604" i="1" s="1"/>
  <c r="A4605" i="1"/>
  <c r="G4605" i="1" l="1"/>
  <c r="E4605" i="1" s="1"/>
  <c r="F4605" i="1" s="1"/>
  <c r="A4606" i="1"/>
  <c r="G4606" i="1" l="1"/>
  <c r="E4606" i="1" s="1"/>
  <c r="F4606" i="1" s="1"/>
  <c r="A4607" i="1"/>
  <c r="G4607" i="1" l="1"/>
  <c r="E4607" i="1" s="1"/>
  <c r="F4607" i="1" s="1"/>
  <c r="A4608" i="1"/>
  <c r="G4608" i="1" l="1"/>
  <c r="E4608" i="1" s="1"/>
  <c r="F4608" i="1" s="1"/>
  <c r="A4609" i="1"/>
  <c r="G4609" i="1" l="1"/>
  <c r="E4609" i="1" s="1"/>
  <c r="F4609" i="1" s="1"/>
  <c r="A4610" i="1"/>
  <c r="G4610" i="1" l="1"/>
  <c r="E4610" i="1" s="1"/>
  <c r="F4610" i="1" s="1"/>
  <c r="A4611" i="1"/>
  <c r="G4611" i="1" l="1"/>
  <c r="E4611" i="1" s="1"/>
  <c r="F4611" i="1" s="1"/>
  <c r="A4612" i="1"/>
  <c r="G4612" i="1" l="1"/>
  <c r="E4612" i="1" s="1"/>
  <c r="F4612" i="1" s="1"/>
  <c r="A4613" i="1"/>
  <c r="G4613" i="1" l="1"/>
  <c r="E4613" i="1" s="1"/>
  <c r="F4613" i="1" s="1"/>
  <c r="A4614" i="1"/>
  <c r="G4614" i="1" l="1"/>
  <c r="E4614" i="1" s="1"/>
  <c r="F4614" i="1" s="1"/>
  <c r="A4615" i="1"/>
  <c r="G4615" i="1" l="1"/>
  <c r="E4615" i="1" s="1"/>
  <c r="F4615" i="1" s="1"/>
  <c r="A4616" i="1"/>
  <c r="G4616" i="1" l="1"/>
  <c r="E4616" i="1" s="1"/>
  <c r="F4616" i="1" s="1"/>
  <c r="A4617" i="1"/>
  <c r="G4617" i="1" l="1"/>
  <c r="E4617" i="1" s="1"/>
  <c r="F4617" i="1" s="1"/>
  <c r="A4618" i="1"/>
  <c r="G4618" i="1" l="1"/>
  <c r="E4618" i="1" s="1"/>
  <c r="F4618" i="1" s="1"/>
  <c r="A4619" i="1"/>
  <c r="G4619" i="1" l="1"/>
  <c r="E4619" i="1" s="1"/>
  <c r="F4619" i="1" s="1"/>
  <c r="A4620" i="1"/>
  <c r="G4620" i="1" l="1"/>
  <c r="E4620" i="1" s="1"/>
  <c r="F4620" i="1" s="1"/>
  <c r="A4621" i="1"/>
  <c r="G4621" i="1" l="1"/>
  <c r="E4621" i="1" s="1"/>
  <c r="F4621" i="1" s="1"/>
  <c r="A4622" i="1"/>
  <c r="G4622" i="1" l="1"/>
  <c r="E4622" i="1" s="1"/>
  <c r="F4622" i="1" s="1"/>
  <c r="A4623" i="1"/>
  <c r="G4623" i="1" l="1"/>
  <c r="E4623" i="1" s="1"/>
  <c r="F4623" i="1" s="1"/>
  <c r="A4624" i="1"/>
  <c r="G4624" i="1" l="1"/>
  <c r="E4624" i="1" s="1"/>
  <c r="F4624" i="1" s="1"/>
  <c r="A4625" i="1"/>
  <c r="G4625" i="1" l="1"/>
  <c r="E4625" i="1" s="1"/>
  <c r="F4625" i="1" s="1"/>
  <c r="A4626" i="1"/>
  <c r="G4626" i="1" l="1"/>
  <c r="E4626" i="1" s="1"/>
  <c r="F4626" i="1" s="1"/>
  <c r="A4627" i="1"/>
  <c r="G4627" i="1" l="1"/>
  <c r="E4627" i="1" s="1"/>
  <c r="F4627" i="1" s="1"/>
  <c r="A4628" i="1"/>
  <c r="G4628" i="1" l="1"/>
  <c r="E4628" i="1" s="1"/>
  <c r="F4628" i="1" s="1"/>
  <c r="A4629" i="1"/>
  <c r="G4629" i="1" l="1"/>
  <c r="E4629" i="1" s="1"/>
  <c r="F4629" i="1" s="1"/>
  <c r="A4630" i="1"/>
  <c r="G4630" i="1" l="1"/>
  <c r="E4630" i="1" s="1"/>
  <c r="F4630" i="1" s="1"/>
  <c r="A4631" i="1"/>
  <c r="G4631" i="1" l="1"/>
  <c r="E4631" i="1" s="1"/>
  <c r="F4631" i="1" s="1"/>
  <c r="A4632" i="1"/>
  <c r="G4632" i="1" l="1"/>
  <c r="E4632" i="1" s="1"/>
  <c r="F4632" i="1" s="1"/>
  <c r="A4633" i="1"/>
  <c r="G4633" i="1" l="1"/>
  <c r="E4633" i="1" s="1"/>
  <c r="F4633" i="1" s="1"/>
  <c r="A4634" i="1"/>
  <c r="G4634" i="1" l="1"/>
  <c r="E4634" i="1" s="1"/>
  <c r="F4634" i="1" s="1"/>
  <c r="A4635" i="1"/>
  <c r="G4635" i="1" l="1"/>
  <c r="E4635" i="1" s="1"/>
  <c r="F4635" i="1" s="1"/>
  <c r="A4636" i="1"/>
  <c r="G4636" i="1" l="1"/>
  <c r="E4636" i="1" s="1"/>
  <c r="F4636" i="1" s="1"/>
  <c r="A4637" i="1"/>
  <c r="G4637" i="1" l="1"/>
  <c r="E4637" i="1" s="1"/>
  <c r="F4637" i="1" s="1"/>
  <c r="A4639" i="1"/>
  <c r="G4639" i="1" l="1"/>
  <c r="E4639" i="1" s="1"/>
  <c r="F4639" i="1" s="1"/>
  <c r="A4640" i="1"/>
  <c r="G4640" i="1" l="1"/>
  <c r="E4640" i="1" s="1"/>
  <c r="F4640" i="1" s="1"/>
  <c r="A4641" i="1"/>
  <c r="G4641" i="1" l="1"/>
  <c r="E4641" i="1" s="1"/>
  <c r="F4641" i="1" s="1"/>
  <c r="A4642" i="1"/>
  <c r="G4642" i="1" l="1"/>
  <c r="E4642" i="1" s="1"/>
  <c r="F4642" i="1" s="1"/>
  <c r="A4643" i="1"/>
  <c r="G4643" i="1" l="1"/>
  <c r="E4643" i="1" s="1"/>
  <c r="F4643" i="1" s="1"/>
  <c r="A4644" i="1"/>
  <c r="G4644" i="1" l="1"/>
  <c r="E4644" i="1" s="1"/>
  <c r="F4644" i="1" s="1"/>
  <c r="A4645" i="1"/>
  <c r="G4645" i="1" l="1"/>
  <c r="E4645" i="1" s="1"/>
  <c r="F4645" i="1" s="1"/>
  <c r="A4646" i="1"/>
  <c r="G4646" i="1" l="1"/>
  <c r="E4646" i="1" s="1"/>
  <c r="F4646" i="1" s="1"/>
  <c r="A4647" i="1"/>
  <c r="G4647" i="1" l="1"/>
  <c r="E4647" i="1" s="1"/>
  <c r="F4647" i="1" s="1"/>
  <c r="A4648" i="1"/>
  <c r="G4648" i="1" l="1"/>
  <c r="E4648" i="1" s="1"/>
  <c r="F4648" i="1" s="1"/>
  <c r="A4649" i="1"/>
  <c r="G4649" i="1" l="1"/>
  <c r="E4649" i="1" s="1"/>
  <c r="F4649" i="1" s="1"/>
  <c r="A4650" i="1"/>
  <c r="G4650" i="1" l="1"/>
  <c r="E4650" i="1" s="1"/>
  <c r="F4650" i="1" s="1"/>
  <c r="A4651" i="1"/>
  <c r="G4651" i="1" l="1"/>
  <c r="E4651" i="1" s="1"/>
  <c r="F4651" i="1" s="1"/>
  <c r="A4652" i="1"/>
  <c r="G4652" i="1" l="1"/>
  <c r="E4652" i="1" s="1"/>
  <c r="F4652" i="1" s="1"/>
  <c r="A4653" i="1"/>
  <c r="G4653" i="1" l="1"/>
  <c r="E4653" i="1" s="1"/>
  <c r="F4653" i="1" s="1"/>
  <c r="A4654" i="1"/>
  <c r="G4654" i="1" l="1"/>
  <c r="E4654" i="1" s="1"/>
  <c r="F4654" i="1" s="1"/>
  <c r="A4655" i="1"/>
  <c r="G4655" i="1" l="1"/>
  <c r="E4655" i="1" s="1"/>
  <c r="F4655" i="1" s="1"/>
  <c r="A4656" i="1"/>
  <c r="G4656" i="1" l="1"/>
  <c r="E4656" i="1" s="1"/>
  <c r="F4656" i="1" s="1"/>
  <c r="A4657" i="1"/>
  <c r="G4657" i="1" l="1"/>
  <c r="E4657" i="1" s="1"/>
  <c r="F4657" i="1" s="1"/>
  <c r="A4658" i="1"/>
  <c r="G4658" i="1" l="1"/>
  <c r="E4658" i="1" s="1"/>
  <c r="F4658" i="1" s="1"/>
  <c r="A4659" i="1"/>
  <c r="G4659" i="1" l="1"/>
  <c r="E4659" i="1" s="1"/>
  <c r="F4659" i="1" s="1"/>
  <c r="A4660" i="1"/>
  <c r="G4660" i="1" l="1"/>
  <c r="E4660" i="1" s="1"/>
  <c r="F4660" i="1" s="1"/>
  <c r="A4661" i="1"/>
  <c r="G4661" i="1" l="1"/>
  <c r="E4661" i="1" s="1"/>
  <c r="F4661" i="1" s="1"/>
  <c r="A4662" i="1"/>
  <c r="G4662" i="1" l="1"/>
  <c r="E4662" i="1" s="1"/>
  <c r="F4662" i="1" s="1"/>
  <c r="A4663" i="1"/>
  <c r="G4663" i="1" l="1"/>
  <c r="E4663" i="1" s="1"/>
  <c r="F4663" i="1" s="1"/>
  <c r="A4664" i="1"/>
  <c r="G4664" i="1" l="1"/>
  <c r="E4664" i="1" s="1"/>
  <c r="F4664" i="1" s="1"/>
  <c r="A4665" i="1"/>
  <c r="G4665" i="1" l="1"/>
  <c r="E4665" i="1" s="1"/>
  <c r="F4665" i="1" s="1"/>
  <c r="A4666" i="1"/>
  <c r="G4666" i="1" l="1"/>
  <c r="E4666" i="1" s="1"/>
  <c r="F4666" i="1" s="1"/>
  <c r="A4667" i="1"/>
  <c r="G4667" i="1" l="1"/>
  <c r="E4667" i="1" s="1"/>
  <c r="F4667" i="1" s="1"/>
  <c r="A4668" i="1"/>
  <c r="G4668" i="1" l="1"/>
  <c r="E4668" i="1" s="1"/>
  <c r="F4668" i="1" s="1"/>
  <c r="A4669" i="1"/>
  <c r="G4669" i="1" l="1"/>
  <c r="E4669" i="1" s="1"/>
  <c r="F4669" i="1" s="1"/>
  <c r="A4670" i="1"/>
  <c r="G4670" i="1" l="1"/>
  <c r="E4670" i="1" s="1"/>
  <c r="F4670" i="1" s="1"/>
  <c r="A4671" i="1"/>
  <c r="G4671" i="1" l="1"/>
  <c r="E4671" i="1" s="1"/>
  <c r="F4671" i="1" s="1"/>
  <c r="A4672" i="1"/>
  <c r="G4672" i="1" l="1"/>
  <c r="E4672" i="1" s="1"/>
  <c r="F4672" i="1" s="1"/>
  <c r="A4673" i="1"/>
  <c r="G4673" i="1" l="1"/>
  <c r="E4673" i="1" s="1"/>
  <c r="F4673" i="1" s="1"/>
  <c r="A4674" i="1"/>
  <c r="G4674" i="1" l="1"/>
  <c r="E4674" i="1" s="1"/>
  <c r="F4674" i="1" s="1"/>
  <c r="A4675" i="1"/>
  <c r="G4675" i="1" l="1"/>
  <c r="E4675" i="1" s="1"/>
  <c r="F4675" i="1" s="1"/>
  <c r="A4676" i="1"/>
  <c r="G4676" i="1" l="1"/>
  <c r="E4676" i="1" s="1"/>
  <c r="F4676" i="1" s="1"/>
  <c r="A4677" i="1"/>
  <c r="G4677" i="1" l="1"/>
  <c r="E4677" i="1" s="1"/>
  <c r="F4677" i="1" s="1"/>
  <c r="A4678" i="1"/>
  <c r="G4678" i="1" l="1"/>
  <c r="E4678" i="1" s="1"/>
  <c r="F4678" i="1" s="1"/>
  <c r="A4679" i="1"/>
  <c r="G4679" i="1" l="1"/>
  <c r="E4679" i="1" s="1"/>
  <c r="F4679" i="1" s="1"/>
  <c r="A4680" i="1"/>
  <c r="G4680" i="1" l="1"/>
  <c r="E4680" i="1" s="1"/>
  <c r="F4680" i="1" s="1"/>
  <c r="A4681" i="1"/>
  <c r="G4681" i="1" l="1"/>
  <c r="E4681" i="1" s="1"/>
  <c r="F4681" i="1" s="1"/>
  <c r="A4682" i="1"/>
  <c r="G4682" i="1" l="1"/>
  <c r="E4682" i="1" s="1"/>
  <c r="F4682" i="1" s="1"/>
  <c r="A4683" i="1"/>
  <c r="G4683" i="1" l="1"/>
  <c r="E4683" i="1" s="1"/>
  <c r="F4683" i="1" s="1"/>
  <c r="A4684" i="1"/>
  <c r="G4684" i="1" l="1"/>
  <c r="E4684" i="1" s="1"/>
  <c r="F4684" i="1" s="1"/>
  <c r="A4685" i="1"/>
  <c r="G4685" i="1" l="1"/>
  <c r="E4685" i="1" s="1"/>
  <c r="F4685" i="1" s="1"/>
  <c r="A4686" i="1"/>
  <c r="G4686" i="1" l="1"/>
  <c r="E4686" i="1" s="1"/>
  <c r="F4686" i="1" s="1"/>
  <c r="A4687" i="1"/>
  <c r="G4687" i="1" l="1"/>
  <c r="E4687" i="1" s="1"/>
  <c r="F4687" i="1" s="1"/>
  <c r="A4688" i="1"/>
  <c r="G4688" i="1" l="1"/>
  <c r="E4688" i="1" s="1"/>
  <c r="F4688" i="1" s="1"/>
  <c r="A4689" i="1"/>
  <c r="G4689" i="1" l="1"/>
  <c r="E4689" i="1" s="1"/>
  <c r="F4689" i="1" s="1"/>
  <c r="A4690" i="1"/>
  <c r="G4690" i="1" l="1"/>
  <c r="E4690" i="1" s="1"/>
  <c r="F4690" i="1" s="1"/>
  <c r="A4691" i="1"/>
  <c r="G4691" i="1" l="1"/>
  <c r="E4691" i="1" s="1"/>
  <c r="F4691" i="1" s="1"/>
  <c r="A4692" i="1"/>
  <c r="G4692" i="1" l="1"/>
  <c r="E4692" i="1" s="1"/>
  <c r="F4692" i="1" s="1"/>
  <c r="A4693" i="1"/>
  <c r="G4693" i="1" l="1"/>
  <c r="E4693" i="1" s="1"/>
  <c r="F4693" i="1" s="1"/>
  <c r="A4694" i="1"/>
  <c r="G4694" i="1" l="1"/>
  <c r="E4694" i="1" s="1"/>
  <c r="F4694" i="1" s="1"/>
  <c r="A4695" i="1"/>
  <c r="G4695" i="1" l="1"/>
  <c r="E4695" i="1" s="1"/>
  <c r="F4695" i="1" s="1"/>
  <c r="A4696" i="1"/>
  <c r="G4696" i="1" l="1"/>
  <c r="E4696" i="1" s="1"/>
  <c r="F4696" i="1" s="1"/>
  <c r="A4697" i="1"/>
  <c r="G4697" i="1" l="1"/>
  <c r="E4697" i="1" s="1"/>
  <c r="F4697" i="1" s="1"/>
  <c r="A4698" i="1"/>
  <c r="G4698" i="1" l="1"/>
  <c r="E4698" i="1" s="1"/>
  <c r="F4698" i="1" s="1"/>
  <c r="A4699" i="1"/>
  <c r="G4699" i="1" l="1"/>
  <c r="E4699" i="1" s="1"/>
  <c r="F4699" i="1" s="1"/>
  <c r="A4700" i="1"/>
  <c r="G4700" i="1" l="1"/>
  <c r="E4700" i="1" s="1"/>
  <c r="F4700" i="1" s="1"/>
  <c r="A4701" i="1"/>
  <c r="G4701" i="1" l="1"/>
  <c r="E4701" i="1" s="1"/>
  <c r="F4701" i="1" s="1"/>
  <c r="A4702" i="1"/>
  <c r="G4702" i="1" l="1"/>
  <c r="E4702" i="1" s="1"/>
  <c r="F4702" i="1" s="1"/>
  <c r="A4703" i="1"/>
  <c r="G4703" i="1" l="1"/>
  <c r="E4703" i="1" s="1"/>
  <c r="F4703" i="1" s="1"/>
  <c r="A4704" i="1"/>
  <c r="G4704" i="1" l="1"/>
  <c r="E4704" i="1" s="1"/>
  <c r="F4704" i="1" s="1"/>
  <c r="A4705" i="1"/>
  <c r="G4705" i="1" l="1"/>
  <c r="E4705" i="1" s="1"/>
  <c r="F4705" i="1" s="1"/>
  <c r="A4706" i="1"/>
  <c r="G4706" i="1" l="1"/>
  <c r="E4706" i="1" s="1"/>
  <c r="F4706" i="1" s="1"/>
  <c r="A4707" i="1"/>
  <c r="G4707" i="1" l="1"/>
  <c r="E4707" i="1" s="1"/>
  <c r="F4707" i="1" s="1"/>
  <c r="A4708" i="1"/>
  <c r="G4708" i="1" l="1"/>
  <c r="E4708" i="1" s="1"/>
  <c r="F4708" i="1" s="1"/>
  <c r="A4709" i="1"/>
  <c r="G4709" i="1" l="1"/>
  <c r="E4709" i="1" s="1"/>
  <c r="F4709" i="1" s="1"/>
  <c r="A4710" i="1"/>
  <c r="G4710" i="1" l="1"/>
  <c r="E4710" i="1" s="1"/>
  <c r="F4710" i="1" s="1"/>
  <c r="A4711" i="1"/>
  <c r="G4711" i="1" l="1"/>
  <c r="E4711" i="1" s="1"/>
  <c r="F4711" i="1" s="1"/>
  <c r="A4712" i="1"/>
  <c r="G4712" i="1" l="1"/>
  <c r="E4712" i="1" s="1"/>
  <c r="F4712" i="1" s="1"/>
  <c r="A4713" i="1"/>
  <c r="G4713" i="1" l="1"/>
  <c r="E4713" i="1" s="1"/>
  <c r="F4713" i="1" s="1"/>
  <c r="A4714" i="1"/>
  <c r="G4714" i="1" l="1"/>
  <c r="E4714" i="1" s="1"/>
  <c r="F4714" i="1" s="1"/>
  <c r="A4715" i="1"/>
  <c r="G4715" i="1" l="1"/>
  <c r="E4715" i="1" s="1"/>
  <c r="F4715" i="1" s="1"/>
  <c r="A4716" i="1"/>
  <c r="G4716" i="1" l="1"/>
  <c r="E4716" i="1" s="1"/>
  <c r="F4716" i="1" s="1"/>
  <c r="A4717" i="1"/>
  <c r="G4717" i="1" l="1"/>
  <c r="E4717" i="1" s="1"/>
  <c r="F4717" i="1" s="1"/>
  <c r="A4718" i="1"/>
  <c r="G4718" i="1" l="1"/>
  <c r="E4718" i="1" s="1"/>
  <c r="F4718" i="1" s="1"/>
  <c r="A4719" i="1"/>
  <c r="G4719" i="1" l="1"/>
  <c r="E4719" i="1" s="1"/>
  <c r="F4719" i="1" s="1"/>
  <c r="A4720" i="1"/>
  <c r="G4720" i="1" l="1"/>
  <c r="E4720" i="1" s="1"/>
  <c r="F4720" i="1" s="1"/>
  <c r="A4721" i="1"/>
  <c r="G4721" i="1" l="1"/>
  <c r="E4721" i="1" s="1"/>
  <c r="F4721" i="1" s="1"/>
  <c r="A4722" i="1"/>
  <c r="G4722" i="1" l="1"/>
  <c r="E4722" i="1" s="1"/>
  <c r="F4722" i="1" s="1"/>
  <c r="A4723" i="1"/>
  <c r="G4723" i="1" l="1"/>
  <c r="E4723" i="1" s="1"/>
  <c r="F4723" i="1" s="1"/>
  <c r="A4724" i="1"/>
  <c r="G4724" i="1" l="1"/>
  <c r="E4724" i="1" s="1"/>
  <c r="F4724" i="1" s="1"/>
  <c r="A4725" i="1"/>
  <c r="G4725" i="1" l="1"/>
  <c r="E4725" i="1" s="1"/>
  <c r="F4725" i="1" s="1"/>
  <c r="A4726" i="1"/>
  <c r="G4726" i="1" l="1"/>
  <c r="E4726" i="1" s="1"/>
  <c r="F4726" i="1" s="1"/>
  <c r="A4727" i="1"/>
  <c r="G4727" i="1" l="1"/>
  <c r="E4727" i="1" s="1"/>
  <c r="F4727" i="1" s="1"/>
  <c r="A4728" i="1"/>
  <c r="G4728" i="1" l="1"/>
  <c r="E4728" i="1" s="1"/>
  <c r="F4728" i="1" s="1"/>
  <c r="A4729" i="1"/>
  <c r="G4729" i="1" l="1"/>
  <c r="E4729" i="1" s="1"/>
  <c r="F4729" i="1" s="1"/>
  <c r="A4730" i="1"/>
  <c r="G4730" i="1" l="1"/>
  <c r="E4730" i="1" s="1"/>
  <c r="F4730" i="1" s="1"/>
  <c r="A4731" i="1"/>
  <c r="G4731" i="1" l="1"/>
  <c r="E4731" i="1" s="1"/>
  <c r="F4731" i="1" s="1"/>
  <c r="A4732" i="1"/>
  <c r="G4732" i="1" l="1"/>
  <c r="E4732" i="1" s="1"/>
  <c r="F4732" i="1" s="1"/>
  <c r="A4733" i="1"/>
  <c r="G4733" i="1" l="1"/>
  <c r="E4733" i="1" s="1"/>
  <c r="F4733" i="1" s="1"/>
  <c r="A4734" i="1"/>
  <c r="G4734" i="1" l="1"/>
  <c r="E4734" i="1" s="1"/>
  <c r="F4734" i="1" s="1"/>
  <c r="A4735" i="1"/>
  <c r="G4735" i="1" l="1"/>
  <c r="E4735" i="1" s="1"/>
  <c r="F4735" i="1" s="1"/>
  <c r="A4736" i="1"/>
  <c r="G4736" i="1" l="1"/>
  <c r="E4736" i="1" s="1"/>
  <c r="F4736" i="1" s="1"/>
  <c r="A4737" i="1"/>
  <c r="G4737" i="1" l="1"/>
  <c r="E4737" i="1" s="1"/>
  <c r="F4737" i="1" s="1"/>
  <c r="A4738" i="1"/>
  <c r="G4738" i="1" l="1"/>
  <c r="E4738" i="1" s="1"/>
  <c r="F4738" i="1" s="1"/>
  <c r="A4739" i="1"/>
  <c r="G4739" i="1" l="1"/>
  <c r="E4739" i="1" s="1"/>
  <c r="F4739" i="1" s="1"/>
  <c r="A4740" i="1"/>
  <c r="G4740" i="1" l="1"/>
  <c r="E4740" i="1" s="1"/>
  <c r="F4740" i="1" s="1"/>
  <c r="A4741" i="1"/>
  <c r="G4741" i="1" l="1"/>
  <c r="E4741" i="1" s="1"/>
  <c r="F4741" i="1" s="1"/>
  <c r="A4742" i="1"/>
  <c r="G4742" i="1" l="1"/>
  <c r="E4742" i="1" s="1"/>
  <c r="F4742" i="1" s="1"/>
  <c r="A4743" i="1"/>
  <c r="G4743" i="1" l="1"/>
  <c r="E4743" i="1" s="1"/>
  <c r="F4743" i="1" s="1"/>
  <c r="A4744" i="1"/>
  <c r="G4744" i="1" l="1"/>
  <c r="E4744" i="1" s="1"/>
  <c r="F4744" i="1" s="1"/>
  <c r="A4745" i="1"/>
  <c r="G4745" i="1" l="1"/>
  <c r="E4745" i="1" s="1"/>
  <c r="F4745" i="1" s="1"/>
  <c r="A4746" i="1"/>
  <c r="G4746" i="1" l="1"/>
  <c r="E4746" i="1" s="1"/>
  <c r="F4746" i="1" s="1"/>
  <c r="A4747" i="1"/>
  <c r="G4747" i="1" l="1"/>
  <c r="E4747" i="1" s="1"/>
  <c r="F4747" i="1" s="1"/>
  <c r="A4748" i="1"/>
  <c r="G4748" i="1" l="1"/>
  <c r="E4748" i="1" s="1"/>
  <c r="F4748" i="1" s="1"/>
  <c r="A4749" i="1"/>
  <c r="G4749" i="1" l="1"/>
  <c r="E4749" i="1" s="1"/>
  <c r="F4749" i="1" s="1"/>
  <c r="A4750" i="1"/>
  <c r="G4750" i="1" l="1"/>
  <c r="E4750" i="1" s="1"/>
  <c r="F4750" i="1" s="1"/>
  <c r="A4751" i="1"/>
  <c r="G4751" i="1" l="1"/>
  <c r="E4751" i="1" s="1"/>
  <c r="F4751" i="1" s="1"/>
  <c r="A4752" i="1"/>
  <c r="G4752" i="1" l="1"/>
  <c r="E4752" i="1" s="1"/>
  <c r="F4752" i="1" s="1"/>
  <c r="A4753" i="1"/>
  <c r="G4753" i="1" l="1"/>
  <c r="E4753" i="1" s="1"/>
  <c r="F4753" i="1" s="1"/>
  <c r="A4754" i="1"/>
  <c r="G4754" i="1" l="1"/>
  <c r="E4754" i="1" s="1"/>
  <c r="F4754" i="1" s="1"/>
  <c r="A4755" i="1"/>
  <c r="G4755" i="1" l="1"/>
  <c r="E4755" i="1" s="1"/>
  <c r="F4755" i="1" s="1"/>
  <c r="A4756" i="1"/>
  <c r="G4756" i="1" l="1"/>
  <c r="E4756" i="1" s="1"/>
  <c r="F4756" i="1" s="1"/>
  <c r="A4757" i="1"/>
  <c r="G4757" i="1" l="1"/>
  <c r="E4757" i="1" s="1"/>
  <c r="F4757" i="1" s="1"/>
  <c r="A4758" i="1"/>
  <c r="G4758" i="1" l="1"/>
  <c r="E4758" i="1" s="1"/>
  <c r="F4758" i="1" s="1"/>
  <c r="A4759" i="1"/>
  <c r="G4759" i="1" l="1"/>
  <c r="E4759" i="1" s="1"/>
  <c r="F4759" i="1" s="1"/>
  <c r="A4760" i="1"/>
  <c r="G4760" i="1" l="1"/>
  <c r="E4760" i="1" s="1"/>
  <c r="F4760" i="1" s="1"/>
  <c r="A4761" i="1"/>
  <c r="G4761" i="1" l="1"/>
  <c r="E4761" i="1" s="1"/>
  <c r="F4761" i="1" s="1"/>
  <c r="A4762" i="1"/>
  <c r="G4762" i="1" l="1"/>
  <c r="E4762" i="1" s="1"/>
  <c r="F4762" i="1" s="1"/>
  <c r="A4763" i="1"/>
  <c r="G4763" i="1" l="1"/>
  <c r="E4763" i="1" s="1"/>
  <c r="F4763" i="1" s="1"/>
  <c r="A4764" i="1"/>
  <c r="G4764" i="1" l="1"/>
  <c r="E4764" i="1" s="1"/>
  <c r="F4764" i="1" s="1"/>
  <c r="A4765" i="1"/>
  <c r="G4765" i="1" l="1"/>
  <c r="E4765" i="1" s="1"/>
  <c r="F4765" i="1" s="1"/>
  <c r="A4766" i="1"/>
  <c r="G4766" i="1" l="1"/>
  <c r="E4766" i="1" s="1"/>
  <c r="F4766" i="1" s="1"/>
  <c r="A4767" i="1"/>
  <c r="G4767" i="1" l="1"/>
  <c r="E4767" i="1" s="1"/>
  <c r="F4767" i="1" s="1"/>
  <c r="A4768" i="1"/>
  <c r="G4768" i="1" l="1"/>
  <c r="E4768" i="1" s="1"/>
  <c r="F4768" i="1" s="1"/>
  <c r="A4769" i="1"/>
  <c r="G4769" i="1" l="1"/>
  <c r="E4769" i="1" s="1"/>
  <c r="F4769" i="1" s="1"/>
  <c r="A4770" i="1"/>
  <c r="G4770" i="1" l="1"/>
  <c r="E4770" i="1" s="1"/>
  <c r="F4770" i="1" s="1"/>
  <c r="A4771" i="1"/>
  <c r="G4771" i="1" l="1"/>
  <c r="E4771" i="1" s="1"/>
  <c r="F4771" i="1" s="1"/>
  <c r="A4772" i="1"/>
  <c r="G4772" i="1" l="1"/>
  <c r="E4772" i="1" s="1"/>
  <c r="F4772" i="1" s="1"/>
  <c r="A4773" i="1"/>
  <c r="G4773" i="1" l="1"/>
  <c r="E4773" i="1" s="1"/>
  <c r="F4773" i="1" s="1"/>
  <c r="A4774" i="1"/>
  <c r="G4774" i="1" l="1"/>
  <c r="E4774" i="1" s="1"/>
  <c r="F4774" i="1" s="1"/>
  <c r="A4775" i="1"/>
  <c r="G4775" i="1" l="1"/>
  <c r="E4775" i="1" s="1"/>
  <c r="F4775" i="1" s="1"/>
  <c r="A4776" i="1"/>
  <c r="G4776" i="1" l="1"/>
  <c r="E4776" i="1" s="1"/>
  <c r="F4776" i="1" s="1"/>
  <c r="A4777" i="1"/>
  <c r="G4777" i="1" l="1"/>
  <c r="E4777" i="1" s="1"/>
  <c r="F4777" i="1" s="1"/>
  <c r="A4778" i="1"/>
  <c r="G4778" i="1" l="1"/>
  <c r="E4778" i="1" s="1"/>
  <c r="F4778" i="1" s="1"/>
  <c r="A4779" i="1"/>
  <c r="G4779" i="1" l="1"/>
  <c r="E4779" i="1" s="1"/>
  <c r="F4779" i="1" s="1"/>
  <c r="A4780" i="1"/>
  <c r="G4780" i="1" l="1"/>
  <c r="E4780" i="1" s="1"/>
  <c r="F4780" i="1" s="1"/>
  <c r="A4781" i="1"/>
  <c r="G4781" i="1" l="1"/>
  <c r="E4781" i="1" s="1"/>
  <c r="F4781" i="1" s="1"/>
  <c r="A4782" i="1"/>
  <c r="G4782" i="1" l="1"/>
  <c r="E4782" i="1" s="1"/>
  <c r="F4782" i="1" s="1"/>
  <c r="A4783" i="1"/>
  <c r="G4783" i="1" l="1"/>
  <c r="E4783" i="1" s="1"/>
  <c r="F4783" i="1" s="1"/>
  <c r="A4784" i="1"/>
  <c r="G4784" i="1" l="1"/>
  <c r="E4784" i="1" s="1"/>
  <c r="F4784" i="1" s="1"/>
  <c r="A4785" i="1"/>
  <c r="G4785" i="1" l="1"/>
  <c r="E4785" i="1" s="1"/>
  <c r="F4785" i="1" s="1"/>
  <c r="A4786" i="1"/>
  <c r="G4786" i="1" l="1"/>
  <c r="E4786" i="1" s="1"/>
  <c r="F4786" i="1" s="1"/>
  <c r="A4787" i="1"/>
  <c r="G4787" i="1" l="1"/>
  <c r="E4787" i="1" s="1"/>
  <c r="F4787" i="1" s="1"/>
  <c r="A4788" i="1"/>
  <c r="G4788" i="1" l="1"/>
  <c r="E4788" i="1" s="1"/>
  <c r="F4788" i="1" s="1"/>
  <c r="A4789" i="1"/>
  <c r="G4789" i="1" l="1"/>
  <c r="E4789" i="1" s="1"/>
  <c r="F4789" i="1" s="1"/>
  <c r="A4790" i="1"/>
  <c r="G4790" i="1" l="1"/>
  <c r="E4790" i="1" s="1"/>
  <c r="F4790" i="1" s="1"/>
  <c r="A4791" i="1"/>
  <c r="G4791" i="1" l="1"/>
  <c r="E4791" i="1" s="1"/>
  <c r="F4791" i="1" s="1"/>
  <c r="A4792" i="1"/>
  <c r="G4792" i="1" l="1"/>
  <c r="E4792" i="1" s="1"/>
  <c r="F4792" i="1" s="1"/>
  <c r="A4793" i="1"/>
  <c r="G4793" i="1" l="1"/>
  <c r="E4793" i="1" s="1"/>
  <c r="F4793" i="1" s="1"/>
  <c r="A4794" i="1"/>
  <c r="G4794" i="1" l="1"/>
  <c r="E4794" i="1" s="1"/>
  <c r="F4794" i="1" s="1"/>
  <c r="A4795" i="1"/>
  <c r="G4795" i="1" l="1"/>
  <c r="E4795" i="1" s="1"/>
  <c r="F4795" i="1" s="1"/>
  <c r="A4796" i="1"/>
  <c r="G4796" i="1" l="1"/>
  <c r="E4796" i="1" s="1"/>
  <c r="F4796" i="1" s="1"/>
  <c r="A4797" i="1"/>
  <c r="G4797" i="1" l="1"/>
  <c r="E4797" i="1" s="1"/>
  <c r="F4797" i="1" s="1"/>
  <c r="A4798" i="1"/>
  <c r="G4798" i="1" l="1"/>
  <c r="E4798" i="1" s="1"/>
  <c r="F4798" i="1" s="1"/>
  <c r="A4799" i="1"/>
  <c r="G4799" i="1" l="1"/>
  <c r="E4799" i="1" s="1"/>
  <c r="F4799" i="1" s="1"/>
  <c r="A4800" i="1"/>
  <c r="G4800" i="1" l="1"/>
  <c r="E4800" i="1" s="1"/>
  <c r="F4800" i="1" s="1"/>
  <c r="A4801" i="1"/>
  <c r="G4801" i="1" l="1"/>
  <c r="E4801" i="1" s="1"/>
  <c r="F4801" i="1" s="1"/>
  <c r="A4802" i="1"/>
  <c r="G4802" i="1" l="1"/>
  <c r="E4802" i="1" s="1"/>
  <c r="F4802" i="1" s="1"/>
  <c r="A4803" i="1"/>
  <c r="G4803" i="1" l="1"/>
  <c r="E4803" i="1" s="1"/>
  <c r="F4803" i="1" s="1"/>
  <c r="A4804" i="1"/>
  <c r="G4804" i="1" l="1"/>
  <c r="E4804" i="1" s="1"/>
  <c r="F4804" i="1" s="1"/>
  <c r="A4805" i="1"/>
  <c r="G4805" i="1" l="1"/>
  <c r="E4805" i="1" s="1"/>
  <c r="F4805" i="1" s="1"/>
  <c r="A4806" i="1"/>
  <c r="G4806" i="1" l="1"/>
  <c r="E4806" i="1" s="1"/>
  <c r="F4806" i="1" s="1"/>
  <c r="A4807" i="1"/>
  <c r="G4807" i="1" l="1"/>
  <c r="E4807" i="1" s="1"/>
  <c r="F4807" i="1" s="1"/>
  <c r="A4808" i="1"/>
  <c r="G4808" i="1" l="1"/>
  <c r="E4808" i="1" s="1"/>
  <c r="F4808" i="1" s="1"/>
  <c r="A4809" i="1"/>
  <c r="G4809" i="1" l="1"/>
  <c r="E4809" i="1" s="1"/>
  <c r="F4809" i="1" s="1"/>
  <c r="A4810" i="1"/>
  <c r="G4810" i="1" l="1"/>
  <c r="E4810" i="1" s="1"/>
  <c r="F4810" i="1" s="1"/>
  <c r="A4811" i="1"/>
  <c r="G4811" i="1" l="1"/>
  <c r="E4811" i="1" s="1"/>
  <c r="F4811" i="1" s="1"/>
  <c r="A4812" i="1"/>
  <c r="G4812" i="1" l="1"/>
  <c r="E4812" i="1" s="1"/>
  <c r="F4812" i="1" s="1"/>
  <c r="A4813" i="1"/>
  <c r="G4813" i="1" l="1"/>
  <c r="E4813" i="1" s="1"/>
  <c r="F4813" i="1" s="1"/>
  <c r="A4814" i="1"/>
  <c r="G4814" i="1" l="1"/>
  <c r="E4814" i="1" s="1"/>
  <c r="F4814" i="1" s="1"/>
  <c r="A4815" i="1"/>
  <c r="G4815" i="1" l="1"/>
  <c r="E4815" i="1" s="1"/>
  <c r="F4815" i="1" s="1"/>
  <c r="A4816" i="1"/>
  <c r="G4816" i="1" l="1"/>
  <c r="E4816" i="1" s="1"/>
  <c r="F4816" i="1" s="1"/>
  <c r="A4817" i="1"/>
  <c r="G4817" i="1" l="1"/>
  <c r="E4817" i="1" s="1"/>
  <c r="F4817" i="1" s="1"/>
  <c r="A4818" i="1"/>
  <c r="G4818" i="1" l="1"/>
  <c r="E4818" i="1" s="1"/>
  <c r="F4818" i="1" s="1"/>
  <c r="A4819" i="1"/>
  <c r="G4819" i="1" l="1"/>
  <c r="E4819" i="1" s="1"/>
  <c r="F4819" i="1" s="1"/>
  <c r="A4820" i="1"/>
  <c r="G4820" i="1" l="1"/>
  <c r="E4820" i="1" s="1"/>
  <c r="F4820" i="1" s="1"/>
  <c r="A4821" i="1"/>
  <c r="G4821" i="1" l="1"/>
  <c r="E4821" i="1" s="1"/>
  <c r="F4821" i="1" s="1"/>
  <c r="A4822" i="1"/>
  <c r="G4822" i="1" l="1"/>
  <c r="E4822" i="1" s="1"/>
  <c r="F4822" i="1" s="1"/>
  <c r="A4823" i="1"/>
  <c r="G4823" i="1" l="1"/>
  <c r="E4823" i="1" s="1"/>
  <c r="F4823" i="1" s="1"/>
  <c r="A4824" i="1"/>
  <c r="G4824" i="1" l="1"/>
  <c r="E4824" i="1" s="1"/>
  <c r="F4824" i="1" s="1"/>
  <c r="A4825" i="1"/>
  <c r="G4825" i="1" l="1"/>
  <c r="E4825" i="1" s="1"/>
  <c r="F4825" i="1" s="1"/>
  <c r="A4826" i="1"/>
  <c r="G4826" i="1" l="1"/>
  <c r="E4826" i="1" s="1"/>
  <c r="F4826" i="1" s="1"/>
  <c r="A4827" i="1"/>
  <c r="G4827" i="1" l="1"/>
  <c r="E4827" i="1" s="1"/>
  <c r="F4827" i="1" s="1"/>
  <c r="A4828" i="1"/>
  <c r="G4828" i="1" l="1"/>
  <c r="E4828" i="1" s="1"/>
  <c r="F4828" i="1" s="1"/>
  <c r="A4829" i="1"/>
  <c r="G4829" i="1" l="1"/>
  <c r="E4829" i="1" s="1"/>
  <c r="F4829" i="1" s="1"/>
  <c r="A4830" i="1"/>
  <c r="G4830" i="1" l="1"/>
  <c r="E4830" i="1" s="1"/>
  <c r="F4830" i="1" s="1"/>
  <c r="A4831" i="1"/>
  <c r="G4831" i="1" l="1"/>
  <c r="E4831" i="1" s="1"/>
  <c r="F4831" i="1" s="1"/>
  <c r="A4832" i="1"/>
  <c r="G4832" i="1" l="1"/>
  <c r="E4832" i="1" s="1"/>
  <c r="F4832" i="1" s="1"/>
  <c r="A4833" i="1"/>
  <c r="G4833" i="1" l="1"/>
  <c r="E4833" i="1" s="1"/>
  <c r="F4833" i="1" s="1"/>
  <c r="A4834" i="1"/>
  <c r="G4834" i="1" l="1"/>
  <c r="E4834" i="1" s="1"/>
  <c r="F4834" i="1" s="1"/>
  <c r="A4835" i="1"/>
  <c r="G4835" i="1" l="1"/>
  <c r="E4835" i="1" s="1"/>
  <c r="F4835" i="1" s="1"/>
  <c r="A4836" i="1"/>
  <c r="G4836" i="1" l="1"/>
  <c r="E4836" i="1" s="1"/>
  <c r="F4836" i="1" s="1"/>
  <c r="A4837" i="1"/>
  <c r="G4837" i="1" l="1"/>
  <c r="E4837" i="1" s="1"/>
  <c r="F4837" i="1" s="1"/>
  <c r="A4838" i="1"/>
  <c r="G4838" i="1" l="1"/>
  <c r="E4838" i="1" s="1"/>
  <c r="F4838" i="1" s="1"/>
  <c r="A4839" i="1"/>
  <c r="G4839" i="1" l="1"/>
  <c r="E4839" i="1" s="1"/>
  <c r="F4839" i="1" s="1"/>
  <c r="A4840" i="1"/>
  <c r="G4840" i="1" l="1"/>
  <c r="E4840" i="1" s="1"/>
  <c r="F4840" i="1" s="1"/>
  <c r="A4841" i="1"/>
  <c r="G4841" i="1" l="1"/>
  <c r="E4841" i="1" s="1"/>
  <c r="F4841" i="1" s="1"/>
  <c r="A4842" i="1"/>
  <c r="G4842" i="1" l="1"/>
  <c r="E4842" i="1" s="1"/>
  <c r="F4842" i="1" s="1"/>
  <c r="A4843" i="1"/>
  <c r="G4843" i="1" l="1"/>
  <c r="E4843" i="1" s="1"/>
  <c r="F4843" i="1" s="1"/>
  <c r="A4844" i="1"/>
  <c r="G4844" i="1" l="1"/>
  <c r="E4844" i="1" s="1"/>
  <c r="F4844" i="1" s="1"/>
  <c r="A4845" i="1"/>
  <c r="G4845" i="1" l="1"/>
  <c r="E4845" i="1" s="1"/>
  <c r="F4845" i="1" s="1"/>
  <c r="A4846" i="1"/>
  <c r="G4846" i="1" l="1"/>
  <c r="E4846" i="1" s="1"/>
  <c r="F4846" i="1" s="1"/>
  <c r="A4847" i="1"/>
  <c r="G4847" i="1" l="1"/>
  <c r="E4847" i="1" s="1"/>
  <c r="F4847" i="1" s="1"/>
  <c r="A4848" i="1"/>
  <c r="G4848" i="1" l="1"/>
  <c r="E4848" i="1" s="1"/>
  <c r="F4848" i="1" s="1"/>
  <c r="A4849" i="1"/>
  <c r="G4849" i="1" l="1"/>
  <c r="E4849" i="1" s="1"/>
  <c r="F4849" i="1" s="1"/>
  <c r="A4850" i="1"/>
  <c r="G4850" i="1" l="1"/>
  <c r="E4850" i="1" s="1"/>
  <c r="F4850" i="1" s="1"/>
  <c r="A4851" i="1"/>
  <c r="G4851" i="1" l="1"/>
  <c r="E4851" i="1" s="1"/>
  <c r="F4851" i="1" s="1"/>
  <c r="A4852" i="1"/>
  <c r="G4852" i="1" l="1"/>
  <c r="E4852" i="1" s="1"/>
  <c r="F4852" i="1" s="1"/>
  <c r="A4853" i="1"/>
  <c r="G4853" i="1" l="1"/>
  <c r="E4853" i="1" s="1"/>
  <c r="F4853" i="1" s="1"/>
  <c r="A4854" i="1"/>
  <c r="G4854" i="1" s="1"/>
  <c r="E4854" i="1" l="1"/>
  <c r="G4855" i="1"/>
  <c r="F4854" i="1" l="1"/>
  <c r="F4855" i="1" s="1"/>
  <c r="E4855" i="1"/>
</calcChain>
</file>

<file path=xl/sharedStrings.xml><?xml version="1.0" encoding="utf-8"?>
<sst xmlns="http://schemas.openxmlformats.org/spreadsheetml/2006/main" count="9691" uniqueCount="389">
  <si>
    <t>DESCRIPCIÓN</t>
  </si>
  <si>
    <t>UNIDAD DE MEDIDAD</t>
  </si>
  <si>
    <t>TOTAL</t>
  </si>
  <si>
    <t>AUTOMOVIL CHEVROLET  AVEO  2009 - 2010 - 2011</t>
  </si>
  <si>
    <t>CAMBIO BOMBA DE ACEITE COMPLETA CON REPUESTOS E INSUMOS INCLUYENDO LA MANO DE OBRA PARA EL DESARME Y ARME DEL CONJUNTO DEL SISTEMA PARA TAL FIN</t>
  </si>
  <si>
    <t>SERVICIOS</t>
  </si>
  <si>
    <t>CAMBIO BOMBA DE AGUA COMPLETA CON REPUESTOS E INSUMOS INCLUYENDO LA MANO DE OBRA PARA EL DESARME Y ARME DEL CONJUNTO DEL SISTEMA PARA TAL FIN</t>
  </si>
  <si>
    <t>CAMBIO COJUNTO BOMBA DE GASOLINA COMPLETO CON REPUESTOS E INSUMOS INCLUYENDO LA MANO DE OBRA PARA EL DESARME Y ARME DEL CONJUNTO DEL SISTEMA PARA TAL FIN</t>
  </si>
  <si>
    <t>CAMBIO PILA DE COMBUSTIBLE COMPLETA CON REPUESTOS E INSUMOS INCLUYENDO LA MANO DE OBRA PARA EL DESARME Y ARME DEL CONJUNTO DEL SISTEMA PARA TAL FIN</t>
  </si>
  <si>
    <t>CAMBIO CONJUNTO EXOSTO COMPLETO CON REPUESTOS E INSUMOS INCLUYENDO LA MANO DE OBRA PARA EL DESARME Y ARME DEL CONJUNTO DEL SISTEMA PARA TAL FIN</t>
  </si>
  <si>
    <t>CAMBIO CORREA DEL MOTOR INCLUYENDO EL REPUESTO KIT DE REPARTICION COMPLETO (CORREA Y TENSORES) CON REPUESTOS E INSUMOS INCLUYENDO LA MANO DE OBRA PARA EL DESARME Y ARME DEL CONJUNTO DEL SISTEMA PARA TAL FIN</t>
  </si>
  <si>
    <t>CAMBIO CORREA DE ACCESORIOS COMPLETO CON REPUESTOS E INSUMOS INCLUYENDO LA MANO DE OBRA PARA EL DESARME Y ARME DEL CONJUNTO DEL SISTEMA PARA TAL FIN</t>
  </si>
  <si>
    <t>CAMBIO CUERPO DE ACELERACIÓN COMPLETO CON REPUESTOS E INSUMOS INCLUYENDO LA MANO DE OBRA PARA EL DESARME Y ARME DEL CONJUNTO DEL SISTEMA PARA TAL FIN</t>
  </si>
  <si>
    <t>CAMBIO CULATA MOTOR COMPLETO CON REPUESTOS E INSUMOS INCLUYENDO LA MANO DE OBRA PARA EL DESARME Y ARME DEL CONJUNTO DEL SISTEMA PARA TAL FIN</t>
  </si>
  <si>
    <t>CAMBIO EMPAQUE CULATA CON EL REPUESTO COMPLETO CON REPUESTOS E INSUMOS INCLUYENDO LA MANO DE OBRA PARA EL DESARME Y ARME DEL CONJUNTO DEL SISTEMA PARA TAL FIN</t>
  </si>
  <si>
    <t>CAMBIO EMPAQUE DEL CÁRTER COMPLETO CON REPUESTOS E INSUMOS INCLUYENDO LA MANO DE OBRA PARA EL DESARME Y ARME DEL CONJUNTO DEL SISTEMA PARA TAL FIN</t>
  </si>
  <si>
    <t>CAMBIO EMPAQUE TAPA DE VÁLVULAS CON EL REPUESTO COMPLETO CON REPUESTOS E INSUMOS INCLUYENDO LA MANO DE OBRA PARA EL DESARME Y ARME DEL CONJUNTO DEL SISTEMA PARA TAL FIN</t>
  </si>
  <si>
    <t>CAMBIO EMPAQUES DEL EXOSTO CON EL REPUESTO COMPLETO CON REPUESTOS E INSUMOS INCLUYENDO LA MANO DE OBRA PARA EL DESARME Y ARME DEL CONJUNTO DEL SISTEMA PARA TAL FIN</t>
  </si>
  <si>
    <t>CAMBIO FAN CLUTCH DEL VENTILADOR CON EL REPUESTO COMPLETO CON REPUESTOS E INSUMOS INCLUYENDO LA MANO DE OBRA PARA EL DESARME Y ARME DEL CONJUNTO DEL SISTEMA PARA TAL FIN</t>
  </si>
  <si>
    <t>CAMBIO DE ACEITE MOTOR INCLUYENDO EL ACEITE SEGÚN LA CANTIDAD APLICADA EN LAS ESPECIFICACIONES TECNICAS DEL CARRO, 1 FILTRO DE AIRE, 1 FILTRO DE ACEITE Y 1 FILTRO DE GASOLINA SEGÚN APLIQUE.</t>
  </si>
  <si>
    <t>CAMBIO FLOTADOR DEL MEDIDOR DE GASOLINA COMPLETO CON EL REPUESTO COMPLETO CON REPUESTOS E INSUMOS INCLUYENDO LA MANO DE OBRA PARA EL DESARME Y ARME DEL CONJUNTO DEL SISTEMA PARA TAL FIN</t>
  </si>
  <si>
    <t>CAMBIO GUAYA Y/O SENSOR DEL VELOCÍMETRO CON EL REPUESTO COMPLETO CON REPUESTOS E INSUMOS INCLUYENDO LA MANO DE OBRA PARA EL DESARME Y ARME DEL CONJUNTO DEL SISTEMA PARA TAL FIN</t>
  </si>
  <si>
    <t>CAMBIO MANGUERA RADIADOR INCLUYENDO CON EL REPUESTO COMPLETO CON REPUESTOS E INSUMOS INCLUYENDO LA MANO DE OBRA PARA EL DESARME Y ARME DEL CONJUNTO DEL SISTEMA PARA TAL FIN</t>
  </si>
  <si>
    <t>CAMBIO MANGUERAS DEL HIDRÁULICOCON EL REPUESTO COMPLETO CON REPUESTOS E INSUMOS INCLUYENDO LA MANO DE OBRA PARA EL DESARME Y ARME DEL CONJUNTO DEL SISTEMA PARA TAL FIN</t>
  </si>
  <si>
    <t>CAMBIO MÚLTIPLE DEL EXOSTO CON EL REPUESTO COMPLETO CON REPUESTOS E INSUMOS INCLUYENDO LA MANO DE OBRA PARA EL DESARME Y ARME DEL CONJUNTO DEL SISTEMA PARA TAL FIN</t>
  </si>
  <si>
    <t>CAMBIO PANEL RADIADOR CON EL REPUESTO COMPLETO CON REPUESTOS E INSUMOS INCLUYENDO LA MANO DE OBRA PARA EL DESARME Y ARME DEL CONJUNTO DEL SISTEMA PARA TAL FIN</t>
  </si>
  <si>
    <t>CAMBIO PERA DEL ACEITE CON EL REPUESTO COMPLETO CON REPUESTOS E INSUMOS INCLUYENDO LA MANO DE OBRA PARA EL DESARME Y ARME DEL CONJUNTO DEL SISTEMA PARA TAL FIN</t>
  </si>
  <si>
    <t>CAMBIO RADIADOR DEL AGUA CON EL REPUESTO COMPLETO CON REPUESTOS E INSUMOS INCLUYENDO LA MANO DE OBRA PARA EL DESARME Y ARME DEL CONJUNTO DEL SISTEMA PARA TAL FIN</t>
  </si>
  <si>
    <t>CAMBIO RETENEDORES ÁRBOL DE LEVAS (2) CON REPUESTO COMPLETO CON REPUESTOS E INSUMOS INCLUYENDO LA MANO DE OBRA PARA EL DESARME Y ARME DEL CONJUNTO DEL SISTEMA PARA TAL FIN</t>
  </si>
  <si>
    <t>CAMBIO RETENEDORES CIGÜEÑAL CON REPUESTO COMPLETO CON REPUESTOS E INSUMOS INCLUYENDO LA MANO DE OBRA PARA EL DESARME Y ARME DEL CONJUNTO DEL SISTEMA PARA TAL FIN</t>
  </si>
  <si>
    <t>CAMBIO SILENCIADOR DEL EXOSTO CON REPUESTO COMPLETO CON REPUESTOS E INSUMOS INCLUYENDO LA MANO DE OBRA PARA EL DESARME Y ARME DEL CONJUNTO DEL SISTEMA PARA TAL FIN</t>
  </si>
  <si>
    <t>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t>
  </si>
  <si>
    <t>CAMBIO SOPORTES DEL EXOSTO (4) CON EL REPUESTO COMPLETO CON REPUESTOS E INSUMOS INCLUYENDO LA MANO DE OBRA PARA EL DESARME Y ARME DEL CONJUNTO DEL SISTEMA PARA TAL FIN</t>
  </si>
  <si>
    <t>CAMBIO SOPORTES DEL MOTOR COMPLETO INCLUYENDO LOS REPUESTOS E INSUMOS INCLUYENDO LA MANO DE OBRA PARA EL DESARME Y ARME DEL CONJUNTO DEL SISTEMA PARA TAL FIN</t>
  </si>
  <si>
    <t>CAMBIO TANQUE AUXILIAR DEL AGUA COMPLETO INCLUYENDO LOS REPUESTOS E INSUMOS INCLUYENDO LA MANO DE OBRA PARA EL DESARME Y ARME DEL CONJUNTO DEL SISTEMA PARA TAL FIN</t>
  </si>
  <si>
    <t>CAMBIO TANQUES DEL RADIADOR COMPLETO INCLUYENDO LOS REPUESTOS E INSUMOS INCLUYENDO LA MANO DE OBRA PARA EL DESARME Y ARME DEL CONJUNTO DEL SISTEMA PARA TAL FIN</t>
  </si>
  <si>
    <t>CAMIBO TAPA DE LAS VÁLVULAS COMPLETO INCLUYENDO LOS REPUESTOS E INSUMOS INCLUYENDO LA MANO DE OBRA PARA EL DESARME Y ARME DEL CONJUNTO DEL SISTEMA PARA TAL FIN</t>
  </si>
  <si>
    <t>CAMBIO TAPA RADIADOR COMPLETO INCLUYENDO LOS REPUESTOS E INSUMOS INCLUYENDO LA MANO DE OBRA PARA EL DESARME Y ARME DEL CONJUNTO DEL SISTEMA PARA TAL FIN</t>
  </si>
  <si>
    <t>CAMBIO TERMOSTATO COMPLETO INCLUYENDO LOS REPUESTOS E INSUMOS INCLUYENDO LA MANO DE OBRA PARA EL DESARME Y ARME DEL CONJUNTO DEL SISTEMA PARA TAL FIN</t>
  </si>
  <si>
    <t>CAMBIO TORNILLOS DEL MÚLTIPLE (10) COMPLETO INCLUYENDO LOS REPUESTOS E INSUMOS INCLUYENDO LA MANO DE OBRA PARA EL DESARME Y ARME DEL CONJUNTO DEL SISTEMA PARA TAL FIN</t>
  </si>
  <si>
    <t>CAMBIO TUBO DEL EXOSTO COMPLETO INCLUYENDO LOS REPUESTOS E INSUMOS INCLUYENDO LA MANO DE OBRA PARA EL DESARME Y ARME DEL CONJUNTO DEL SISTEMA PARA TAL FIN</t>
  </si>
  <si>
    <t>CAMBIO CARCAZA VOLANTE COMPLETO INCLUYENDO LOS REPUESTOS E INSUMOS INCLUYENDO LA MANO DE OBRA PARA EL DESARME Y ARME DEL CONJUNTO DEL SISTEMA PARA TAL FIN</t>
  </si>
  <si>
    <t>CAMBIO TUBERIA DE INYECCION COMPLETO INCLUYENDO LOS REPUESTOS E INSUMOS INCLUYENDO LA MANO DE OBRA PARA EL DESARME Y ARME DEL CONJUNTO DEL SISTEMA PARA TAL FIN</t>
  </si>
  <si>
    <t>CAMBIO SOPORTE MOTOR INCLUYENDO EL REPUESTO SEGÚN ESPECIFICACION TECNICA QUE LE APLIQUE AL VEHICULO. D/M EL MOTOR SI LO ES NECESARIO.</t>
  </si>
  <si>
    <t>CAMBIO VALVULAS DE ADMISION (16) JUEGO COMPLETO INCLUYENDO LOS REPUESTOS E INSUMOS INCLUYENDO LA MANO DE OBRA PARA EL DESARME Y ARME DEL CONJUNTO DEL SISTEMA PARA TAL FIN ASI MISMO EL SERVICIO DE RECTIFICADORA PARA AJUSTE</t>
  </si>
  <si>
    <t>CAMBIO VALVULAS DE ESCAPE (16) JUEGO COMPLETO INCLUYENDO LOS REPUESTOS E INSUMOS INCLUYENDO LA MANO DE OBRA PARA EL DESARME Y ARME DEL CONJUNTO DEL SISTEMA PARA TAL FIN ASI MISMO EL SERVICIO DE RECTIFICADORA PARA AJUSTE</t>
  </si>
  <si>
    <t>CAMBIO VIELAS DEL MOTOR (4) COMPLETO INCLUYENDO LOS REPUESTOS E INSUMOS INCLUYENDO LA MANO DE OBRA PARA EL DESARME Y ARME DEL CONJUNTO DEL SISTEMA PARA TAL FIN CAMBIANDO LAS VIELAS, CON EL SERVICIO DE PRENSA</t>
  </si>
  <si>
    <t>CALIBRACION DE MONEDAS CULATA COMPLETO INCLUYENDO LOS REPUESTOS E INSUMOS INCLUYENDO LA MANO DE OBRA PARA EL DESARME Y ARME DEL CONJUNTO DEL SISTEMA PARA TAL FIN</t>
  </si>
  <si>
    <t>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t>
  </si>
  <si>
    <t>SERVICIO DE RECTIFICADORA BLOQUE MOTOR COMPLETO INCLUYENDO LOS REPUESTOS E INSUMOS INCLUYENDO LA MANO DE OBRA PARA EL DESARME Y ARME DEL CONJUNTO DEL SISTEMA PARA TAL FIN, CAMBIANDO CAMISAS MOTOR, RECTFICACION DE CIGÜEÑAL, AJUSTE CIGÜEÑAL CON EL BLOQUE</t>
  </si>
  <si>
    <t>CAMBIO RETEN VOLANTE COMPLETO INCLUYENDO LOS REPUESTOS E INSUMOS INCLUYENDO LA MANO DE OBRA PARA EL DESARME Y ARME DEL CONJUNTO DEL SISTEMA PARA TAL FIN</t>
  </si>
  <si>
    <t>CAMBIO ALTERNADOR COMPLETO INCLUYENDO LOS REPUESTOS E INSUMOS INCLUYENDO LA MANO DE OBRA PARA EL DESARME Y ARME DEL CONJUNTO DEL SISTEMA PARA TAL FIN DESMONTANDO Y MONTANDO</t>
  </si>
  <si>
    <t>CAMIBO AUTOMATICO DEL ARRANQUE COMPLETO INCLUYENDO LOS REPUESTOS E INSUMOS INCLUYENDO LA MANO DE OBRA PARA EL DESARME Y ARME DEL CONJUNTO DEL SISTEMA PARA TAL FIN DESMONTANDO Y MONTANDO EL ARRANQUE</t>
  </si>
  <si>
    <t>CAMIBO BENDIX DEL ARRANQUE COMPLETO INCLUYENDO LOS REPUESTOS E INSUMOS INCLUYENDO LA MANO DE OBRA PARA EL DESARME Y ARME DEL CONJUNTO DEL SISTEMA PARA TAL FIN DESMONTANDO Y MONTANDO EL ARRANQUE</t>
  </si>
  <si>
    <t>CAMBIO BOMBILLO DIRECCIONAL COMPLETO INCLUYENDO LOS REPUESTOS E INSUMOS INCLUYENDO LA MANO DE OBRA PARA EL DESARME Y ARME DEL CONJUNTO DEL SISTEMA PARA TAL FIN DESMONTANDO Y MONTANDO</t>
  </si>
  <si>
    <t>CAMBIO BOMBILLO LUZ INTERIOR COMPLETO INCLUYENDO LOS REPUESTOS E INSUMOS INCLUYENDO LA MANO DE OBRA PARA EL DESARME Y ARME DEL CONJUNTO DEL SISTEMA PARA TAL FIN DESMONTANDO Y MONTANDO</t>
  </si>
  <si>
    <t>CAMBIO BOMBILLO STOPS COMPLETO INCLUYENDO LOS REPUESTOS E INSUMOS INCLUYENDO LA MANO DE OBRA PARA EL DESARME Y ARME DEL CONJUNTO DEL SISTEMA PARA TAL FIN DESMONTANDO Y MONTANDO</t>
  </si>
  <si>
    <t>CAMBIO BOMBILLO SERVICIO HALOGENO COMPLETO INCLUYENDO LOS REPUESTOS E INSUMOS INCLUYENDO LA MANO DE OBRA PARA EL DESARME Y ARME DEL CONJUNTO DEL SISTEMA PARA TAL FIN DESMONTANDO Y MONTANDO</t>
  </si>
  <si>
    <t>CAMBIO BUJES DEL ARRANQUE (2) COMPLETO INCLUYENDO LOS REPUESTOS E INSUMOS INCLUYENDO LA MANO DE OBRA PARA EL DESARME Y ARME DEL CONJUNTO DEL SISTEMA PARA TAL FIN DESMONTANDO Y MONTANDO EL ARRANQUE</t>
  </si>
  <si>
    <t>CAMBIO DE LAS BUJIAS DEL MOTOR (4) COMPLETO INCLUYENDO LOS REPUESTOS E INSUMOS INCLUYENDO LA MANO DE OBRA PARA EL DESARME Y ARME DEL CONJUNTO DEL SISTEMA PARA TAL FIN DESMONTANDO Y MONTANDO CON LA CALIBRACION</t>
  </si>
  <si>
    <t>CAMBIO DEL CANISTER COMPLETO INCLUYENDO LOS REPUESTOS E INSUMOS INCLUYENDO LA MANO DE OBRA PARA EL DESARME Y ARME DEL CONJUNTO DEL SISTEMA PARA TAL FIN DESMONTANDO Y MONTANDO</t>
  </si>
  <si>
    <t>CAMBIO CORREA AIRE ACONDICIONADO COMPLETO INCLUYENDO LOS REPUESTOS E INSUMOS INCLUYENDO LA MANO DE OBRA PARA EL DESARME Y ARME DEL CONJUNTO DEL SISTEMA PARA TAL FIN DESMONTANDO Y MONTANDO</t>
  </si>
  <si>
    <t>CAMBIO CORREA DEL ALTERNADOR COMPLETO INCLUYENDO LOS REPUESTOS E INSUMOS INCLUYENDO LA MANO DE OBRA PARA EL DESARME Y ARME DEL CONJUNTO DEL SISTEMA PARA TAL FIN DESMONTANDO Y MONTANDO</t>
  </si>
  <si>
    <t>CAMBIO DISYUNTOR ELECTRONICO COMPLETO INCLUYENDO LOS REPUESTOS E INSUMOS INCLUYENDO LA MANO DE OBRA PARA EL DESARME Y ARME DEL CONJUNTO DEL SISTEMA PARA TAL FIN DESMONTANDO Y MONTANDO</t>
  </si>
  <si>
    <t>CAMBIO ELEVADOR DE CORRIENTE COMPLETO INCLUYENDO LOS REPUESTOS E INSUMOS INCLUYENDO LA MANO DE OBRA PARA EL DESARME Y ARME DEL CONJUNTO DEL SISTEMA PARA TAL FIN DESMONTANDO Y MONTANDO</t>
  </si>
  <si>
    <t>CAMBIO ESCOBILLAS ALTERNADOR COMPLETO INCLUYENDO LOS REPUESTOS E INSUMOS INCLUYENDO LA MANO DE OBRA PARA EL DESARME Y ARME DEL CONJUNTO DEL SISTEMA PARA TAL FIN DESMONTANDO Y MONTANDO EL ALTERNADOR DESMONTANDO Y MONTANDO EL ALTERNADOR</t>
  </si>
  <si>
    <t>CAMBIO FLASHER DE LAS DIRECCIONALES COMPLETO INCLUYENDO LOS REPUESTOS E INSUMOS INCLUYENDO LA MANO DE OBRA PARA EL DESARME Y ARME DEL CONJUNTO DEL SISTEMA PARA TAL FIN</t>
  </si>
  <si>
    <t>CAMBIO FUSIBLE COMPLETO INCLUYENDO LOS REPUESTOS E INSUMOS INCLUYENDO LA MANO DE OBRA PARA EL DESARME Y ARME DEL CONJUNTO DEL SISTEMA PARA TAL FIN</t>
  </si>
  <si>
    <t>CAMBIO FUSIBLE DE ALTA COMPLETO INCLUYENDO LOS REPUESTOS E INSUMOS INCLUYENDO LA MANO DE OBRA PARA EL DESARME Y ARME DEL CONJUNTO DEL SISTEMA PARA TAL FIN</t>
  </si>
  <si>
    <t>CAMBIO FUSIBLE PRINCIPAL COMPLETO INCLUYENDO LOS REPUESTOS E INSUMOS INCLUYENDO LA MANO DE OBRA PARA EL DESARME Y ARME DEL CONJUNTO DEL SISTEMA PARA TAL FIN</t>
  </si>
  <si>
    <t>CAMBIO FUSIBLES MINIS Y ELECTRONICOS COMPLETO INCLUYENDO LOS REPUESTOS E INSUMOS INCLUYENDO LA MANO DE OBRA PARA EL DESARME Y ARME DEL CONJUNTO DEL SISTEMA PARA TAL FIN</t>
  </si>
  <si>
    <t>CAMBIO INSTALACION DE ALTA JUEGO COMPLETO INCLUYENDO LOS REPUESTOS E INSUMOS INCLUYENDO LA MANO DE OBRA PARA EL DESARME Y ARME DEL CONJUNTO DEL SISTEMA PARA TAL FIN</t>
  </si>
  <si>
    <t>CAMBIO JUEGO DE INYECTORES DE COMBUSTIBLE (4) COMPLETO INCLUYENDO LOS REPUESTOS E INSUMOS INCLUYENDO LA MANO DE OBRA PARA EL DESARME Y ARME DEL CONJUNTO DEL SISTEMA PARA TAL FIN</t>
  </si>
  <si>
    <t>CAMBIO MOTO VENTILADORES COMPLETO INCLUYENDO LOS REPUESTOS E INSUMOS INCLUYENDO LA MANO DE OBRA PARA EL DESARME Y ARME DEL CONJUNTO DEL SISTEMA PARA TAL FIN DESMONTANDO Y MONTANDO EL RADIADOR Y CORREAS</t>
  </si>
  <si>
    <t>CAMBIO MOTOR DE ARRANQUE COMPLETO INCLUYENDO LOS REPUESTOS E INSUMOS INCLUYENDO LA MANO DE OBRA PARA EL DESARME Y ARME DEL CONJUNTO DEL SISTEMA PARA TAL FIN</t>
  </si>
  <si>
    <t>CAMBIO MOTOR DE PASO IAC COMPLETO INCLUYENDO LOS REPUESTOS E INSUMOS INCLUYENDO LA MANO DE OBRA PARA EL DESARME Y ARME DEL CONJUNTO DEL SISTEMA PARA TAL FIN</t>
  </si>
  <si>
    <t>CAMBIO MOTOR DE REFRIGERACION COMPLETO INCLUYENDO LOS REPUESTOS E INSUMOS INCLUYENDO LA MANO DE OBRA PARA EL DESARME Y ARME DEL CONJUNTO DEL SISTEMA PARA TAL FIN</t>
  </si>
  <si>
    <t>CAMBIO ORING DEPOSITO DEL AIRE ACONDICIONADO COMPLETO INCLUYENDO LOS REPUESTOS E INSUMOS INCLUYENDO LA MANO DE OBRA PARA EL DESARME Y ARME DEL CONJUNTO DEL SISTEMA PARA TAL FIN RECARGANDO EL AIRE ACONDICIONADO</t>
  </si>
  <si>
    <t>CAMBIO PAQUETE DE BOBINAS DE IGNICIÓN COMPLETO INCLUYENDO LOS REPUESTOS E INSUMOS INCLUYENDO LA MANO DE OBRA PARA EL DESARME Y ARME DEL CONJUNTO DEL SISTEMA PARA TAL FIN</t>
  </si>
  <si>
    <t>CAMBIO PERA DE LA TEMPERATURA COMPLETO INCLUYENDO LOS REPUESTOS E INSUMOS INCLUYENDO LA MANO DE OBRA PARA EL DESARME Y ARME DEL CONJUNTO DEL SISTEMA PARA TAL FIN</t>
  </si>
  <si>
    <t>CAMBIO PITO COMPLETO INCLUYENDO LOS REPUESTOS E INSUMOS INCLUYENDO LA MANO DE OBRA PARA EL DESARME Y ARME DEL CONJUNTO DEL SISTEMA PARA TAL FIN</t>
  </si>
  <si>
    <t>CAMBIO PORTAESCOBILLAS JUEGO ARRANQUE COMPLETO INCLUYENDO LOS REPUESTOS E INSUMOS INCLUYENDO LA MANO DE OBRA PARA EL DESARME Y ARME DEL CONJUNTO DEL SISTEMA PARA TAL FIN DESMONTANDO Y MONTANDO EL ARRANQUE</t>
  </si>
  <si>
    <t>CAMBIO REGULADOR DEL ALTERNADOR COMPLETO INCLUYENDO LOS REPUESTOS E INSUMOS INCLUYENDO LA MANO DE OBRA PARA EL DESARME Y ARME DEL CONJUNTO DEL SISTEMA PARA TAL FIN DESMONTANTO Y MONTANDO EL ALTERNADOR</t>
  </si>
  <si>
    <t>CAMBIO RELAY DEL PITO COMPLETO INCLUYENDO LOS REPUESTOS E INSUMOS INCLUYENDO LA MANO DE OBRA PARA EL DESARME Y ARME DEL CONJUNTO DEL SISTEMA PARA TAL FIN</t>
  </si>
  <si>
    <t>CAMBIO RELEVO DEL MOTO VENTILADOR COMPLETO INCLUYENDO LOS REPUESTOS E INSUMOS INCLUYENDO LA MANO DE OBRA PARA EL DESARME Y ARME DEL CONJUNTO DEL SISTEMA PARA TAL FIN</t>
  </si>
  <si>
    <t>CAMBIO RELEVOS-AIRE ACONDICIONADO LUCES VENTILADOR COMPLETO INCLUYENDO LOS REPUESTOS E INSUMOS INCLUYENDO LA MANO DE OBRA PARA EL DESARME Y ARME DEL CONJUNTO DEL SISTEMA PARA TAL FIN</t>
  </si>
  <si>
    <t>CAMBIO RIEL DE INYECTORES COMPLETO INCLUYENDO LOS REPUESTOS E INSUMOS INCLUYENDO LA MANO DE OBRA PARA EL DESARME Y ARME DEL CONJUNTO DEL SISTEMA PARA TAL FIN</t>
  </si>
  <si>
    <t>CAMBIO RODAMIENTOS ALTERNADOR JUEGO COMPLETO INCLUYENDO LOS REPUESTOS E INSUMOS INCLUYENDO LA MANO DE OBRA PARA EL DESARME Y ARME DEL CONJUNTO DEL SISTEMA PARA TAL FIN DESMONTANDO Y MONTANDO EL ALTERNADOR</t>
  </si>
  <si>
    <t>CAMBIO ROTOR DEL ALTERNADOR COMPLETO INCLUYENDO LOS REPUESTOS E INSUMOS INCLUYENDO LA MANO DE OBRA PARA EL DESARME Y ARME DEL CONJUNTO DEL SISTEMA PARA TAL FIN</t>
  </si>
  <si>
    <t>CAMBIO SENSOR DE DETONACIÓN COMPLETO INCLUYENDO LOS REPUESTOS E INSUMOS INCLUYENDO LA MANO DE OBRA PARA EL DESARME Y ARME DEL CONJUNTO DEL SISTEMA PARA TAL FIN CON EL SERVICIO DE SCANNER PARA BORRAR CODIGOS</t>
  </si>
  <si>
    <t>CAMBIO SENSOR DE POSICIÓN DE MARIPOSA COMPLETO INCLUYENDO LOS REPUESTOS E INSUMOS INCLUYENDO LA MANO DE OBRA PARA EL DESARME Y ARME DEL CONJUNTO DEL SISTEMA PARA TAL FIN CON EL SERVICIO DE SCANNER PARA BORRAR CODIGOS</t>
  </si>
  <si>
    <t>CAMBIO SENSOR DE PRESIÓN ABSOLUTA MAP COMPLETO INCLUYENDO LOS REPUESTOS E INSUMOS INCLUYENDO LA MANO DE OBRA PARA EL DESARME Y ARME DEL CONJUNTO DEL SISTEMA PARA TAL FIN CON EL SERVICIO DE SCANNER PARA BORRAR CODIGOS</t>
  </si>
  <si>
    <t>CAMBIO SENSOR DE ROTACION CIGÜEÑAL COMPLETO INCLUYENDO LOS REPUESTOS E INSUMOS INCLUYENDO LA MANO DE OBRA PARA EL DESARME Y ARME DEL CONJUNTO DEL SISTEMA PARA TAL FIN CON EL SERVICIO DE SCANNER PARA BORRAR CODIGOS</t>
  </si>
  <si>
    <t>CAMBIO SENSOR DE ROTACION EJE DE LEVAS COMPLETO INCLUYENDO LOS REPUESTOS E INSUMOS INCLUYENDO LA MANO DE OBRA PARA EL DESARME Y ARME DEL CONJUNTO DEL SISTEMA PARA TAL FIN CON EL SERVICIO DE SCANNER PARA BORRAR CODIGOS</t>
  </si>
  <si>
    <t>CAMBIO SENSOR DE TEMPERATURA DEL AIRE COMPLETO INCLUYENDO LOS REPUESTOS E INSUMOS INCLUYENDO LA MANO DE OBRA PARA EL DESARME Y ARME DEL CONJUNTO DEL SISTEMA PARA TAL FIN</t>
  </si>
  <si>
    <t>CAMBIO SENSOR DE TEMPERATURA DEL LIQUIDO REFRIGERANTE COMPLETO INCLUYENDO LOS REPUESTOS E INSUMOS INCLUYENDO LA MANO DE OBRA PARA EL DESARME Y ARME DEL CONJUNTO DEL SISTEMA PARA TAL FIN</t>
  </si>
  <si>
    <t>CAMBIO SENSOR DE VELOCIDAD COMPLETO INCLUYENDO LOS REPUESTOS E INSUMOS INCLUYENDO LA MANO DE OBRA PARA EL DESARME Y ARME DEL CONJUNTO DEL SISTEMA PARA TAL FIN</t>
  </si>
  <si>
    <t>CAMBIO SENSOR DEL ABS COMPLETO INCLUYENDO LOS REPUESTOS E INSUMOS INCLUYENDO LA MANO DE OBRA PARA EL DESARME Y ARME DEL CONJUNTO DEL SISTEMA PARA TAL FIN CON EL SERVICIO DE SCANNER PARA BORRAR CODIGOS</t>
  </si>
  <si>
    <t>CAMBIO SOCKETS FAROLAS COMPLETO INCLUYENDO LOS REPUESTOS E INSUMOS INCLUYENDO LA MANO DE OBRA PARA EL DESARME Y ARME DEL CONJUNTO DEL SISTEMA PARA TAL FIN</t>
  </si>
  <si>
    <t>CAMBIO SWICHE DE LUCES COMPLETO INCLUYENDO LOS REPUESTOS E INSUMOS INCLUYENDO LA MANO DE OBRA PARA EL DESARME Y ARME DEL CONJUNTO DEL SISTEMA PARA TAL FIN</t>
  </si>
  <si>
    <t>CAMBIO SWITCH DE ENCENDIDO COMPLETO INCLUYENDO LOS REPUESTOS E INSUMOS INCLUYENDO LA MANO DE OBRA PARA EL DESARME Y ARME DEL CONJUNTO DEL SISTEMA PARA TAL FIN</t>
  </si>
  <si>
    <t>CAMBIO SWITCH DE LIMPIABRIZAS COMPLETO INCLUYENDO LOS REPUESTOS E INSUMOS INCLUYENDO LA MANO DE OBRA PARA EL DESARME Y ARME DEL CONJUNTO DEL SISTEMA PARA TAL FIN</t>
  </si>
  <si>
    <t>SERVICIO DE CONTROL ELECTRÓNICO ECU COMPLETO INCLUYENDO LOS REPUESTOS E INSUMOS INCLUYENDO LA MANO DE OBRA PARA EL DESARME Y ARME DEL CONJUNTO DEL SISTEMA PARA TAL FIN CON EL SERVICIO DE SCANNER PARA BORRAR CODIGOS</t>
  </si>
  <si>
    <t>CAMBIO VÁLVULA DEL CANISTER COMPLETO INCLUYENDO LOS REPUESTOS E INSUMOS INCLUYENDO LA MANO DE OBRA PARA EL DESARME Y ARME DEL CONJUNTO DEL SISTEMA PARA TAL FIN</t>
  </si>
  <si>
    <t>CAMBIO VÁLVULA EGR COMPLETO INCLUYENDO LOS REPUESTOS E INSUMOS INCLUYENDO LA MANO DE OBRA PARA EL DESARME Y ARME DEL CONJUNTO DEL SISTEMA PARA TAL FIN</t>
  </si>
  <si>
    <t>CAMBIO VENTAVIOLA COMPLETO INCLUYENDO LOS REPUESTOS E INSUMOS INCLUYENDO LA MANO DE OBRA PARA EL DESARME Y ARME DEL CONJUNTO DEL SISTEMA PARA TAL FIN</t>
  </si>
  <si>
    <t>CAMIBO BATERIA COMPLETO INCLUYENDO LOS REPUESTOS E INSUMOS INCLUYENDO LA MANO DE OBRA PARA EL DESARME Y ARME DEL CONJUNTO DEL SISTEMA PARA TAL FIN VERIFICANDO EL SISTEMA DE CARGA</t>
  </si>
  <si>
    <t>CAMBIO SWICHE ESTACIONARIAS COMPLETO INCLUYENDO LOS REPUESTOS E INSUMOS INCLUYENDO LA MANO DE OBRA PARA EL DESARME Y ARME DEL CONJUNTO DEL SISTEMA PARA TAL FIN</t>
  </si>
  <si>
    <t>CAMBIO BALINERA DE EMBRAGUE INCLUYENDO LOS REPUESTOS E INSUMOS INCLUYENDO LA MANO DE OBRA PARA EL DESARME Y ARME DEL CONJUNTO DEL SISTEMA PARA TAL FIN DESMONTANDO Y MONTANDO LA CAJA DE VELOCIDADES, EJES, PORTAMANGUETAS</t>
  </si>
  <si>
    <t>CAMBIO BALINERA VOLANTE EMBRAGUE INCLUYENDO LOS REPUESTOS E INSUMOS INCLUYENDO LA MANO DE OBRA PARA EL DESARME Y ARME DEL CONJUNTO DEL SISTEMA PARA TAL FIN DESMONTANDO Y MONTANDO LA CAJA DE VELOCIDADES, EJES, PORTAMANGUETAS</t>
  </si>
  <si>
    <t>CAMBIO BOMBA PRINCIPAL EMBRAGUE INCLUYENDO LOS REPUESTOS E INSUMOS INCLUYENDO LA MANO DE OBRA PARA EL DESARME Y ARME DEL CONJUNTO DEL SISTEMA PARA TAL FIN PURGANDO EL SISTEMA DEJANDO EN PUESTA DE FUNCIONAMIENTO</t>
  </si>
  <si>
    <t>CAMBIO BUJE VOLANTE INCLUYENDO LOS REPUESTOS E INSUMOS INCLUYENDO LA MANO DE OBRA PARA EL DESARME Y ARME DEL CONJUNTO DEL SISTEMA PARA TAL FIN DESMONTANDO Y MONTANDO LA CAJA DE VELOCIDADES, EJES, PORTAMANGUETAS</t>
  </si>
  <si>
    <t>CAMBIO CREMALLERA DEL VOLANTE INCLUYENDO LOS REPUESTOS E INSUMOS INCLUYENDO LA MANO DE OBRA PARA EL DESARME Y ARME DEL CONJUNTO DEL SISTEMA PARA TAL FIN DESMONTANDO Y MONTANDO LA CAJA DE VELOCIDADES, EJES, PORTAMANGUETAS</t>
  </si>
  <si>
    <t>CAMBIO DISCO EMBRAGUE INCLUYENDO LOS REPUESTOS E INSUMOS INCLUYENDO LA MANO DE OBRA PARA EL DESARME Y ARME DEL CONJUNTO DEL SISTEMA PARA TAL FIN DESMONTANDO Y MONTANDO LA CAJA DE VELOCIDADES, EJES, PORTAMANGUETAS</t>
  </si>
  <si>
    <t>CAMIBO EMBOLO DE LA BOMBA PRINCIPAL EMBRAGUEINCLUYENDO LOS REPUESTOS E INSUMOS INCLUYENDO LA MANO DE OBRA PARA EL DESARME Y ARME DEL CONJUNTO DEL SISTEMA PARA TAL FIN PURGANDO EL SISTEMA DEJANDO EN PUESTA DE FUNCIONAMIENTO</t>
  </si>
  <si>
    <t>CAMIBO PRENSA DE EMBRAGUE INCLUYENDO LOS REPUESTOS E INSUMOS INCLUYENDO LA MANO DE OBRA PARA EL DESARME Y ARME DEL CONJUNTO DEL SISTEMA PARA TAL FIN DESMONTANDO Y MONTANDO LA CAJA DE VELOCIDADES, EJES, PORTAMANGUETAS</t>
  </si>
  <si>
    <t>CAMBIO RETEN VOLANTE CIGUEÑAL INCLUYENDO LOS REPUESTOS E INSUMOS INCLUYENDO LA MANO DE OBRA PARA EL DESARME Y ARME DEL CONJUNTO DEL SISTEMA PARA TAL FIN DESMONTANDO Y MONTANDO LA CAJA DE VELOCIDADES, EJES, PORTAMANGUETAS</t>
  </si>
  <si>
    <t>CAMBIO BOMBA HIDRAULICA CAJA DE DIRECCION INCLUYENDO LOS REPUESTOS E INSUMOS INCLUYENDO LA MANO DE OBRA PARA EL DESARME Y ARME DEL CONJUNTO DEL SISTEMA PARA TAL FIN PURGANDO EL SISTEMA DEJANDO EN PUESTA DE FUNCIONAMIENTO</t>
  </si>
  <si>
    <t>CAMBIO BUJES CAJA DIRECCION INCLUYENDO LOS REPUESTOS E INSUMOS INCLUYENDO LA MANO DE OBRA PARA EL DESARME Y ARME DEL CONJUNTO DEL SISTEMA PARA TAL FIN PURGANDO EL SISTEMA DEJANDO EN PUESTA DE FUNCIONAMIENTO.</t>
  </si>
  <si>
    <t>CAMBIO BUJES DE LA CAÑA DE DIRECCION INCLUYENDO LOS REPUESTOS E INSUMOS INCLUYENDO LA MANO DE OBRA PARA EL DESARME Y ARME DEL CONJUNTO DEL SISTEMA PARA TAL FIN PURGANDO EL SISTEMA DEJANDO EN PUESTA DE FUNCIONAMIENTO</t>
  </si>
  <si>
    <t>CAMBIO CAJA DE DIRECCION INCLUYENDO LOS REPUESTOS E INSUMOS INCLUYENDO LA MANO DE OBRA PARA EL DESARME Y ARME DEL CONJUNTO DEL SISTEMA PARA TAL FIN PURGANDO EL SISTEMA DEJANDO EN PUESTA DE FUNCIONAMIENTO</t>
  </si>
  <si>
    <t>CMIBO CAÑA DE LA CAJA DE DIRECCION INCLUYENDO LOS REPUESTOS E INSUMOS INCLUYENDO LA MANO DE OBRA PARA EL DESARME Y ARME DEL CONJUNTO DEL SISTEMA PARA TAL FIN PURGANDO EL SISTEMA DEJANDO EN PUESTA DE FUNCIONAMIENTO</t>
  </si>
  <si>
    <t>CAMBIO CREMALLERA CAJA DE DIRECCION INCLUYENDO LOS REPUESTOS E INSUMOS INCLUYENDO LA MANO DE OBRA PARA EL DESARME Y ARME DEL CONJUNTO DEL SISTEMA PARA TAL FIN PURGANDO EL SISTEMA DEJANDO EN PUESTA DE FUNCIONAMIENTO</t>
  </si>
  <si>
    <t>CAMBIO EJE DEL ROTOR BOMBA DE DIRECCION INCLUYENDO LOS REPUESTOS E INSUMOS INCLUYENDO LA MANO DE OBRA PARA EL DESARME Y ARME DEL CONJUNTO DEL SISTEMA PARA TAL FIN PURGANDO EL SISTEMA DEJANDO EN PUESTA DE FUNCIONAMIENTO</t>
  </si>
  <si>
    <t>CAMBIO EMPAQUETADURA DEL HIDRAULICO INCLUYENDO LOS REPUESTOS E INSUMOS INCLUYENDO LA MANO DE OBRA PARA EL DESARME Y ARME DEL CONJUNTO DEL SISTEMA PARA TAL FIN PURGANDO EL SISTEMA DEJANDO EN PUESTA DE FUNCIONAMIENTO</t>
  </si>
  <si>
    <t>CAMBIO KIT DE REPARACION CAJA DE DIRECCION INCLUYENDO LOS REPUESTOS E INSUMOS INCLUYENDO LA MANO DE OBRA PARA EL DESARME Y ARME DEL CONJUNTO DEL SISTEMA PARA TAL FIN PURGANDO EL SISTEMA DEJANDO EN PUESTA DE FUNCIONAMIENTO</t>
  </si>
  <si>
    <t>CAMBIO MANGUERA DEL HIDRAULICO INCLUYENDO INCLUYENDO LOS REPUESTOS E INSUMOS INCLUYENDO LA MANO DE OBRA PARA EL DESARME Y ARME DEL CONJUNTO DEL SISTEMA PARA TAL FIN PURGANDO EL SISTEMA DEJANDO EN PUESTA DE FUNCIONAMIENTO</t>
  </si>
  <si>
    <t>CAMBIO JUEGO RETENEDORES DEL HIDRAULICO INCLUYENDO INCLUYENDO LOS REPUESTOS E INSUMOS INCLUYENDO LA MANO DE OBRA PARA EL DESARME Y ARME DEL CONJUNTO DEL SISTEMA PARA TAL FIN PURGANDO EL SISTEMA DEJANDO EN PUESTA DE FUNCIONAMIENTO</t>
  </si>
  <si>
    <t>CAMBIO ROTOR BOMBA DEL HIDRAULICO INCLUYENDO INCLUYENDO LOS REPUESTOS E INSUMOS INCLUYENDO LA MANO DE OBRA PARA EL DESARME Y ARME DEL CONJUNTO DEL SISTEMA PARA TAL FIN PURGANDO EL SISTEMA DEJANDO EN PUESTA DE FUNCIONAMIENTO</t>
  </si>
  <si>
    <t>CAMBIO SINFÍN CAJA DE DIRECCION INCLUYENDO INCLUYENDO LOS REPUESTOS E INSUMOS INCLUYENDO LA MANO DE OBRA PARA EL DESARME Y ARME DEL CONJUNTO DEL SISTEMA PARA TAL FIN PURGANDO EL SISTEMA DEJANDO EN PUESTA DE FUNCIONAMIENTO</t>
  </si>
  <si>
    <t>CAMIBO VALVULA DE ALIVIO INCLUYENDO INCLUYENDO LOS REPUESTOS E INSUMOS INCLUYENDO LA MANO DE OBRA PARA EL DESARME Y ARME DEL CONJUNTO DEL SISTEMA PARA TAL FIN PURGANDO EL SISTEMA DEJANDO EN PUESTA DE FUNCIONAMIENTO</t>
  </si>
  <si>
    <t>CAMBIO BRONCES DE LA CAJA DE VELOCIDADES INCLUYENDO LOS REPUESTOS E INSUMOS INCLUYENDO LA MANO DE OBRA PARA EL DESARME Y ARME DEL CONJUNTO DEL SISTEMA PARA TAL FIN DESMONTANDO Y MONTANDO LA CAJA DE VELOCIDADES, EJES, PORTAMANGUETAS</t>
  </si>
  <si>
    <t>CAMBIO BUJE PEQUEÑO SELECTOR CONTROL DE CAMBIOS INCLUYENDO LOS REPUESTOS E INSUMOS INCLUYENDO LA MANO DE OBRA PARA EL DESARME Y ARME DEL CONJUNTO DEL SISTEMA PARA TAL FIN DESMONTANDO Y MONTANDO LA CAJA DE VELOCIDADES, EJES, PORTAMANGUETAS</t>
  </si>
  <si>
    <t>CAMBIO BUJE SELECTOR CAJA DE CAMBIOS INCLUYENDO LOS REPUESTOS E INSUMOS INCLUYENDO LA MANO DE OBRA PARA EL DESARME Y ARME DEL CONJUNTO DEL SISTEMA PARA TAL FIN DESMONTANDO Y MONTANDO LA CAJA DE VELOCIDADES, EJES, PORTAMANGUETAS</t>
  </si>
  <si>
    <t>CAMBIO JUEGO DE CUÑAS SINCRONIZADORAS DE CAJA INCLUYENDO LOS REPUESTOS E INSUMOS INCLUYENDO LA MANO DE OBRA PARA EL DESARME Y ARME DEL CONJUNTO DEL SISTEMA PARA TAL FIN DESMONTANDO Y MONTANDO LA CAJA DE VELOCIDADES, EJES, PORTAMANGUETAS</t>
  </si>
  <si>
    <t>CAMBIO EMPAQUETADURA DE LA CAJA VELOCIDADES INCLUYENDO LOS REPUESTOS E INSUMOS INCLUYENDO LA MANO DE OBRA PARA EL DESARME Y ARME DEL CONJUNTO DEL SISTEMA PARA TAL FIN DESMONTANDO Y MONTANDO LA CAJA DE VELOCIDADES, EJES, PORTAMANGUETAS</t>
  </si>
  <si>
    <t>CAMBIO ORQUILLAS CAJA DE CAMBIOS INCLUYENDO LOS REPUESTOS E INSUMOS INCLUYENDO LA MANO DE OBRA PARA EL DESARME Y ARME DEL CONJUNTO DEL SISTEMA PARA TAL FIN DESMONTANDO Y MONTANDO LA CAJA DE VELOCIDADES, EJES, PORTAMANGUETAS</t>
  </si>
  <si>
    <t>CAMBIO PASADORES SELECTOR CONTROL DE CAMBIOS INCLUYENDO LOS REPUESTOS E INSUMOS INCLUYENDO LA MANO DE OBRA PARA EL DESARME Y ARME DEL CONJUNTO DEL SISTEMA PARA TAL FIN DESMONTANDO Y MONTANDO LA CAJA DE VELOCIDADES, EJES, PORTAMANGUETAS</t>
  </si>
  <si>
    <t>CAMBIO PERA DE CAMBIO DE REVERSA INCLUYENDO LOS REPUESTOS E INSUMOS INCLUYENDO LA MANO DE OBRA PARA EL DESARME Y ARME DEL CONJUNTO DEL SISTEMA PARA TAL FIN</t>
  </si>
  <si>
    <t>CAMBIO PIÑON DEL VELOCIMETRO INCLUYENDO LOS REPUESTOS E INSUMOS INCLUYENDO LA MANO DE OBRA PARA EL DESARME Y ARME DEL CONJUNTO DEL SISTEMA PARA TAL FIN</t>
  </si>
  <si>
    <t>CAMBIO JUEGO DE PIÑONES DE LA CAJA DE VELOCIDADES INCLUYENDO LOS REPUESTOS E INSUMOS INCLUYENDO LA MANO DE OBRA PARA EL DESARME Y ARME DEL CONJUNTO DEL SISTEMA PARA TAL FIN DESMONTANDO Y MONTANDO LA CAJA DE VELOCIDADES, EJES, PORTAMANGUETAS</t>
  </si>
  <si>
    <t>CAMBIO JUEGO DE RODAMIENTOS DEL TREN CORREDIZO INCLUYENDO LOS REPUESTOS E INSUMOS INCLUYENDO LA MANO DE OBRA PARA EL DESARME Y ARME DEL CONJUNTO DEL SISTEMA PARA TAL FIN DESMONTANDO Y MONTANDO LA CAJA DE VELOCIDADES, EJES, PORTAMANGUETAS</t>
  </si>
  <si>
    <t>CAMBIO JUEGO DE RODAMIENTOS DEL TREN FIJO INCLUYENDO LOS REPUESTOS E INSUMOS INCLUYENDO LA MANO DE OBRA PARA EL DESARME Y ARME DEL CONJUNTO DEL SISTEMA PARA TAL FIN DESMONTANDO Y MONTANDO LA CAJA DE VELOCIDADES, EJES, PORTAMANGUETAS</t>
  </si>
  <si>
    <t>CAMBIO JUEGO DE SINCRONIZADORES CAJA DE VELOCIDADES INCLUYENDO LOS REPUESTOS E INSUMOS INCLUYENDO LA MANO DE OBRA PARA EL DESARME Y ARME DEL CONJUNTO DEL SISTEMA PARA TAL FIN DESMONTANDO Y MONTANDO LA CAJA DE VELOCIDADES, EJES, PORTAMANGUETAS</t>
  </si>
  <si>
    <t>CAMBIO JUEGO DE SOPORTES CAJA DE CAMBIOS INCLUYENDO LOS REPUESTOS E INSUMOS INCLUYENDO LA MANO DE OBRA PARA EL DESARME Y ARME DEL CONJUNTO DEL SISTEMA PARA TAL FIN</t>
  </si>
  <si>
    <t>CAMBIO TREN CORREDIZO CAJA DE VELOCIDADES INCLUYENDO LOS REPUESTOS E INSUMOS INCLUYENDO LA MANO DE OBRA PARA EL DESARME Y ARME DEL CONJUNTO DEL SISTEMA PARA TAL FIN DESMONTANDO Y MONTANDO LA CAJA DE VELOCIDADES, EJES, PORTAMANGUETAS</t>
  </si>
  <si>
    <t>CAMBIO TREN FIJO CAJA DE VELOCIDADES INCLUYENDO LOS REPUESTOS E INSUMOS INCLUYENDO LA MANO DE OBRA PARA EL DESARME Y ARME DEL CONJUNTO DEL SISTEMA PARA TAL FIN DESMONTANDO Y MONTANDO LA CAJA DE VELOCIDADES, EJES, PORTAMANGUETAS</t>
  </si>
  <si>
    <t>CAMBIO PALANCA SELECTORA INCLUYENDO LOS REPUESTOS E INSUMOS INCLUYENDO LA MANO DE OBRA PARA EL DESARME Y ARME DEL CONJUNTO DEL SISTEMA PARA TAL FIN</t>
  </si>
  <si>
    <t>CAMBIO GUARDAPOLVO PALANCA DE CAMBIOS INCLUYENDO LOS REPUESTOS E INSUMOS INCLUYENDO LA MANO DE OBRA PARA EL DESARME Y ARME DEL CONJUNTO DEL SISTEMA PARA TAL FIN</t>
  </si>
  <si>
    <t>CAMBIO JUEGO DE AMORTIGUADORES TRASEROS (2) INCLUYENDO LOS REPUESTOS E INSUMOS INCLUYENDO LA MANO DE OBRA PARA EL DESARME Y ARME DEL CONJUNTO DEL SISTEMA PARA TAL FIN</t>
  </si>
  <si>
    <t>CAMBIO BRAZO AXIAL NCLUYENDO LOS REPUESTOS E INSUMOS INCLUYENDO LA MANO DE OBRA PARA EL DESARME Y ARME DEL CONJUNTO DEL SISTEMA PARA TAL FIN ALINEANDO LA DIRECCION</t>
  </si>
  <si>
    <t>CAMBIO BRAZO TEMPLETES INCLUYENDO LOS REPUESTOS E INSUMOS INCLUYENDO LA MANO DE OBRA PARA EL DESARME Y ARME DEL CONJUNTO DEL SISTEMA PARA TAL FIN ALINEANDO LA DIRECCION</t>
  </si>
  <si>
    <t>CAMBIO JUEGO DE BUJE BARRA ESTABILIZADORA INCLUYENDO LOS REPUESTOS E INSUMOS INCLUYENDO LA MANO DE OBRA PARA EL DESARME Y ARME DEL CONJUNTO DEL SISTEMA PARA TAL FIN ALINEANDO LA DIRECCION</t>
  </si>
  <si>
    <t>CAMBIO JUEGO DE BUJES TIJERAS SUPERIOR I INCLUYENDO LOS REPUESTOS E INSUMOS INCLUYENDO LA MANO DE OBRA PARA EL DESARME Y ARME DEL CONJUNTO DEL SISTEMA PARA TAL FIN ALINEANDO LA DIRECCION CON EL SERVICIO DE PRENSA</t>
  </si>
  <si>
    <t>CAMBIO JUEGO DE BUJES TIJERAS INFERIORES INCLUYENDO EL REPUESTO Y SERVICIO DE PRENSA INCLUYENDO LOS REPUESTOS E INSUMOS INCLUYENDO LA MANO DE OBRA PARA EL DESARME Y ARME DEL CONJUNTO DEL SISTEMA PARA TAL FIN ALINEANDO LA DIRECCION CON EL SERVICIO DE PRENSA</t>
  </si>
  <si>
    <t>CAMBIO EJES COMPLETOS PUNTA LADO CAJA LADO RUEDA Y CAÑA INCLUYENDO EL REPUESTO Y SERVICIO DE PRENSA INCLUYENDO LOS REPUESTOS E INSUMOS INCLUYENDO LA MANO DE OBRA PARA EL DESARME Y ARME DEL CONJUNTO DEL SISTEMA PARA TAL FIN ALINEANDO LA DIRECCION CON EL SERVICIO DE PRENSA</t>
  </si>
  <si>
    <t>CAMBIO ESPIRAL AMORTIGUADOR INCLUYENDO LOS REPUESTOS E INSUMOS INCLUYENDO LA MANO DE OBRA PARA EL DESARME Y ARME DEL CONJUNTO DEL SISTEMA PARA TAL FIN ALINEANDO LA DIRECCION CON EL SERVICIO DE PRENSA</t>
  </si>
  <si>
    <t>CAMIBO GUARDAPOLVO DE LOS AMOTIGUADORES INCLUYENDO LOS REPUESTOS E INSUMOS INCLUYENDO LA MANO DE OBRA PARA EL DESARME Y ARME DEL CONJUNTO DEL SISTEMA PARA TAL FIN ALINEANDO LA DIRECCION CON EL SERVICIO DE PRENSA</t>
  </si>
  <si>
    <t>CAMBIO GUARDAPOLVOS EJES LADO CAJA O LADO RUEDA INCLUYENDO LOS REPUESTOS E INSUMOS INCLUYENDO LA MANO DE OBRA PARA EL DESARME Y ARME DEL CONJUNTO DEL SISTEMA PARA TAL FIN ALINEANDO LA DIRECCION CON EL SERVICIO DE PRENSA</t>
  </si>
  <si>
    <t>CAMIBO PUNTA CHASIS DELANTERO INCLUYENDO LOS REPUESTOS E INSUMOS INCLUYENDO LA MANO DE OBRA PARA EL DESARME Y ARME DEL CONJUNTO DEL SISTEMA PARA TAL FIN ALINEANDO LA DIRECCION CON EL SERVICIO DE PRENSA</t>
  </si>
  <si>
    <t>CAMBIO PUNTA HOMOCINETICA EXTERNA INCLUYENDO LOS REPUESTOS E INSUMOS INCLUYENDO LA MANO DE OBRA PARA EL DESARME Y ARME DEL CONJUNTO DEL SISTEMA PARA TAL FIN ALINEANDO LA DIRECCION CON EL SERVICIO DE PRENSA</t>
  </si>
  <si>
    <t>CAMBIO PUNTA HOMOCINETICA INTERNA INCLUYENDO LOS REPUESTOS E INSUMOS INCLUYENDO LA MANO DE OBRA PARA EL DESARME Y ARME DEL CONJUNTO DEL SISTEMA PARA TAL FIN ALINEANDO LA DIRECCION CON EL SERVICIO DE PRENSA</t>
  </si>
  <si>
    <t>CAMBIO RETENEDOR RODAMIENTOS TRASEROS INCLUYENDO LOS REPUESTOS E INSUMOS INCLUYENDO LA MANO DE OBRA PARA EL DESARME Y ARME DEL CONJUNTO DEL SISTEMA PARA TAL FIN ALINEANDO LA DIRECCION CON EL SERVICIO DE PRENSA</t>
  </si>
  <si>
    <t>CAMBIO RETENEDORES RODAMIENTOS DELANTERO INCLUYENDO LOS REPUESTOS E INSUMOS INCLUYENDO LA MANO DE OBRA PARA EL DESARME Y ARME DEL CONJUNTO DEL SISTEMA PARA TAL FIN ALINEANDO LA DIRECCION CON EL SERVICIO DE PRENSA</t>
  </si>
  <si>
    <t>CAMBIO JUEGO DE RODAMIENTOS DELANTERO INCLUYENDO LOS REPUESTOS E INSUMOS INCLUYENDO LA MANO DE OBRA PARA EL DESARME Y ARME DEL CONJUNTO DEL SISTEMA PARA TAL FIN ALINEANDO LA DIRECCION CON EL SERVICIO DE PRENSA</t>
  </si>
  <si>
    <t>RODAMIENTOS TRASEROS INCLUYENDO LOS REPUESTOS E INSUMOS INCLUYENDO LA MANO DE OBRA PARA EL DESARME Y ARME DEL CONJUNTO DEL SISTEMA PARA TAL FIN ALINEANDO LA DIRECCION CON EL SERVICIO DE PRENSA</t>
  </si>
  <si>
    <t>CAMIBO ROTULA INFERIOR INCLUYENDO LOS REPUESTOS E INSUMOS INCLUYENDO LA MANO DE OBRA PARA EL DESARME Y ARME DEL CONJUNTO DEL SISTEMA PARA TAL FIN ALINEANDO LA DIRECCION CON EL SERVICIO DE PRENSA</t>
  </si>
  <si>
    <t>CAMIBO ROTULA SUPERIOR INCLUYENDO LOS REPUESTOS E INSUMOS INCLUYENDO LA MANO DE OBRA PARA EL DESARME Y ARME DEL CONJUNTO DEL SISTEMA PARA TAL FIN ALINEANDO LA DIRECCION CON EL SERVICIO DE PRENSA</t>
  </si>
  <si>
    <t>CAMIBO SOPORTE BASE AMORTIGUADORES INCLUYENDO LOS REPUESTOS E INSUMOS INCLUYENDO LA MANO DE OBRA PARA EL DESARME Y ARME DEL CONJUNTO DEL SISTEMA PARA TAL FIN ALINEANDO LA DIRECCION CON EL SERVICIO DE PRENSA</t>
  </si>
  <si>
    <t>CAMIBO TIJERA INFERIOR COMPLETA CON BUJES Y ROTULA INCLUYENDO LOS REPUESTOS E INSUMOS INCLUYENDO LA MANO DE OBRA PARA EL DESARME Y ARME DEL CONJUNTO DEL SISTEMA PARA TAL FIN ALINEANDO LA DIRECCION CON EL SERVICIO DE PRENSA</t>
  </si>
  <si>
    <t>CAMBIO TIJERA SUPERIOR CON LOS BUJES Y ROTULA INCLUYENDO LOS REPUESTOS E INSUMOS INCLUYENDO LA MANO DE OBRA PARA EL DESARME Y ARME DEL CONJUNTO DEL SISTEMA PARA TAL FIN ALINEANDO LA DIRECCION CON EL SERVICIO DE PRENSA</t>
  </si>
  <si>
    <t>SERVICIO DE ALINEACION SENCILLA</t>
  </si>
  <si>
    <t>SERVICIO DE ALINEACION DOBLE</t>
  </si>
  <si>
    <t>SERVICIO DE BALANCEOS</t>
  </si>
  <si>
    <t>RECTIFICACION DE RINES</t>
  </si>
  <si>
    <t>CAMBIO JUEGO DE 4 BANDAS TRASERAS INCLUYENDO LOS REPUESTOS E INSUMOS INCLUYENDO LA MANO DE OBRA PARA EL DESARME Y ARME DEL CONJUNTO DEL SISTEMA PARA TAL FIN DESMONTANDO Y MONTANDO LAS CAMPANAS</t>
  </si>
  <si>
    <t>CAMIBO BOCIN DEL DISCO DE FRENOS INCLUYENDO LOS REPUESTOS E INSUMOS INCLUYENDO LA MANO DE OBRA PARA EL DESARME Y ARME DEL CONJUNTO DEL SISTEMA PARA TAL FIN CON EL SERVICIO DE PRENSA</t>
  </si>
  <si>
    <t>CAMIBO BOMBA DE FRENOS INCLUYENDO LOS REPUESTOS E INSUMOS INCLUYENDO LA MANO DE OBRA PARA EL DESARME Y ARME DEL CONJUNTO DEL SISTEMA PARA TAL FIN PURGANDO EL SISTEMA DEJANDO EN PUESTA DE FUNCIONAMIENTO</t>
  </si>
  <si>
    <t>CAMIBO BOOSTER DE FRENO INCLUYENDO LOS REPUESTOS E INSUMOS INCLUYENDO LA MANO DE OBRA PARA EL DESARME Y ARME DEL CONJUNTO DEL SISTEMA PARA TAL FIN</t>
  </si>
  <si>
    <t>CAMBIO CAMPANAS TRASERAS INCLUYENDO EL REPUESTO INCLUYENDO LOS REPUESTOS E INSUMOS INCLUYENDO LA MANO DE OBRA PARA EL DESARME Y ARME DEL CONJUNTO DEL SISTEMA PARA TAL FIN PURGANDO EL SISTEMA DEJANDO EN PUESTA DE FUNCIONAMIENTO</t>
  </si>
  <si>
    <t>SERVICIO DE RECTIFICACION DE CAMPANAS NCLUYENDO LA MANO DE OBRA PARA EL DESARME Y ARME DEL CONJUNTO DEL SISTEMA PARA TAL FIN PURGANDO EL SISTEMA DEJANDO EN PUESTA DE FUNCIONAMIENTO</t>
  </si>
  <si>
    <t>CAMBIO CILINDRO DE FRENOS INCLUYENDO EL REPUESTO INCLUYENDO LOS REPUESTOS E INSUMOS INCLUYENDO LA MANO DE OBRA PARA EL DESARME Y ARME DEL CONJUNTO DEL SISTEMA PARA TAL FIN PURGANDO EL SISTEMA DEJANDO EN PUESTA DE FUNCIONAMIENTO</t>
  </si>
  <si>
    <t>CAMBIO DISCO FRENOS INCLUYENDO EL REPUESTO INCLUYENDO LOS REPUESTOS E INSUMOS INCLUYENDO LA MANO DE OBRA PARA EL DESARME Y ARME DEL CONJUNTO DEL SISTEMA PARA TAL FIN PURGANDO EL SISTEMA DEJANDO EN PUESTA DE FUNCIONAMIENTO</t>
  </si>
  <si>
    <t>CAMIBO JUEGO DE EMBOLOS MORDAZA DE FRENOS INCLUYENDO EL REPUESTO INCLUYENDO LOS REPUESTOS E INSUMOS INCLUYENDO LA MANO DE OBRA PARA EL DESARME Y ARME DEL CONJUNTO DEL SISTEMA PARA TAL FIN PURGANDO EL SISTEMA DEJANDO EN PUESTA DE FUNCIONAMIENTO</t>
  </si>
  <si>
    <t>CAMIBO EMPAQUETADURA DE LA BOMBA DE FRENOSINCLUYENDO EL REPUESTO INCLUYENDO LOS REPUESTOS E INSUMOS INCLUYENDO LA MANO DE OBRA PARA EL DESARME Y ARME DEL CONJUNTO DEL SISTEMA PARA TAL FIN PURGANDO EL SISTEMA DEJANDO EN PUESTA DE FUNCIONAMIENTO</t>
  </si>
  <si>
    <t>CAMBIO EMPAQUETADURA DEL BOSTER INCLUYENDO EL REPUESTO INCLUYENDO LOS REPUESTOS E INSUMOS INCLUYENDO LA MANO DE OBRA PARA EL DESARME Y ARME DEL CONJUNTO DEL SISTEMA PARA TAL FIN PURGANDO EL SISTEMA DEJANDO EN PUESTA DE FUNCIONAMIENTO</t>
  </si>
  <si>
    <t>CAMBIO GUAYA DEL FRENO DE MANO INCLUYENDO EL REPUESTO INCLUYENDO LOS REPUESTOS E INSUMOS INCLUYENDO LA MANO DE OBRA PARA EL DESARME Y ARME DEL CONJUNTO DEL SISTEMA PARA TAL FIN PURGANDO EL SISTEMA DEJANDO EN PUESTA DE FUNCIONAMIENTO</t>
  </si>
  <si>
    <t>CAMBIO JUEGO KIT KALIPER MORDAZAS INCLUYENDO EL REPUESTO INCLUYENDO LOS REPUESTOS E INSUMOS INCLUYENDO LA MANO DE OBRA PARA EL DESARME Y ARME DEL CONJUNTO DEL SISTEMA PARA TAL FIN PURGANDO EL SISTEMA DEJANDO EN PUESTA DE FUNCIONAMIENTO</t>
  </si>
  <si>
    <t>CAMBIO JUEGO KIT RESORTES Y PUNTILLAS DE BANDAS FRENO INCLUYENDO EL REPUESTO INCLUYENDO LOS REPUESTOS E INSUMOS INCLUYENDO LA MANO DE OBRA PARA EL DESARME Y ARME DEL CONJUNTO DEL SISTEMA PARA TAL FIN PURGANDO EL SISTEMA DEJANDO EN PUESTA DE FUNCIONAMIENTO</t>
  </si>
  <si>
    <t>CAMBIO LIMITADOR DE FRENOS INCLUYENDO EL REPUESTO INCLUYENDO LOS REPUESTOS E INSUMOS INCLUYENDO LA MANO DE OBRA PARA EL DESARME Y ARME DEL CONJUNTO DEL SISTEMA PARA TAL FIN PURGANDO EL SISTEMA DEJANDO EN PUESTA DE FUNCIONAMIENTO</t>
  </si>
  <si>
    <t>CAMBIO MANGUERA BOSTER INCLUYENDO EL REPUESTO INCLUYENDO LOS REPUESTOS E INSUMOS INCLUYENDO LA MANO DE OBRA PARA EL DESARME Y ARME DEL CONJUNTO DEL SISTEMA PARA TAL FIN PURGANDO EL SISTEMA DEJANDO EN PUESTA DE FUNCIONAMIENTO</t>
  </si>
  <si>
    <t>CAMBIO MANGUERAS DE FRENOS DELANTEROS O TRASEROS INCLUYENDO EL REPUESTO INCLUYENDO LOS REPUESTOS E INSUMOS INCLUYENDO LA MANO DE OBRA PARA EL DESARME Y ARME DEL CONJUNTO DEL SISTEMA PARA TAL FIN PURGANDO EL SISTEMA DEJANDO EN PUESTA DE FUNCIONAMIENTO</t>
  </si>
  <si>
    <t>CAMBIO MORDAZAS DE FRENO DELANTERO COMPLETA INCLUYENDO EL REPUESTO INCLUYENDO LOS REPUESTOS E INSUMOS INCLUYENDO LA MANO DE OBRA PARA EL DESARME Y ARME DEL CONJUNTO DEL SISTEMA PARA TAL FIN PURGANDO EL SISTEMA DEJANDO EN PUESTA DE FUNCIONAMIENTO</t>
  </si>
  <si>
    <t>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t>
  </si>
  <si>
    <t>CAMBIO DE LA PERA DEL FRENO INCLUYENDO EL REPUESTO INCLUYENDO LOS REPUESTOS E INSUMOS INCLUYENDO LA MANO DE OBRA PARA EL DESARME Y ARME DEL CONJUNTO DEL SISTEMA PARA TAL FIN</t>
  </si>
  <si>
    <t>CAMBIO DEL TRINQUETE FRENO DE MANO INCLUYENDO EL REPUESTO INCLUYENDO LOS REPUESTOS E INSUMOS INCLUYENDO LA MANO DE OBRA PARA EL DESARME Y ARME DEL CONJUNTO DEL SISTEMA PARA TAL FIN</t>
  </si>
  <si>
    <t>CAMBIO TUBOS DE FRENOS CON RACOR INCLUYENDO EL REPUESTO INCLUYENDO LOS REPUESTOS E INSUMOS INCLUYENDO LA MANO DE OBRA PARA EL DESARME Y ARME DEL CONJUNTO DEL SISTEMA PARA TAL FIN</t>
  </si>
  <si>
    <t>CAMBIO VALVULA DEL BOSTER INCLUYENDO EL REPUESTO INCLUYENDO LOS REPUESTOS E INSUMOS INCLUYENDO LA MANO DE OBRA PARA EL DESARME Y ARME DEL CONJUNTO DEL SISTEMA PARA TAL FIN</t>
  </si>
  <si>
    <t>CAMBIO CILINDRO FRENO TRASERO COMPLETO INCLUYENDO EL REPUESTO INCLUYENDO LOS REPUESTOS E INSUMOS INCLUYENDO LA MANO DE OBRA PARA EL DESARME Y ARME DEL CONJUNTO DEL SISTEMA PARA TAL FIN</t>
  </si>
  <si>
    <t>ALINEACIÓN DE LUCES</t>
  </si>
  <si>
    <t>CAMIBO JUEGO DE BLOQUEO 4 PUERTAS INCLUYENDO EL REPUESTO INCLUYENDO LOS REPUESTOS E INSUMOS INCLUYENDO LA MANO DE OBRA PARA EL DESARME Y ARME DEL CONJUNTO DEL SISTEMA PARA TAL FIN</t>
  </si>
  <si>
    <t>CAMBIO JUEGO BRAZOS DE LIMPIABRIZAS INCLUYENDO EL REPUESTO INCLUYENDO LOS REPUESTOS E INSUMOS INCLUYENDO LA MANO DE OBRA PARA EL DESARME Y ARME DEL CONJUNTO DEL SISTEMA PARA TAL FIN</t>
  </si>
  <si>
    <t>CARGAR AIRE ACONDICIONADO INCLUYENDO EL REPUESTO FILTRO DE AIRE ACONDICIONADO INCLUYENDO LOS REPUESTOS E INSUMOS INCLUYENDO LA MANO DE OBRA PARA EL DESARME Y ARME DEL CONJUNTO DEL SISTEMA PARA TAL FIN</t>
  </si>
  <si>
    <t>CAMBIO CHAPAS INTERNAS PUERTAS COMPLETAS INCLUYENDO EL REPUESTO FILTRO DE AIRE ACONDICIONADO INCLUYENDO LOS REPUESTOS E INSUMOS INCLUYENDO LA MANO DE OBRA PARA EL DESARME Y ARME DEL CONJUNTO DEL SISTEMA PARA TAL FIN</t>
  </si>
  <si>
    <t>CAMIBO CHAPAS INTERNAS EXTERNAS COMPLETAS INCLUYENDO EL REPUESTO INCLUYENDO LOS REPUESTOS E INSUMOS INCLUYENDO LA MANO DE OBRA PARA EL DESARME Y ARME DEL CONJUNTO DEL SISTEMA PARA TAL FIN</t>
  </si>
  <si>
    <t>CAMBIO COMPRESOR DEL AIRE ACONDICIONADO INCLUYENDO EL REPUESTO FILTRO DE AIRE ACONDICIONADO INCLUYENDO LOS REPUESTOS E INSUMOS INCLUYENDO LA MANO DE OBRA PARA EL DESARME Y ARME DEL CONJUNTO DEL SISTEMA PARA TAL FIN RECARGARDO EL AIRE ACONDICIONADO</t>
  </si>
  <si>
    <t>CAMBIO JUEGO DE 4 COPAS LLANTAS INCLUYENDO EL REPUESTO INCLUYENDO LOS REPUESTOS E INSUMOS INCLUYENDO LA MANO DE OBRA PARA EL DESARME Y ARME DEL CONJUNTO DEL SISTEMA PARA TAL FIN RECARGARDO EL AIRE ACONDICIONADO</t>
  </si>
  <si>
    <t>CAMBIO CREMALLERA ELEVAVIDRIOS INCLUYENDO EL REPUESTO FILTRO DE AIRE ACONDICIONADO INCLUYENDO LOS REPUESTOS E INSUMOS INCLUYENDO LA MANO DE OBRA PARA EL DESARME Y ARME DEL CONJUNTO DEL SISTEMA PARA TAL FIN</t>
  </si>
  <si>
    <t>CAMBIO JUEGO DE CUCHILLAS LIMPIABRIZAS SEGÚN LA MEDIDA INCLUYENDO EL REPUESTO INCLUYENDO LOS REPUESTOS E INSUMOS INCLUYENDO LA MANO DE OBRA PARA EL DESARME Y ARME DEL CONJUNTO DEL SISTEMA PARA TAL FIN</t>
  </si>
  <si>
    <t>CAMBIO DISYUNTOR ELECTRONICO LIMPIABRISAS INCLUYENDO EL REPUESTO INCLUYENDO LOS REPUESTOS E INSUMOS INCLUYENDO LA MANO DE OBRA PARA EL DESARME Y ARME DEL CONJUNTO DEL SISTEMA PARA TAL FIN</t>
  </si>
  <si>
    <t>CAMBIO ESPEJO LATERAL INCLUYENDO EL REPUESTO INCLUYENDO LOS REPUESTOS E INSUMOS INCLUYENDO LA MANO DE OBRA PARA EL DESARME Y ARME DEL CONJUNTO DEL SISTEMA PARA TAL FIN</t>
  </si>
  <si>
    <t>CAMBIO ESPEJO RETROVISOR INCLUYENDO EL REPUESTO INCLUYENDO LOS REPUESTOS E INSUMOS INCLUYENDO LA MANO DE OBRA PARA EL DESARME Y ARME DEL CONJUNTO DEL SISTEMA PARA TAL FIN</t>
  </si>
  <si>
    <t>CAMIBO MANGUERA AIRE ACONDICIONADO INCLUYENDO EL REPUESTO FILTRO DE AIRE ACONDICIONADO INCLUYENDO LOS REPUESTOS E INSUMOS INCLUYENDO LA MANO DE OBRA PARA EL DESARME Y ARME DEL CONJUNTO DEL SISTEMA PARA TAL FIN RECARGARDO EL AIRE ACONDICIONADO</t>
  </si>
  <si>
    <t>CAMIBO MANIJA VIDRIOS PUERTAS INCLUYENDO EL REPUESTO INCLUYENDO LOS REPUESTOS E INSUMOS INCLUYENDO LA MANO DE OBRA PARA EL DESARME Y ARME DEL CONJUNTO DEL SISTEMA PARA TAL FIN</t>
  </si>
  <si>
    <t>CAMBIO BALINERA DE EMBRAGUE INCLUYENDO EL REPUESTO FILTRO DE AIRE ACONDICIONADO INCLUYENDO LOS REPUESTOS E INSUMOS INCLUYENDO LA MANO DE OBRA PARA EL DESARME Y ARME DEL CONJUNTO DEL SISTEMA PARA TAL FIN</t>
  </si>
  <si>
    <t>CAMBIO JUEGO DE PASADORES PUERTAS INCLUYENDO EL REPUESTO FILTRO DE AIRE ACONDICIONADO INCLUYENDO LOS REPUESTOS E INSUMOS INCLUYENDO LA MANO DE OBRA PARA EL DESARME Y ARME DEL CONJUNTO DEL SISTEMA PARA TAL FIN CON EL SERVICIO DE PRENSA</t>
  </si>
  <si>
    <t>CAMIBO JUEGO DE PERNOS Y TUERCA RUEDAS INCLUYENDO EL REPUESTO INCLUYENDO LOS REPUESTOS E INSUMOS INCLUYENDO LA MANO DE OBRA PARA EL DESARME Y ARME DEL CONJUNTO DEL SISTEMA PARA TAL FIN CON EL SERVICIO DE PRENSA</t>
  </si>
  <si>
    <t>CAMBIO RADIADOR DEL AIRE ACONDICIONADO INCLUYENDO EL REPUESTO FILTRO DE AIRE ACONDICIONADO INCLUYENDO LOS REPUESTOS E INSUMOS INCLUYENDO LA MANO DE OBRA PARA EL DESARME Y ARME DEL CONJUNTO DEL SISTEMA PARA TAL FIN RECARGARDO EL AIRE ACONDICIONADO</t>
  </si>
  <si>
    <t>CAMBIO RIN ORIGINAL INCLUYENDO LOS REPUESTOS E INSUMOS INCLUYENDO LA MANO DE OBRA PARA EL DESARME Y ARME DEL CONJUNTO DEL SISTEMA PARA TAL FIN</t>
  </si>
  <si>
    <t>ROTACIÓN LLANTAS</t>
  </si>
  <si>
    <t>CAMBIO STOP TRASERO ORIGINAL INCLUYENDO LOS REPUESTOS E INSUMOS INCLUYENDO LA MANO DE OBRA PARA EL DESARME Y ARME DEL CONJUNTO DEL SISTEMA PARA TAL FIN</t>
  </si>
  <si>
    <t>CAMBIO TUBERIA DEL AIRE ACONDICIONADO INCLUYENDO EL REPUESTO FILTRO DE AIRE ACONDICIONADO INCLUYENDO LOS REPUESTOS E INSUMOS INCLUYENDO LA MANO DE OBRA PARA EL DESARME Y ARME DEL CONJUNTO DEL SISTEMA PARA TAL FIN RECARGARDO EL AIRE ACONDICIONADO</t>
  </si>
  <si>
    <t>CAMBIO VALVULAS SELLOMATIC INCLUYENDO EL REPUESTO FILTRO DE AIRE ACONDICIONADO INCLUYENDO LOS REPUESTOS E INSUMOS INCLUYENDO LA MANO DE OBRA PARA EL DESARME Y ARME DEL CONJUNTO DEL SISTEMA PARA TAL FIN</t>
  </si>
  <si>
    <t>CAMBIO GUAYA APERTURA CAPOT INCLUYENDO EL REPUESTO FILTRO DE AIRE ACONDICIONADO INCLUYENDO LOS REPUESTOS E INSUMOS INCLUYENDO LA MANO DE OBRA PARA EL DESARME Y ARME DEL CONJUNTO DEL SISTEMA PARA TAL FIN</t>
  </si>
  <si>
    <t>CAMBIO TAPA TANQUE COMBUSTIBLE INCLUYENDO EL REPUESTO FILTRO DE AIRE ACONDICIONADO INCLUYENDO LOS REPUESTOS E INSUMOS INCLUYENDO LA MANO DE OBRA PARA EL DESARME Y ARME DEL CONJUNTO DEL SISTEMA PARA TAL FIN</t>
  </si>
  <si>
    <t>CAMBIO SOPORTE BOMPER INCLUYENDO EL REPUESTO FILTRO DE AIRE ACONDICIONADO INCLUYENDO LOS REPUESTOS E INSUMOS INCLUYENDO LA MANO DE OBRA PARA EL DESARME Y ARME DEL CONJUNTO DEL SISTEMA PARA TAL FIN</t>
  </si>
  <si>
    <t xml:space="preserve">AUTOMOVIL CHEVROLET  SPARK  2011    </t>
  </si>
  <si>
    <t>CALIBRACIÓN VÁLVULAS DESMONTANDO Y MONTANDO LA TAPA VALVULAS Y CAMBIANDO EL EMPAQUE TAPA VALVULAS E INSUMOS INCLUYENDO LA MANO DE OBRA PARA EL DESARME Y ARME DEL CONJUNTO DEL SISTEMA PARA TAL FIN</t>
  </si>
  <si>
    <t>CAMBIO CATALIZADOR DEL EXOSTO COMPLETO CON REPUESTOS E INSUMOS INCLUYENDO LA MANO DE OBRA PARA EL DESARME Y ARME DEL CONJUNTO DEL SISTEMA PARA TAL FIN</t>
  </si>
  <si>
    <t>CAMBIO BRAZO COMPENSADOR INCLUYENDO LOS REPUESTOS E INSUMOS INCLUYENDO LA MANO DE OBRA PARA EL DESARME Y ARME DEL CONJUNTO DEL SISTEMA PARA TAL FIN ALINEANDO LA DIRECCION</t>
  </si>
  <si>
    <t>CAMBIO BRAZO OCCILANTE INCLUYENDO LOS REPUESTOS E INSUMOS INCLUYENDO LA MANO DE OBRA PARA EL DESARME Y ARME DEL CONJUNTO DEL SISTEMA PARA TAL FIN ALINEANDO LA DIRECCION</t>
  </si>
  <si>
    <t xml:space="preserve">AUTOMOVIL HYUNDAI   ELANTRA  2007    </t>
  </si>
  <si>
    <t>CAMBIO CADENA DEL MOTOR INCLUYENDO EL REPUESTO KIT DE REPARTICION COMPLETO (CADENA Y TENSORES) CON REPUESTOS E INSUMOS INCLUYENDO LA MANO DE OBRA PARA EL DESARME Y ARME DEL CONJUNTO DEL SISTEMA PARA TAL FIN</t>
  </si>
  <si>
    <t xml:space="preserve">AUTOMOVIL HYUNDAI  ACCENT VISION GLS  2009 - 2010 - 2011    </t>
  </si>
  <si>
    <t xml:space="preserve">AUTOMOVIL HYUNDAI   I10  2009    </t>
  </si>
  <si>
    <t>CAMBIO AMORTIGUADOR DELANTERO INCLUYENDO MANO DE OBRA PARA TAL FIN DESMONTANDO Y MONTANDO</t>
  </si>
  <si>
    <t>CAMBIO AMORTIGUADOR TRASERO INCLUYENDO LOS REPUESTOS E INSUMOS INCLUYENDO MANO DE OBRA DESMONTANDO Y MONTANDO PARA TAL</t>
  </si>
  <si>
    <t>CAMBIAR BANDAS FRENO PARQUEO INCLUYENDO LOS REPUESTOS E INSUMOS INCLUYENDO MANO DE OBRA EN LA DESMONTADA Y MONTADA PARA TAL FIN</t>
  </si>
  <si>
    <t>CAMBIAR BANDAS TRASERA INCLUYENDO LOS RERPUESTOS E INSUMOS INCLUYENDO MANO DE OBRA EN LA DESMONTADA Y MONTADA PARA TAL FIN</t>
  </si>
  <si>
    <t>CAMBIO DE BATERIA INCLUYENDO LOS REPUESTOS E INSUMOS INCLUYENDO MANO DE OBRA EN LA DESINSTALADA E INSTALADA</t>
  </si>
  <si>
    <t>CAMBIO BENDIX DEL ARRANQUE INCLUYENDO LOS REPUESTOS E INSUMOS INCLUYENDO MANO DE OBRA EN LA DESMONTADA Y MONTADA PARA TAL FIN</t>
  </si>
  <si>
    <t>CAMBIO BOMBA DE ACEITE INCLUYENDO LOS REPUESTOS E INSUMOS INCLUYENDO MANO OBRA EN LA MONTADA Y DESMONTADA PARA TAL FIN</t>
  </si>
  <si>
    <t>CAMBIO BOMBA DE AGUA INCLUYENDO REPUESTOS E INSUMOS INCLUYENDO MANO DE OBRA EN LA DESMONTADA Y MONTADA PARA TAL FIN</t>
  </si>
  <si>
    <t>CAMBIO BOMBA DE FRENOS INCLUYENDO LOS REPUESTOS E INSUMOS INCLUYENDO MANO DE OBRA EN LA MONTADA Y DESMONTADA PARA TAL FIN</t>
  </si>
  <si>
    <t>CAMBIO DE BOMBILLO LUZ INTERIOR INCLUYENDO MANO OBRA EN LA DESINSTALADA E INSTALADA PARA TAL FIN</t>
  </si>
  <si>
    <t>CAMBIO BOMBILLO STOPS INCLUYENDO MANO DE OBRA EN LA DESINSTALADA E INSTALADA PARA TAL FIN</t>
  </si>
  <si>
    <t>CAMBIO BRAZO AXIAL INCLUYENDO LOS REPUESTOS E INSUMOS INCLUYENDO LA MANO DE OBRA PARA EL DESARME Y ARME DEL CONJUNTO DEL SISTEMA PARA TAL FIN ALINEANDO LA DIRECCION</t>
  </si>
  <si>
    <t>CAMBIIO BRAZO COMPENSADOR INCLUYENDO REPUESTOS E INSUMOS INCLUYENDO MANO DE OBRA EN LA DESMONTADA Y MONTADA PARA TAL FIN</t>
  </si>
  <si>
    <t>CAMBIO BRAZO OCCILANTE INCLUYENDO REPUESTOS E INSUMOS INCLUYENDO MANO DE OBRA EN LA DESMONTA Y MONTADA PARA TAL FIN</t>
  </si>
  <si>
    <t>CAMBIO BUJE TIJERA SUPERIOR INCLUYENDO REPUESTOS E INSUMOS INCLUYENDO MANO DE OBRA EN LA DESMONTADA Y MONTADA PARA TAL FIN</t>
  </si>
  <si>
    <t>BUJES TIJERAS INFERIORES INCLUYENDO REPUESTOS E INSUMOS INCLUYENDO MANO DE OBRA EN LA DESMONTADA Y MONTADA PARA TAL FIN</t>
  </si>
  <si>
    <t>CAMBIO DE BUJIA INCLUYENDO MANO DE OBRA EN LA DESINSTALADA E INSTALADA PARA TAL FIN</t>
  </si>
  <si>
    <t>CAMBIO CAJA DE DIRECCION INCLUYENDO REPUESTOS E INSUMOS INCLUYENDO MANO DE OBRA EN LA DESMONTADA Y MONTADA PARA TAL FIN</t>
  </si>
  <si>
    <t>CAMBIO CAMPANAS TRASERAS INCLUYENDO REPUESTOS E INSUMOS INCLUYENDO MANO DE OBRA EN LA DESMONTADA Y MONTADA PARA TAL FIN</t>
  </si>
  <si>
    <t>CAMBIO CAÑA DE LA CAJA DE DIRECCION INCLUYENDO REPUESTOS E INSUMOS INCLUYENDO MANO DE OBRA EN LA DESMONTADA Y MONTADA PARA TAL FIN</t>
  </si>
  <si>
    <t>CAMBIO CARCAZA VOLANTE INCLUYENDO MANO DE OBRA EN LA DESINSTALADA E INSTALADA PARA TAL FIN</t>
  </si>
  <si>
    <t>CARGAR AIRE ACONDICIONADO INCLUYENDO MANO DE OBRA</t>
  </si>
  <si>
    <t>CAMBIO CHAPAS INTERNAS PUERTAS INCLUYENDO REPUESTOS INCLUYENDO MANO DE OBRA EN LA DESINSTALADA E INSTALADA PARA TAL FIN</t>
  </si>
  <si>
    <t>CAMBIO CHAPAS EXTERNAS PUERTAS INCLUYENDO REPUESTOS INCLUYENDO MANO DE OBRA EN LA DESINSTALADA E INSTALADA PARA TAL FIN</t>
  </si>
  <si>
    <t>CAMBIO CILINDRO DE FRENOS INCLUYENDO MANO DE OBRA EN LA DESMONTADA Y MONTADA PARA TAL FIN</t>
  </si>
  <si>
    <t>CAMBIO COCUYO DIRECCIONAL INCLUYENDO MANO DE ONBRA EN LA DESMONTADA Y MONTADA PARA TAL FIN</t>
  </si>
  <si>
    <t>CAMBIO COLUMNA DE DIRECCION INCLUYENDO MANO DE OBRA EN LA DESMONTADA Y MONSTADA PARA TAL FIN</t>
  </si>
  <si>
    <t>CAMBIO COPAS LLANTAS INCLUYENDO MANO DE OBRA EN LA DESINSTALADA E INSTALADA PARA TAL FIN</t>
  </si>
  <si>
    <t>CAMBIO CORREA DEL MOTOR INCLUYENDO MANO DE OBRA EN LA DESMONTADA Y MONTADA PARA TAL FIN</t>
  </si>
  <si>
    <t>CAMBIO CORREA DE REPARTICIÓN INCLUYENDO REPUESTOS INCLUYENDO MANO DE OBRA EN LA DESMONTADA Y MONTADA PARA TAL FIN</t>
  </si>
  <si>
    <t>CAMBIO CREMALLERA CAJA DE DIRECCION INCLUYENDO REPUESTOS E INSUMOS INCLUYENDO MANO DE OBRA EN LA DESMONTADA Y MONTADA PARA TAL FIN</t>
  </si>
  <si>
    <t>CAMBIO CUERPO DE ACELERACIÓN INCLUYENDO REPIUESTOS E INMSUMOS INCLUYENDO MANO DE OBRA EN DESISNTALADA E INSTALADA PARA TAL FIN</t>
  </si>
  <si>
    <t>CAMBIO CULATA MOTOR COMPLETO CON REPUESTOS E INSUMOS INCLUYENDO LA MANO DE OBRA PARA EL DESARME Y ARME DEL CONJUNTO DEL SISTEMA PARA TAL FIN INSUMOS INCLUYENDO LA MANO DE OBRA PARA EL DESARME Y ARME DEL CONJUNTO DEL SISTEMA PARA TAL FIN</t>
  </si>
  <si>
    <t>CAMBIO CUÑA SINCRONIZADOR CAJA INCLUYENDO REPUESTO E INSUMOS INCLUYERNDO MANO DE OBTRA EN LA DESMONTADA Y MONTADA PARA TAL FIN</t>
  </si>
  <si>
    <t>CAMBIO DISCO EMBRAGUE INCLUYENDO MANO DE ONBRA EN LA DESMONTADA Y MONTADA PARA TAL FIN</t>
  </si>
  <si>
    <t>CAMBIO DISCOS FRENOS INCLUYENDO MANO DE OBRA EN LA DESMONTADA Y MONTADA PARA TAL FIN</t>
  </si>
  <si>
    <t>CAMBIO DISYUNTOR ELECTRONICO INCLUYENDO REPUESTO INCLUYENDO MANO DE OBRA EN LA DESINTALADA E INSTALADA PARA TAL FIN</t>
  </si>
  <si>
    <t>CAMBIO EMBOLO DE LA BOMBA PRINCIPAL EMBRAGUE INCLUYENDO REPUESTO E INSUMOS INCLUYENDO MANO DE OBRA EN LA DESINSATALADA E INSTALADA PARA TAL FIN</t>
  </si>
  <si>
    <t>CAMBIO EMBOLO MORDAZA DE FRENOS INCLUYENDO REPUESTOS E INSUMOS INCLUYENDO MANO DE OBRA EN LA DESMONTADA Y MONTADA PARA TAL FIN</t>
  </si>
  <si>
    <t>CAMBIIO EMPAQUE CULATA INCLUYENDO REPUESTO E INSUMOS INCLUYENDO MANO DE OBRA EN LA DESMONTADA Y MONTADA PARA TAL FIN</t>
  </si>
  <si>
    <t>CAMBIO DE EMPAQUE TAPA DE VÁLVULAS INCLUYENDO REPUESTOS INCLUYENDO MANO DE OBRA EN LA DESINSTALADA E INSTALADA PARA TAL FIN</t>
  </si>
  <si>
    <t>CAMBIO EMPAQUES DEL EXOSTO INCLUYENDO REPUESTOS E INSUMOS INCLUYENDO MANO DE OBRA EN EL DESARME Y ARME PARA TAL FIN</t>
  </si>
  <si>
    <t>CAMBIO EMPAQUETADURA DE BOMBA AUX. EMBRAGUE INCLUYENDO REPUESTOS INCLUYENDO MANO DE OBRA EN EL DESARME Y ARME PARA TAL FIN</t>
  </si>
  <si>
    <t>CAMBIO EMPAQUETADURA DE BOMBA PRINCIPAL EMB. INCLUYENDO REPUESTOS E INSUMOS INCLUYENDO MANO DE OBRA EN EL DESARME Y ARME PARA TAL FIN</t>
  </si>
  <si>
    <t>CAMBIO EMPAQUETADURA DE LA BOMBA DE FRENOS INCLUYENDO REPUESTOS E INSUMOS INCLUYENDO MANO DE OBRA EN EL DESARME Y ARME PARA TAL FIN</t>
  </si>
  <si>
    <t>CAMBIO DE ESPEJOS LATERALES INCLUYENDO REPUESTOS E INSUMOS INCLUYENDO MANO DE OBRA EN LA DESINSTALADA E INSTALADA PARA TAL FIN</t>
  </si>
  <si>
    <t>ESPEJOS RETROVISOR INCLUYENDO MANO DE OBRA EN LA DESINTALADA E INSTADALA PARA TAL FIIN</t>
  </si>
  <si>
    <t>CAMBIO FILTRO DE ACEITE INCLUYENDO MANO DE OBRA PARA TAL FIN</t>
  </si>
  <si>
    <t>CAMBIO FILTRO DE AIRE MOTOR INCLUYENDO MANO DE OBRA PARA TAL FIN</t>
  </si>
  <si>
    <t>CAMBIO FILTROS DE COMBUSTIBLE INCLUYENDO MANO DE OBRA</t>
  </si>
  <si>
    <t>CASMBIO FUSIBLE INCLUYENDO MANO DE OBRA PARA TAL FIN</t>
  </si>
  <si>
    <t>CAMBIO FUSIBLE DE ALTA INCLUYENDO MANO DE OBRA EN LA DESINSTALADA E INSTALADA PARA TAL FIN</t>
  </si>
  <si>
    <t>CAMBIO FUSIBLE PRINCIPAL INCLUYENDO MANO DE OBRA EN LA DESINSTALADA E INSTALDA PARA TAL FIN</t>
  </si>
  <si>
    <t>CAMBIO FUSIBLES MINIS Y ELECTRONICOS INCLUYENDO MANO DE OBRA EN LA DESINSTALADA E INSTALADA PARA TAL FIN</t>
  </si>
  <si>
    <t>CAMBIO GUARDAPOLVO DE LOS AMOTIGUADORES INCLUYENDO MANO DE OBRA EN LA DESMONTADA Y MONTADA PARA TAL FIN</t>
  </si>
  <si>
    <t>CAMBIO GUAYA APERTURA CAPO INCLUYENDO MANO DE OBRA EN LA INSTALADA PARA TAL FIN</t>
  </si>
  <si>
    <t>CAMBIO GUAYA Y/O BOMBA DEL EMBRAGUE INCLUYENDO MANO DE OBRA EN LA DESINSTSALADA E INSTALADA PARA TAL FIN</t>
  </si>
  <si>
    <t>CAMBIO INYECTOR DE COMBUSTIBLE INCLUYENDO REPUESTO E INSIUMOS INCLUYENDIO MANO DE OBRA EN EL DESINSTALADA E INSTALADA PARA TAL FIN</t>
  </si>
  <si>
    <t>CAMBIO JUEGO DE CHUPAS INCLUYENDO MANO DE OBRA EN EL DESARME Y ARME PARA TAL FIN</t>
  </si>
  <si>
    <t>CAMBIO MANGUERA BOSTER INCLUYENDO REPPUESTO INCLUYENDO MANO DE OBRA EN LA DESINSTALADA E INSTALADA PARA TAL FIN</t>
  </si>
  <si>
    <t>CAMBIO MANGUERAS DEL HIDRÁULICO INCLUYENDO REPUESTO INCLUYENDO MANO DE OBRA EN LA DESINSTALADA E INSTALADA PARA TAL FIN</t>
  </si>
  <si>
    <t>CAMBIO MORDAZAS DE FRENO DELANTERO INCLUYENDO REPUESTO E INSUMOS INCLUYENDO MANO DE OBRA EN LA DESINSTALADA E INSTALADA PARA TAL FIN</t>
  </si>
  <si>
    <t>CAMBIO MORDAZAS DE FRENO TRASERO IMCLUYENDO REPUESTO INCLUYENDO MANO DE OBRA EN LA DESINSTALADA E INSTALADA PARA TAL FIN</t>
  </si>
  <si>
    <t>CAMBIO ORINGS AIRE ACONDICIONADO INCLUYENDO REPUESTOS E INSUMOS INCLUYENDO MANO DE OBRA EN EL DESARME Y ARME PARA TAL FIN</t>
  </si>
  <si>
    <t>CAMBIO PANEL RADIADOR INCLUYENO MANO DE OBRA EN LA DESINSTALADA E INSTALADA PARA TAL FIN</t>
  </si>
  <si>
    <t>CAMBIO PASTILLAS DELANTERAS INCLUYENDO MANO DE OBRA EN LA DESINSTALADA E INSTALADAS PARA TAL FIN</t>
  </si>
  <si>
    <t>CAMBIO BANDAS TRASERAS INCLUYENDO MANO DE OBRA EN LA DESINSTALADA E INSTALADAS PARA TAL FIN</t>
  </si>
  <si>
    <t>CAMBIO PERA DEL ACEITE INCLUYENDO REPUESTOS E INSUMOS INCLUYENDO MANO DE OBRA EN LA DESNISTALDA E INSTALADA PARA TAL FIN</t>
  </si>
  <si>
    <t>CAMBIO PERA DEL FRENO INCLUYENDO REPUESTOS E INSUMOS INCLUYENDO MANO DE OBRA EN LA DESINSTALDA E INSTALADA PARA TAL FIN</t>
  </si>
  <si>
    <t>CAMBIO PERNO RUEDAS INCLUYENDO REPUESTOS E INSUMOS INCLUYENDO MANO DE OBRA EN LA DESINSTALDA E INSTALADA PARA TAL FIN</t>
  </si>
  <si>
    <t>CAMBIO PINES RUEDA LIBRE INCLUYENDO REPUESTOS E INSUMOS INCLUYENDO MANO DE OBRA EN LA DESINSTALDA E INSTALADA PARA TAL FIN</t>
  </si>
  <si>
    <t>CAMBIO PIÑON DEL VELOCIMETRO INCLUYENDO REPUESTOS E INSUMOS INCLUYENDO MANO DE OBRA EN LA DESINSTALDA E INSTALADA PARA TAL FIN</t>
  </si>
  <si>
    <t>CAMBIO PIÑON RUEDA LIBRES INCLUYENDO REPUESTOS E INSUMOS INCLUYENDO MANO DE OBRA EN LA DESINSTALDA E INSTALADA PARA TAL FIN</t>
  </si>
  <si>
    <t>CAMBIO PLATINA DEL ROTOR INCLUYENDO REPUESTOS E INSUMOS INCLUYENDO MANO DE OBRA EN LA DESNISTALDA E INSTALADA PARA TAL FIN</t>
  </si>
  <si>
    <t>CAMBIO PORTAESCOBILLAS ARRANQUE INCLUYENDO REPUESTOS E INSUMOS INCLUYENDO MANO DE OBRA EN LA DESNISTALDA E INSTALADA PARA TAL FIN</t>
  </si>
  <si>
    <t>CAMBIO RADIADOR INCLUYENDO REPUESTOS E INSUMOS INCLUYENDO MANO DE OBRA EN LA DESINSTALADA E INSTALADA PARA TAL FIN</t>
  </si>
  <si>
    <t>CAMBIO RADIADOR DEL AIRE ACONDICIONADO INCLUYENDO REPUESTOS E INSUMOS INCLUYENDO MANO DE OBRA EN LA DESINSTALADA E INSTALADA PARA TAL FIN</t>
  </si>
  <si>
    <t>CAMBIO REGULADOR DE PRESION INCLUYENDO REPUESTOS E INSUMOS INCLUYENDO MANO DE OBRA EN LA DESINSTALADA E INSTALADA PARA TAL FIN</t>
  </si>
  <si>
    <t>CAMBIO REGULADOR DEL ALTERNADOR INCLUYENDO REPUESTOS E INSUMOS INCLUYENDO MANO DE OBRA EN LA DESINSTALADA E INSTALADA PARA TAL FIN</t>
  </si>
  <si>
    <t>CAMBIO RETENEDOR DEL HIDRAULICO INCLUYENDO REPUESTOS E INSUMOS INCLUYENDO MANO DE OBRA EN EL DESARME Y ARME PARA TAL FIN</t>
  </si>
  <si>
    <t>CAMBIO RIEL DE INYECTORES INCLUYENDO REPUESTOS E INSUMOS INCLUYENDO MANO DE OBRA EN EL DESARME Y ARME PARA TAL FIN</t>
  </si>
  <si>
    <t>CAMBIO RODAMIENTO DEL TREN CORREDIZO INCLUYENDO REPUESTOS E INSUMOS INCLUYENDO MANO DE OBRA EN LA DESINSTALADA E INSTALADA PARA TAL FIN</t>
  </si>
  <si>
    <t>CAMBIO RODAMIENTO DEL TREN FIJO INCLUYENDO REPUESTOS E INSUMOS INCLUYENDO MANO DE OBRA EN LA DESINSTALADA E INSTALADA PARA TAL FIN</t>
  </si>
  <si>
    <t>CAMBIO SENSOR DE ROTACION CIGÜEÑAL INCLUYENDO REPUESTOS E INSUMOS INCLUYENDO MANO DE OBRA EN LA DESINSTALADA E INSTALADA PARA TAL FIN</t>
  </si>
  <si>
    <t>CAMBIO SENSOR DE ROTACION EJE DE LEVAS CAMBIO SENSOR DE ROTACION CIGÜEÑAL INCLUYENDO REPOUESTOS E INSUMOS INCLUYENDO MANO DE OBRA EN LA DESINSTALADA E INSTALADA PARA TAL FIN</t>
  </si>
  <si>
    <t>CAMBIO SENSOR DE TEMPERATURA DEL AIRE INCLUYENDO REPUESTOS E INSUMOS INCLUYENDO MANO DE OBRA EN LA DESINSTALADA E INSTALADA PARA TAL FIN</t>
  </si>
  <si>
    <t>CAMBIO SENSOR DE TEMPERATURA DEL LIQUIDO REFRIGERANTE INCLUYENDO REPUESTOS E INSUMOS INCLUYENDO MANO DE OBRA EN LA DESINSTALADA E INSTALADA PARA TAL FIN</t>
  </si>
  <si>
    <t>CAMBIO SENSOR DE VELOCIDAD INCLUYENDO REPUESTOS E INSUMOS INCLUYENDO MANO DE OBRA EN LA DESINSTALADA E INSTALADA PARA TAL FIN</t>
  </si>
  <si>
    <t>CAMBIO SENSOR DEL ABS INCLUYENDO REPUESTOS E INSUMOS INCLUYENDO MANO DE OBRA EN LA DESINSTALADA E INSTALADA PARA TAL FIN</t>
  </si>
  <si>
    <t>CAMBIO SISTEMA DE ENCENDIDO ELECTRONICO INCLUYENDO MANO DE OBRA EN LA DESINSTALADA E INSTALADA PARA TAL FIN</t>
  </si>
  <si>
    <t>CAMBIO SOCKETS FAROLAS DELANTERAS INCLUYENDO MANO DE OBRA EN LA DESINSTALADA E INSTALADA PARA TAL FIN</t>
  </si>
  <si>
    <t>CAMBIO SOPORTES CAJA DE CAMBIOS INCLUYENDO REPUESTOS E INSUMOS INCLUYENDO MANO DE OBRA EN DESARME Y ARME PARA TAL FIN</t>
  </si>
  <si>
    <t>CAMBIO SWICHE DE LUCES INCLUYENDO MANO DE OBRA EN LA DESINSTALADA E INSTALADA PARA TAL FIN</t>
  </si>
  <si>
    <t>CAMBIO SWICHE ESTACIONARIAS INCLUYENDO REPUESTOS E INSUMOS INCLUYENDO MANO DE OBRA EN LA DESINSTALADA E INSTALADA PARA TAL FIN</t>
  </si>
  <si>
    <t>CAMBIO TAPA RADIADOR INCLUYENDO REPUESTOS E INSUMOS INCLUYENDO MANO DE OBRA ENEL DESARME Y ARME PARA TAL FIN</t>
  </si>
  <si>
    <t>CAMBIO TAPA TANQUE COMBUSTIBLE INCLUYENDO REPUESTOS E INSUMOS INCLUYENDO MANO DE OBRA ENEL DESARME Y ARME PARA TAL FIN</t>
  </si>
  <si>
    <t>CAMBIOTENSOR CORREA ALTERNADOR INCLUYENDO REPUESTOS E INSUMOS INCLUYENDO MANO DE OBRA ENEL DESARME Y ARME PARA TAL FIN</t>
  </si>
  <si>
    <t>CAMBIO TREN CORREDIZO INCLUYENDO REPUESTOS E INSUMOS INCLUYENDO MANO DE OBRA ENEL DESARME Y ARME PARA TAL FIN</t>
  </si>
  <si>
    <t>CAMBIO TRINQUETE FRENO DE MANO INCLUYENDO REPUESTOS E INSUMOS INCLUYENDO MANO DE OBRA ENEL DESARME Y ARME PARA TAL FIN</t>
  </si>
  <si>
    <t>CAMBIO TUBO DEL EXOSTO INCLUYENDO REPUESTOS COMPLETOS INCLUYENDO MANO DE OBRA ENEL DESARME Y ARME PARA TAL FIN</t>
  </si>
  <si>
    <t>CAMBIO VOLANTE CIGUEÑAL INCLUYENDO REPUESTOS E INSDUMOS INCLUYENDO MANO DE OBRA EN EL DESARME Y ARME PARA TAL FIN</t>
  </si>
  <si>
    <t>CAMBIO ACEITE MOTOR INCLUYENDO REPUESTOS E INSUMOS INCLUYENDO MANO DE OBRA PARA TAL FIN</t>
  </si>
  <si>
    <t>CAMBIO LIQUIDO DE FRENOS NCLUYENDO REPUESTOS E INSUMOS INCLUYENDO MANO DE OBRA PARA TAL FIN</t>
  </si>
  <si>
    <t>REALIZAR ALINEACIÓN DE LUCES INCLUYENDO MANO DE OBRA PARA TAL FIN</t>
  </si>
  <si>
    <t>REALIZAR ALINEACIÓN Y BALANCEO INCLUYENDO MANO DE OBRA PARA TAL FIN</t>
  </si>
  <si>
    <t>REALIZAR CALIBRACIÓN VÁLVULAS INCLUYENDO MANO DE OBRA PARA TAL FIN</t>
  </si>
  <si>
    <t>REALIZAR SINCRONIZACIÓN INCLUYENDO MANO DE OBRA PARA TAL FIN</t>
  </si>
  <si>
    <t>CAMBIO DE ACEITE MOTOR INCLUYENDO EL ACEITE SEGÚN LA CANTIDAD APLICADA EN LAS ESPECIFICACIONES TECNICAS DEL CARRO, 1 FILTRO DE AIRE, 1 FILTRO DE ACEITE Y 1 FILTRO DE COMBUSTIBLE SEGÚN APLIQUE.</t>
  </si>
  <si>
    <t>SERVICIO DE RECTIFICACION DE CAMPANAS</t>
  </si>
  <si>
    <t>RECTIFICACION DE RINES INCLUYENDO MANO DE OBRA EN LA DESMONSTADA Y MONTADA PARA TAL FIN</t>
  </si>
  <si>
    <t xml:space="preserve">CAMPERO HYUNDAI  TUCSON  2010   </t>
  </si>
  <si>
    <t xml:space="preserve">CAMIONETA NISSAN  NP300 FRONTHIER 2015    </t>
  </si>
  <si>
    <t>CAMBIAR PASTILLAS DE FRENO DELANTERO INCLUYENDO LOS REPUESTOS E INSUMOS INCLUYENDO MANO DE OBRA EN LA DESMONTADA Y MONTADA PARA TAL FIN</t>
  </si>
  <si>
    <t>SINCRONIZACIÓN MOTOR INCLUYENDO REPUESTOS: BUJIAS SEGÚN ESPECIFICACION TECNICA DEL VEHICULO, INSTALACION DE ALTA COMPLETA, LAVADOR CUERPO DE ACELERACION, PREFILTRO DE GASOLINA,SERVICIO DE SCANNER, LAVADO CUERPO DE ACELERACION, LAVADO DE INYECTORES CON LA REVISION, CALIBRACION DE VALVULAS</t>
  </si>
  <si>
    <t>CAMBIO PASTILLAS TRASERAS INCLUYENDO MANO DE OBRA EN LA DESINSTALADA E INSTALADAS PARA TAL FIN</t>
  </si>
  <si>
    <t>CAMNBIO ACEITE MOTOR INCLUYENDO REPUESTOS E INSUMOS INCLUYENDO MANO DE OBRA PARA TAL FIN</t>
  </si>
  <si>
    <t>LIQUIDO DE FRENOS</t>
  </si>
  <si>
    <t xml:space="preserve">AUTOMOVIL RENAULT  LOGAN  2012- 2014-2015-2021-2022 -2023   </t>
  </si>
  <si>
    <t>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 CAMBIO INSTALACION DE ALTA JUEGO COMPLETO INCLUYENDO LOS REPUESTOS E INSUMOS INCLUYENDO LA MANO DE OBRA PARA EL DESARME Y ARME DEL CONJUNTO DEL SISTEMA PARA TAL FIN</t>
  </si>
  <si>
    <t xml:space="preserve">CAMPERO SUZUKI  GRAN VITARA  2010    </t>
  </si>
  <si>
    <t xml:space="preserve">CAMPERO SUZUKI  GRAN VITARA  2014    </t>
  </si>
  <si>
    <t>CAMPERO CHEVROLET GRAN VITARA 2010</t>
  </si>
  <si>
    <t>AUTOMOVIL NISSAN MARCH 2012 - 2020</t>
  </si>
  <si>
    <t>MICROBUS HYUNDAI   H1 2010</t>
  </si>
  <si>
    <t>CAMBIO COJUNTO BOMBA DE INYECCION COMPLETO CON REPUESTOS E INSUMOS INCLUYENDO LA MANO DE OBRA PARA EL DESARME Y ARME DEL CONJUNTO DEL SISTEMA PARA TAL FIN</t>
  </si>
  <si>
    <t>SINCRONIZACIÓN MOTOR INCLUYENDO REPUESTOS: BUJIAS SEGÚN ESPECIFICACION TECNICA DEL VEHICULO (4), INSTALACION DE ALTA COMPLETA, LAVADOR CUERPO DE ACELERACION, PREFILTRO DE COMBSUTIBLE,SERVICIO DE SCANNER, LAVADO CUERPO DE ACELERACION, LAVADO DE INYECTORES CON LA REVISION, CALIBRACION DE VALVULAS</t>
  </si>
  <si>
    <t>CAMIONETA RENAULT DUSTER OROCH 2020</t>
  </si>
  <si>
    <t>CAMIONETA CHEVROLET LUV D DIMAX 2010</t>
  </si>
  <si>
    <t>CAMBIO COJUNTO DE LA BOMBA DE INYECCION COMPLETO CON REPUESTOS E INSUMOS INCLUYENDO LA MANO DE OBRA PARA EL DESARME Y ARME DEL CONJUNTO DEL SISTEMA PARA TAL FIN</t>
  </si>
  <si>
    <t>CAMBIO BALANCINES COMPLETOS CON BUJES Y PASASDORES INCLUYENDO LA MANO DE OBRA</t>
  </si>
  <si>
    <t>MICROBUS HYUNDAI COUNTY 2009 - 2010</t>
  </si>
  <si>
    <t>SINCRONIZACIÓN MOTOR INCLUYENDO REPUESTOS: BUJIAS SEGÚN ESPECIFICACION TECNICA DEL VEHICULO , INSTALACION DE ALTA COMPLETA, LAVADOR CUERPO DE ACELERACION, PREFILTRO DE COMBUSTIBLE,SERVICIO DE SCANNER, LAVADO CUERPO DE ACELERACION, LAVADO DE INYECTORES CON LA REVISION, CALIBRACION DE VALVULAS</t>
  </si>
  <si>
    <t>CAMBIO DE CONTROL ELECTRÓNICO ECU COMPLETO INCLUYENDO LOS REPUESTOS E INSUMOS INCLUYENDO LA MANO DE OBRA PARA EL DESARME Y ARME DEL CONJUNTO DEL SISTEMA PARA TAL FIN CON EL SERVICIO DE SCANNER PARA BORRAR CODIGOS</t>
  </si>
  <si>
    <t>CAMBIO RODAMIENTOS TRASEROS INCLUYENDO LOS REPUESTOS E INSUMOS INCLUYENDO LA MANO DE OBRA PARA EL DESARME Y ARME DEL CONJUNTO DEL SISTEMA PARA TAL FIN ALINEANDO LA DIRECCION CON EL SERVICIO DE PRENSA</t>
  </si>
  <si>
    <t>CAMIBO BOCIN FRENOS INCLUYENDO LOS REPUESTOS E INSUMOS INCLUYENDO LA MANO DE OBRA PARA EL DESARME Y ARME DEL CONJUNTO DEL SISTEMA PARA TAL FIN CON EL SERVICIO DE PRENSA</t>
  </si>
  <si>
    <t>CAMBIO CAMPANA FRENOS TRASERO INCLUYENDO EL REPUESTO INCLUYENDO LOS REPUESTOS E INSUMOS INCLUYENDO LA MANO DE OBRA PARA EL DESARME Y ARME DEL CONJUNTO DEL SISTEMA PARA TAL FIN PURGANDO EL SISTEMA DEJANDO EN PUESTA DE FUNCIONAMIENTO</t>
  </si>
  <si>
    <t>CAMBIO DEL JUEGO DE BANDAS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t>
  </si>
  <si>
    <t>CAMPERO TOYOTA FORTUNER 2010</t>
  </si>
  <si>
    <t>CAMBIO BUJES TIJERAS INFERIORES INCLUYENDO REPUESTOS E INSUMOS INCLUYENDO MANO DE OBRA EN LA DESMONTADA Y MONTADA PARA TAL FIN</t>
  </si>
  <si>
    <t>CAMBIO FUSIBLE INCLUYENDO MANO DE OBRA PARA TAL FIN</t>
  </si>
  <si>
    <t>CAMBIO ACEITE MOTOR INCLUYENDO EL ACEITE SEGÚN CANTIDADES ESPECIFICACIONES DEL VEHICULO INCLUYENDO SUS FILTROS DE AIRE, FILTRO ACEITE Y FILTRO COMBUSTIBLE SEGÚN APLIQUE Y MANO DE OBRA</t>
  </si>
  <si>
    <t>AUTOMOVIL CHEVROLET SAIL 2015-2016-2017</t>
  </si>
  <si>
    <t>SERVICIO DE RECTIFICACION DE CAMPANAS INCLUYENDO LA MANO DE OBRA PARA EL DESARME Y ARME DEL CONJUNTO DEL SISTEMA PARA TAL FIN PURGANDO EL SISTEMA DEJANDO EN PUESTA DE FUNCIONAMIENTO</t>
  </si>
  <si>
    <t>AUTOMOVIL HYUNDAI EON 2016</t>
  </si>
  <si>
    <t>AUTOMOVIL HYUNDAI ACCENT 2019</t>
  </si>
  <si>
    <t xml:space="preserve">CAMIONETA RENAULT DUSTER 015-2020-2022-2023-2024 </t>
  </si>
  <si>
    <t>CAMBIO DE ACEITE MOTOR INCLUYENDO EL ACEITE SEGÚN LA CANTIDAD APLICADA EN LAS ESPECIFICACIONES TECNICAS DEL CARRO, 1 FILTRO DE AIRE, 1 FILTRO DE ACEITE Y 1 FILTRO DE GASOLINA SEGÚN APLIQUE</t>
  </si>
  <si>
    <t xml:space="preserve">CAMIONETA RENAULT ALASKAN </t>
  </si>
  <si>
    <t xml:space="preserve">VALOR UNITARIO SIN IVA </t>
  </si>
  <si>
    <t>VALOR IVA (SI APLICA)</t>
  </si>
  <si>
    <t>No.</t>
  </si>
  <si>
    <t>VALOR TOTAL</t>
  </si>
  <si>
    <t>MONGUI</t>
  </si>
  <si>
    <t>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</si>
</sst>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 #,##0_-;\-&quot;$&quot;\ * #,##0_-;_-&quot;$&quot;\ * &quot;-&quot;_-;_-@_-"/>
    <numFmt numFmtId="44" formatCode="_-&quot;$&quot;\ * #,##0.00_-;\-&quot;$&quot;\ * #,##0.00_-;_-&quot;$&quot;\ * &quot;-&quot;??_-;_-@_-"/>
    <numFmt numFmtId="43" formatCode="_-* #,##0.00_-;\-* #,##0.00_-;_-* &quot;-&quot;??_-;_-@_-"/>
    <numFmt numFmtId="164" formatCode="_(&quot;$&quot;\ * #,##0.00_);_(&quot;$&quot;\ * \(#,##0.00\);_(&quot;$&quot;\ * &quot;-&quot;??_);_(@_)"/>
    <numFmt numFmtId="165" formatCode="_-* #,##0.00\ _€_-;\-* #,##0.00\ _€_-;_-* &quot;-&quot;??\ _€_-;_-@_-"/>
    <numFmt numFmtId="166" formatCode="_-* #,##0_-;\-* #,##0_-;_-* &quot;-&quot;??_-;_-@_-"/>
  </numFmts>
  <fonts count="10" x14ac:knownFonts="1">
    <font>
      <sz val="11"/>
      <color theme="1"/>
      <name val="Calibri"/>
      <family val="2"/>
      <scheme val="minor"/>
    </font>
    <font>
      <sz val="11"/>
      <color theme="1"/>
      <name val="Calibri"/>
      <family val="2"/>
      <scheme val="minor"/>
    </font>
    <font>
      <sz val="10"/>
      <name val="Arial"/>
      <family val="2"/>
    </font>
    <font>
      <b/>
      <sz val="7"/>
      <color theme="1"/>
      <name val="Arial"/>
      <family val="2"/>
    </font>
    <font>
      <sz val="7"/>
      <color theme="1"/>
      <name val="Arial"/>
      <family val="2"/>
    </font>
    <font>
      <b/>
      <sz val="7"/>
      <name val="Arial"/>
      <family val="2"/>
    </font>
    <font>
      <sz val="7"/>
      <name val="Arial"/>
      <family val="2"/>
    </font>
    <font>
      <sz val="6"/>
      <name val="Arial"/>
      <family val="2"/>
    </font>
    <font>
      <sz val="6"/>
      <color theme="1"/>
      <name val="Arial"/>
      <family val="2"/>
    </font>
    <font>
      <sz val="9"/>
      <color theme="1"/>
      <name val="Arial"/>
      <family val="2"/>
    </font>
  </fonts>
  <fills count="10">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rgb="FFFFC000"/>
        <bgColor indexed="64"/>
      </patternFill>
    </fill>
    <fill>
      <patternFill patternType="solid">
        <fgColor theme="0" tint="-0.14999847407452621"/>
        <bgColor indexed="64"/>
      </patternFill>
    </fill>
    <fill>
      <patternFill patternType="solid">
        <fgColor theme="5" tint="0.79998168889431442"/>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2" fillId="0" borderId="0"/>
    <xf numFmtId="165" fontId="1" fillId="0" borderId="0" applyFont="0" applyFill="0" applyBorder="0" applyAlignment="0" applyProtection="0"/>
    <xf numFmtId="42"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47">
    <xf numFmtId="0" fontId="0" fillId="0" borderId="0" xfId="0"/>
    <xf numFmtId="0" fontId="4" fillId="0" borderId="0" xfId="0" applyFont="1"/>
    <xf numFmtId="0" fontId="4" fillId="2" borderId="0" xfId="0" applyFont="1" applyFill="1"/>
    <xf numFmtId="43" fontId="3" fillId="4" borderId="1" xfId="1" applyFont="1" applyFill="1" applyBorder="1" applyAlignment="1">
      <alignment horizontal="center" vertical="center" wrapText="1"/>
    </xf>
    <xf numFmtId="44" fontId="3" fillId="5" borderId="1" xfId="12" applyFont="1" applyFill="1" applyBorder="1" applyAlignment="1">
      <alignment horizontal="center" vertical="center" wrapText="1"/>
    </xf>
    <xf numFmtId="0" fontId="3" fillId="9" borderId="7" xfId="0" applyFont="1" applyFill="1" applyBorder="1" applyAlignment="1">
      <alignment horizontal="center" vertical="center"/>
    </xf>
    <xf numFmtId="43" fontId="3" fillId="9" borderId="7" xfId="1" applyFont="1" applyFill="1" applyBorder="1" applyAlignment="1">
      <alignment horizontal="center" vertical="center"/>
    </xf>
    <xf numFmtId="44" fontId="4" fillId="9" borderId="5" xfId="12" applyFont="1" applyFill="1" applyBorder="1"/>
    <xf numFmtId="0" fontId="6" fillId="0" borderId="5" xfId="0" applyFont="1" applyBorder="1" applyAlignment="1">
      <alignment horizontal="center" vertical="center"/>
    </xf>
    <xf numFmtId="0" fontId="4" fillId="0" borderId="5" xfId="0" applyFont="1" applyBorder="1" applyAlignment="1">
      <alignment horizontal="center" vertical="center"/>
    </xf>
    <xf numFmtId="0" fontId="6" fillId="0" borderId="6" xfId="0" applyFont="1" applyBorder="1" applyAlignment="1">
      <alignment horizontal="center" vertical="center"/>
    </xf>
    <xf numFmtId="43" fontId="6" fillId="0" borderId="5" xfId="1" applyFont="1" applyFill="1" applyBorder="1" applyAlignment="1">
      <alignment horizontal="center" vertical="center"/>
    </xf>
    <xf numFmtId="44" fontId="3" fillId="0" borderId="5" xfId="12" applyFont="1" applyFill="1" applyBorder="1" applyAlignment="1">
      <alignment horizontal="center" vertical="center"/>
    </xf>
    <xf numFmtId="0" fontId="6" fillId="0" borderId="9" xfId="0" applyFont="1" applyBorder="1" applyAlignment="1">
      <alignment horizontal="center" vertical="center"/>
    </xf>
    <xf numFmtId="0" fontId="4" fillId="0" borderId="5" xfId="0" applyFont="1" applyBorder="1" applyAlignment="1">
      <alignment horizontal="center"/>
    </xf>
    <xf numFmtId="0" fontId="3" fillId="9" borderId="7" xfId="0" applyFont="1" applyFill="1" applyBorder="1" applyAlignment="1">
      <alignment vertical="center"/>
    </xf>
    <xf numFmtId="0" fontId="6" fillId="0" borderId="10" xfId="0" applyFont="1" applyBorder="1" applyAlignment="1">
      <alignment horizontal="center" vertical="center"/>
    </xf>
    <xf numFmtId="0" fontId="4" fillId="0" borderId="10" xfId="0" applyFont="1" applyBorder="1" applyAlignment="1">
      <alignment horizontal="center" vertical="center"/>
    </xf>
    <xf numFmtId="0" fontId="6" fillId="0" borderId="11" xfId="0" applyFont="1" applyBorder="1" applyAlignment="1">
      <alignment horizontal="center" vertical="center"/>
    </xf>
    <xf numFmtId="0" fontId="6" fillId="0" borderId="8" xfId="0" applyFont="1" applyBorder="1" applyAlignment="1">
      <alignment horizontal="center" vertical="center"/>
    </xf>
    <xf numFmtId="0" fontId="4" fillId="0" borderId="8" xfId="0" applyFont="1" applyBorder="1" applyAlignment="1">
      <alignment horizontal="center" vertical="center"/>
    </xf>
    <xf numFmtId="0" fontId="6" fillId="0" borderId="12" xfId="0" applyFont="1" applyBorder="1" applyAlignment="1">
      <alignment horizontal="center" vertical="center"/>
    </xf>
    <xf numFmtId="0" fontId="6" fillId="0" borderId="10" xfId="0" applyFont="1" applyBorder="1" applyAlignment="1">
      <alignment horizontal="center" vertical="center" wrapText="1"/>
    </xf>
    <xf numFmtId="0" fontId="6" fillId="0" borderId="5" xfId="0" applyFont="1" applyBorder="1" applyAlignment="1">
      <alignment horizontal="center" vertical="center" wrapText="1"/>
    </xf>
    <xf numFmtId="44" fontId="3" fillId="0" borderId="8" xfId="12" applyFont="1" applyFill="1" applyBorder="1" applyAlignment="1">
      <alignment horizontal="center" vertical="center"/>
    </xf>
    <xf numFmtId="44" fontId="3" fillId="7" borderId="1" xfId="12" applyFont="1" applyFill="1" applyBorder="1" applyAlignment="1">
      <alignment horizontal="center" vertical="center"/>
    </xf>
    <xf numFmtId="0" fontId="4" fillId="0" borderId="0" xfId="0" applyFont="1" applyAlignment="1">
      <alignment horizontal="center" vertical="center"/>
    </xf>
    <xf numFmtId="43" fontId="4" fillId="0" borderId="0" xfId="1" applyFont="1"/>
    <xf numFmtId="44" fontId="4" fillId="0" borderId="0" xfId="12" applyFont="1"/>
    <xf numFmtId="0" fontId="7" fillId="0" borderId="6" xfId="0" applyFont="1" applyBorder="1" applyAlignment="1">
      <alignment horizontal="left" vertical="center" wrapText="1"/>
    </xf>
    <xf numFmtId="0" fontId="8" fillId="0" borderId="6" xfId="0" applyFont="1" applyBorder="1" applyAlignment="1">
      <alignment horizontal="left" vertical="center" wrapText="1"/>
    </xf>
    <xf numFmtId="0" fontId="8" fillId="0" borderId="0" xfId="0" applyFont="1"/>
    <xf numFmtId="0" fontId="9" fillId="0" borderId="0" xfId="0" applyFont="1" applyAlignment="1">
      <alignment horizontal="justify" vertical="center"/>
    </xf>
    <xf numFmtId="0" fontId="3" fillId="9" borderId="6" xfId="0" applyFont="1" applyFill="1" applyBorder="1" applyAlignment="1">
      <alignment horizontal="center" vertical="center"/>
    </xf>
    <xf numFmtId="0" fontId="3" fillId="9" borderId="7" xfId="0" applyFont="1" applyFill="1" applyBorder="1" applyAlignment="1">
      <alignment horizontal="center" vertical="center"/>
    </xf>
    <xf numFmtId="0" fontId="3" fillId="9" borderId="17" xfId="0" applyFont="1" applyFill="1" applyBorder="1" applyAlignment="1">
      <alignment horizontal="center" vertical="center"/>
    </xf>
    <xf numFmtId="166" fontId="3" fillId="6" borderId="2" xfId="1" applyNumberFormat="1" applyFont="1" applyFill="1" applyBorder="1" applyAlignment="1">
      <alignment horizontal="center" vertical="center"/>
    </xf>
    <xf numFmtId="166" fontId="3" fillId="6" borderId="3" xfId="1" applyNumberFormat="1" applyFont="1" applyFill="1" applyBorder="1" applyAlignment="1">
      <alignment horizontal="center" vertical="center"/>
    </xf>
    <xf numFmtId="166" fontId="3" fillId="6" borderId="4" xfId="1" applyNumberFormat="1" applyFont="1" applyFill="1" applyBorder="1" applyAlignment="1">
      <alignment horizontal="center" vertical="center"/>
    </xf>
    <xf numFmtId="43" fontId="3" fillId="3" borderId="2" xfId="1" applyFont="1" applyFill="1" applyBorder="1" applyAlignment="1">
      <alignment horizontal="center" vertical="center"/>
    </xf>
    <xf numFmtId="43" fontId="3" fillId="3" borderId="3" xfId="1" applyFont="1" applyFill="1" applyBorder="1" applyAlignment="1">
      <alignment horizontal="center" vertical="center"/>
    </xf>
    <xf numFmtId="43" fontId="3" fillId="3" borderId="4" xfId="1" applyFont="1" applyFill="1" applyBorder="1" applyAlignment="1">
      <alignment horizontal="center" vertical="center"/>
    </xf>
    <xf numFmtId="0" fontId="5" fillId="8" borderId="1" xfId="0" applyFont="1" applyFill="1" applyBorder="1" applyAlignment="1">
      <alignment horizontal="center" vertical="center" wrapText="1"/>
    </xf>
    <xf numFmtId="0" fontId="7" fillId="8" borderId="13" xfId="0" applyFont="1" applyFill="1" applyBorder="1" applyAlignment="1">
      <alignment horizontal="center" vertical="center" wrapText="1"/>
    </xf>
    <xf numFmtId="0" fontId="7" fillId="8" borderId="14" xfId="0" applyFont="1" applyFill="1" applyBorder="1" applyAlignment="1">
      <alignment horizontal="center" vertical="center" wrapText="1"/>
    </xf>
    <xf numFmtId="0" fontId="3" fillId="9" borderId="15" xfId="0" applyFont="1" applyFill="1" applyBorder="1" applyAlignment="1">
      <alignment horizontal="center" vertical="center"/>
    </xf>
    <xf numFmtId="0" fontId="3" fillId="9" borderId="16" xfId="0" applyFont="1" applyFill="1" applyBorder="1" applyAlignment="1">
      <alignment horizontal="center" vertical="center"/>
    </xf>
  </cellXfs>
  <cellStyles count="13">
    <cellStyle name="Currency 2" xfId="11"/>
    <cellStyle name="Millares" xfId="1" builtinId="3"/>
    <cellStyle name="Millares 2" xfId="3"/>
    <cellStyle name="Millares 5" xfId="6"/>
    <cellStyle name="Moneda" xfId="12" builtinId="4"/>
    <cellStyle name="Moneda [0] 2" xfId="7"/>
    <cellStyle name="Moneda 2" xfId="4"/>
    <cellStyle name="Moneda 3" xfId="8"/>
    <cellStyle name="Moneda 4" xfId="9"/>
    <cellStyle name="Moneda 5" xfId="10"/>
    <cellStyle name="Moneda 6" xfId="2"/>
    <cellStyle name="Normal" xfId="0" builtinId="0"/>
    <cellStyle name="Normal 2" xfId="5"/>
  </cellStyles>
  <dxfs count="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ufer\Dropbox\CACIM\PROCESO%20GR%20CARROS%20Y%20MOTOS\MMTO%20PARQUE%20AUTOMOTOR%20SICIE\MOTOS\MONGUI\ANEXO%20B%20CARROS%20PRESENTACION%20OFER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TO CARROS"/>
      <sheetName val="TECNICOMECANICA"/>
    </sheetNames>
    <sheetDataSet>
      <sheetData sheetId="0">
        <row r="17">
          <cell r="A17">
            <v>1</v>
          </cell>
          <cell r="B17" t="str">
            <v>CAMBIO BOMBA DE ACEITE COMPLETA CON REPUESTOS E INSUMOS INCLUYENDO LA MANO DE OBRA PARA EL DESARME Y ARME DEL CONJUNTO DEL SISTEMA PARA TAL FIN</v>
          </cell>
          <cell r="C17"/>
          <cell r="D17"/>
          <cell r="E17"/>
          <cell r="F17" t="str">
            <v>SERVICIOS</v>
          </cell>
          <cell r="G17">
            <v>1</v>
          </cell>
          <cell r="H17">
            <v>625000</v>
          </cell>
          <cell r="I17">
            <v>189075.63025210085</v>
          </cell>
          <cell r="J17">
            <v>35924.36974789916</v>
          </cell>
          <cell r="K17">
            <v>225000</v>
          </cell>
        </row>
        <row r="18">
          <cell r="A18">
            <v>2</v>
          </cell>
          <cell r="B18" t="str">
            <v>CAMBIO BOMBA DE AGUA COMPLETA CON REPUESTOS E INSUMOS INCLUYENDO LA MANO DE OBRA PARA EL DESARME Y ARME DEL CONJUNTO DEL SISTEMA PARA TAL FIN</v>
          </cell>
          <cell r="C18"/>
          <cell r="D18"/>
          <cell r="E18"/>
          <cell r="F18" t="str">
            <v>SERVICIOS</v>
          </cell>
          <cell r="G18">
            <v>1</v>
          </cell>
          <cell r="H18">
            <v>583100</v>
          </cell>
          <cell r="I18">
            <v>176386.55462184874</v>
          </cell>
          <cell r="J18">
            <v>33513.445378151264</v>
          </cell>
          <cell r="K18">
            <v>209900</v>
          </cell>
        </row>
        <row r="19">
          <cell r="A19">
            <v>3</v>
          </cell>
          <cell r="B19" t="str">
            <v>CAMBIO COJUNTO BOMBA DE GASOLINA COMPLETO CON REPUESTOS E INSUMOS INCLUYENDO LA MANO DE OBRA PARA EL DESARME Y ARME DEL CONJUNTO DEL SISTEMA PARA TAL FIN</v>
          </cell>
          <cell r="C19"/>
          <cell r="D19"/>
          <cell r="E19"/>
          <cell r="F19" t="str">
            <v>SERVICIOS</v>
          </cell>
          <cell r="G19">
            <v>1</v>
          </cell>
          <cell r="H19">
            <v>609775</v>
          </cell>
          <cell r="I19">
            <v>184453.78151260506</v>
          </cell>
          <cell r="J19">
            <v>35046.218487394959</v>
          </cell>
          <cell r="K19">
            <v>219500</v>
          </cell>
        </row>
        <row r="20">
          <cell r="A20">
            <v>4</v>
          </cell>
          <cell r="B20" t="str">
            <v>CAMBIO PILA DE COMBUSTIBLE COMPLETA CON REPUESTOS E INSUMOS INCLUYENDO LA MANO DE OBRA PARA EL DESARME Y ARME DEL CONJUNTO DEL SISTEMA PARA TAL FIN</v>
          </cell>
          <cell r="C20"/>
          <cell r="D20"/>
          <cell r="E20"/>
          <cell r="F20" t="str">
            <v>SERVICIOS</v>
          </cell>
          <cell r="G20">
            <v>1</v>
          </cell>
          <cell r="H20">
            <v>396675</v>
          </cell>
          <cell r="I20">
            <v>120000</v>
          </cell>
          <cell r="J20">
            <v>22800</v>
          </cell>
          <cell r="K20">
            <v>142800</v>
          </cell>
        </row>
        <row r="21">
          <cell r="A21">
            <v>5</v>
          </cell>
          <cell r="B21" t="str">
            <v>CAMBIO CONJUNTO EXOSTO COMPLETO CON REPUESTOS E INSUMOS INCLUYENDO LA MANO DE OBRA PARA EL DESARME Y ARME DEL CONJUNTO DEL SISTEMA PARA TAL FIN</v>
          </cell>
          <cell r="C21"/>
          <cell r="D21"/>
          <cell r="E21"/>
          <cell r="F21" t="str">
            <v>SERVICIOS</v>
          </cell>
          <cell r="G21">
            <v>1</v>
          </cell>
          <cell r="H21">
            <v>1656500</v>
          </cell>
          <cell r="I21">
            <v>501092.43697478995</v>
          </cell>
          <cell r="J21">
            <v>95207.563025210096</v>
          </cell>
          <cell r="K21">
            <v>596300</v>
          </cell>
        </row>
        <row r="22">
          <cell r="A22">
            <v>6</v>
          </cell>
          <cell r="B22" t="str">
            <v>CAMBIO CORREA DEL MOTOR INCLUYENDO EL REPUESTO KIT DE REPARTICION COMPLETO (CORREA Y TENSORES) CON REPUESTOS E INSUMOS INCLUYENDO LA MANO DE OBRA PARA EL DESARME Y ARME DEL CONJUNTO DEL SISTEMA PARA TAL FIN</v>
          </cell>
          <cell r="C22"/>
          <cell r="D22"/>
          <cell r="E22"/>
          <cell r="F22" t="str">
            <v>SERVICIOS</v>
          </cell>
          <cell r="G22">
            <v>1</v>
          </cell>
          <cell r="H22">
            <v>676400</v>
          </cell>
          <cell r="I22">
            <v>204621.84873949582</v>
          </cell>
          <cell r="J22">
            <v>38878.151260504208</v>
          </cell>
          <cell r="K22">
            <v>243500.00000000003</v>
          </cell>
        </row>
        <row r="23">
          <cell r="A23">
            <v>7</v>
          </cell>
          <cell r="B23" t="str">
            <v>CAMBIO CORREA DE ACCESORIOS COMPLETO CON REPUESTOS E INSUMOS INCLUYENDO LA MANO DE OBRA PARA EL DESARME Y ARME DEL CONJUNTO DEL SISTEMA PARA TAL FIN</v>
          </cell>
          <cell r="C23"/>
          <cell r="D23"/>
          <cell r="E23"/>
          <cell r="F23" t="str">
            <v>SERVICIOS</v>
          </cell>
          <cell r="G23">
            <v>1</v>
          </cell>
          <cell r="H23">
            <v>414675</v>
          </cell>
          <cell r="I23">
            <v>125462.18487394959</v>
          </cell>
          <cell r="J23">
            <v>23837.815126050424</v>
          </cell>
          <cell r="K23">
            <v>149300</v>
          </cell>
        </row>
        <row r="24">
          <cell r="A24">
            <v>8</v>
          </cell>
          <cell r="B24" t="str">
            <v>CAMBIO CUERPO DE ACELERACIÓN COMPLETO CON REPUESTOS E INSUMOS INCLUYENDO LA MANO DE OBRA PARA EL DESARME Y ARME DEL CONJUNTO DEL SISTEMA PARA TAL FIN</v>
          </cell>
          <cell r="C24"/>
          <cell r="D24"/>
          <cell r="E24"/>
          <cell r="F24" t="str">
            <v>SERVICIOS</v>
          </cell>
          <cell r="G24">
            <v>1</v>
          </cell>
          <cell r="H24">
            <v>1213800</v>
          </cell>
          <cell r="I24">
            <v>367226.89075630251</v>
          </cell>
          <cell r="J24">
            <v>69773.109243697472</v>
          </cell>
          <cell r="K24">
            <v>437000</v>
          </cell>
        </row>
        <row r="25">
          <cell r="A25">
            <v>9</v>
          </cell>
          <cell r="B25" t="str">
            <v>CAMBIO CULATA MOTOR COMPLETO CON REPUESTOS E INSUMOS INCLUYENDO LA MANO DE OBRA PARA EL DESARME Y ARME DEL CONJUNTO DEL SISTEMA PARA TAL FIN</v>
          </cell>
          <cell r="C25"/>
          <cell r="D25"/>
          <cell r="E25"/>
          <cell r="F25" t="str">
            <v>SERVICIOS</v>
          </cell>
          <cell r="G25">
            <v>1</v>
          </cell>
          <cell r="H25">
            <v>5322000</v>
          </cell>
          <cell r="I25">
            <v>1610000</v>
          </cell>
          <cell r="J25">
            <v>305900</v>
          </cell>
          <cell r="K25">
            <v>1915900</v>
          </cell>
        </row>
        <row r="26">
          <cell r="A26">
            <v>10</v>
          </cell>
          <cell r="B26" t="str">
            <v>CAMBIO EMPAQUE CULATA CON EL REPUESTO COMPLETO CON REPUESTOS E INSUMOS INCLUYENDO LA MANO DE OBRA PARA EL DESARME Y ARME DEL CONJUNTO DEL SISTEMA PARA TAL FIN</v>
          </cell>
          <cell r="C26"/>
          <cell r="D26"/>
          <cell r="E26"/>
          <cell r="F26" t="str">
            <v>SERVICIOS</v>
          </cell>
          <cell r="G26">
            <v>1</v>
          </cell>
          <cell r="H26">
            <v>672950</v>
          </cell>
          <cell r="I26">
            <v>203613.44537815126</v>
          </cell>
          <cell r="J26">
            <v>38686.554621848736</v>
          </cell>
          <cell r="K26">
            <v>242300</v>
          </cell>
        </row>
        <row r="27">
          <cell r="A27">
            <v>11</v>
          </cell>
          <cell r="B27" t="str">
            <v>CAMBIO EMPAQUE DEL CÁRTER COMPLETO CON REPUESTOS E INSUMOS INCLUYENDO LA MANO DE OBRA PARA EL DESARME Y ARME DEL CONJUNTO DEL SISTEMA PARA TAL FIN</v>
          </cell>
          <cell r="C27"/>
          <cell r="D27"/>
          <cell r="E27"/>
          <cell r="F27" t="str">
            <v>SERVICIOS</v>
          </cell>
          <cell r="G27">
            <v>1</v>
          </cell>
          <cell r="H27">
            <v>796450</v>
          </cell>
          <cell r="I27">
            <v>240924.36974789918</v>
          </cell>
          <cell r="J27">
            <v>45775.630252100847</v>
          </cell>
          <cell r="K27">
            <v>286700</v>
          </cell>
        </row>
        <row r="28">
          <cell r="A28">
            <v>12</v>
          </cell>
          <cell r="B28" t="str">
            <v>CAMBIO EMPAQUE TAPA DE VÁLVULAS CON EL REPUESTO COMPLETO CON REPUESTOS E INSUMOS INCLUYENDO LA MANO DE OBRA PARA EL DESARME Y ARME DEL CONJUNTO DEL SISTEMA PARA TAL FIN</v>
          </cell>
          <cell r="C28"/>
          <cell r="D28"/>
          <cell r="E28"/>
          <cell r="F28" t="str">
            <v>SERVICIOS</v>
          </cell>
          <cell r="G28">
            <v>1</v>
          </cell>
          <cell r="H28">
            <v>186600</v>
          </cell>
          <cell r="I28">
            <v>56470.588235294119</v>
          </cell>
          <cell r="J28">
            <v>10729.411764705883</v>
          </cell>
          <cell r="K28">
            <v>67200</v>
          </cell>
        </row>
        <row r="29">
          <cell r="A29">
            <v>13</v>
          </cell>
          <cell r="B29" t="str">
            <v>CAMBIO EMPAQUES DEL EXOSTO CON EL REPUESTO COMPLETO CON REPUESTOS E INSUMOS INCLUYENDO LA MANO DE OBRA PARA EL DESARME Y ARME DEL CONJUNTO DEL SISTEMA PARA TAL FIN</v>
          </cell>
          <cell r="C29"/>
          <cell r="D29"/>
          <cell r="E29"/>
          <cell r="F29" t="str">
            <v>SERVICIOS</v>
          </cell>
          <cell r="G29">
            <v>1</v>
          </cell>
          <cell r="H29">
            <v>283310</v>
          </cell>
          <cell r="I29">
            <v>85714.285714285725</v>
          </cell>
          <cell r="J29">
            <v>16285.714285714288</v>
          </cell>
          <cell r="K29">
            <v>102000.00000000001</v>
          </cell>
        </row>
        <row r="30">
          <cell r="A30">
            <v>14</v>
          </cell>
          <cell r="B30" t="str">
            <v>CAMBIO FAN CLUTCH DEL VENTILADOR CON EL REPUESTO COMPLETO CON REPUESTOS E INSUMOS INCLUYENDO LA MANO DE OBRA PARA EL DESARME Y ARME DEL CONJUNTO DEL SISTEMA PARA TAL FIN</v>
          </cell>
          <cell r="C30"/>
          <cell r="D30"/>
          <cell r="E30"/>
          <cell r="F30" t="str">
            <v>SERVICIOS</v>
          </cell>
          <cell r="G30">
            <v>1</v>
          </cell>
          <cell r="H30">
            <v>58600</v>
          </cell>
          <cell r="I30">
            <v>17731.092436974792</v>
          </cell>
          <cell r="J30">
            <v>3368.9075630252105</v>
          </cell>
          <cell r="K30">
            <v>21100.000000000004</v>
          </cell>
        </row>
        <row r="31">
          <cell r="A31">
            <v>15</v>
          </cell>
          <cell r="B31" t="str">
            <v>CAMBIO DE ACEITE MOTOR INCLUYENDO EL ACEITE SEGÚN LA CANTIDAD APLICADA EN LAS ESPECIFICACIONES TECNICAS DEL CARRO, 1 FILTRO DE AIRE, 1 FILTRO DE ACEITE Y 1 FILTRO DE GASOLINA SEGÚN APLIQUE.</v>
          </cell>
          <cell r="C31"/>
          <cell r="D31"/>
          <cell r="E31"/>
          <cell r="F31" t="str">
            <v>SERVICIOS</v>
          </cell>
          <cell r="G31">
            <v>1</v>
          </cell>
          <cell r="H31">
            <v>236150</v>
          </cell>
          <cell r="I31">
            <v>71428.571428571435</v>
          </cell>
          <cell r="J31">
            <v>13571.428571428572</v>
          </cell>
          <cell r="K31">
            <v>85000</v>
          </cell>
        </row>
        <row r="32">
          <cell r="A32">
            <v>16</v>
          </cell>
          <cell r="B32" t="str">
            <v>CAMBIO FLOTADOR DEL MEDIDOR DE GASOLINA COMPLETO CON EL REPUESTO COMPLETO CON REPUESTOS E INSUMOS INCLUYENDO LA MANO DE OBRA PARA EL DESARME Y ARME DEL CONJUNTO DEL SISTEMA PARA TAL FIN</v>
          </cell>
          <cell r="C32"/>
          <cell r="D32"/>
          <cell r="E32"/>
          <cell r="F32" t="str">
            <v>SERVICIOS</v>
          </cell>
          <cell r="G32">
            <v>1</v>
          </cell>
          <cell r="H32">
            <v>498800</v>
          </cell>
          <cell r="I32">
            <v>150924.36974789915</v>
          </cell>
          <cell r="J32">
            <v>28675.63025210084</v>
          </cell>
          <cell r="K32">
            <v>179600</v>
          </cell>
        </row>
        <row r="33">
          <cell r="A33">
            <v>17</v>
          </cell>
          <cell r="B33" t="str">
            <v>CAMBIO GUAYA Y/O SENSOR DEL VELOCÍMETRO CON EL REPUESTO COMPLETO CON REPUESTOS E INSUMOS INCLUYENDO LA MANO DE OBRA PARA EL DESARME Y ARME DEL CONJUNTO DEL SISTEMA PARA TAL FIN</v>
          </cell>
          <cell r="C33"/>
          <cell r="D33"/>
          <cell r="E33"/>
          <cell r="F33" t="str">
            <v>SERVICIOS</v>
          </cell>
          <cell r="G33">
            <v>1</v>
          </cell>
          <cell r="H33">
            <v>335775</v>
          </cell>
          <cell r="I33">
            <v>101596.63865546219</v>
          </cell>
          <cell r="J33">
            <v>19303.361344537814</v>
          </cell>
          <cell r="K33">
            <v>120900</v>
          </cell>
        </row>
        <row r="34">
          <cell r="A34">
            <v>18</v>
          </cell>
          <cell r="B34" t="str">
            <v>CAMBIO MANGUERA RADIADOR INCLUYENDO CON EL REPUESTO COMPLETO CON REPUESTOS E INSUMOS INCLUYENDO LA MANO DE OBRA PARA EL DESARME Y ARME DEL CONJUNTO DEL SISTEMA PARA TAL FIN</v>
          </cell>
          <cell r="C34"/>
          <cell r="D34"/>
          <cell r="E34"/>
          <cell r="F34" t="str">
            <v>SERVICIOS</v>
          </cell>
          <cell r="G34">
            <v>1</v>
          </cell>
          <cell r="H34">
            <v>300600</v>
          </cell>
          <cell r="I34">
            <v>90924.369747899167</v>
          </cell>
          <cell r="J34">
            <v>17275.63025210084</v>
          </cell>
          <cell r="K34">
            <v>108200</v>
          </cell>
        </row>
        <row r="35">
          <cell r="A35">
            <v>19</v>
          </cell>
          <cell r="B35" t="str">
            <v>CAMBIO MANGUERAS DEL HIDRÁULICOCON EL REPUESTO COMPLETO CON REPUESTOS E INSUMOS INCLUYENDO LA MANO DE OBRA PARA EL DESARME Y ARME DEL CONJUNTO DEL SISTEMA PARA TAL FIN</v>
          </cell>
          <cell r="C35"/>
          <cell r="D35"/>
          <cell r="E35"/>
          <cell r="F35" t="str">
            <v>SERVICIOS</v>
          </cell>
          <cell r="G35">
            <v>1</v>
          </cell>
          <cell r="H35">
            <v>345100</v>
          </cell>
          <cell r="I35">
            <v>104369.74789915967</v>
          </cell>
          <cell r="J35">
            <v>19830.252100840338</v>
          </cell>
          <cell r="K35">
            <v>124200.00000000001</v>
          </cell>
        </row>
        <row r="36">
          <cell r="A36">
            <v>20</v>
          </cell>
          <cell r="B36" t="str">
            <v>CAMBIO MÚLTIPLE DEL EXOSTO CON EL REPUESTO COMPLETO CON REPUESTOS E INSUMOS INCLUYENDO LA MANO DE OBRA PARA EL DESARME Y ARME DEL CONJUNTO DEL SISTEMA PARA TAL FIN</v>
          </cell>
          <cell r="C36"/>
          <cell r="D36"/>
          <cell r="E36"/>
          <cell r="F36" t="str">
            <v>SERVICIOS</v>
          </cell>
          <cell r="G36">
            <v>1</v>
          </cell>
          <cell r="H36">
            <v>380800</v>
          </cell>
          <cell r="I36">
            <v>115210.08403361346</v>
          </cell>
          <cell r="J36">
            <v>21889.915966386558</v>
          </cell>
          <cell r="K36">
            <v>137100</v>
          </cell>
        </row>
        <row r="37">
          <cell r="A37">
            <v>21</v>
          </cell>
          <cell r="B37" t="str">
            <v>CAMBIO PANEL RADIADOR CON EL REPUESTO COMPLETO CON REPUESTOS E INSUMOS INCLUYENDO LA MANO DE OBRA PARA EL DESARME Y ARME DEL CONJUNTO DEL SISTEMA PARA TAL FIN</v>
          </cell>
          <cell r="C37"/>
          <cell r="D37"/>
          <cell r="E37"/>
          <cell r="F37" t="str">
            <v>SERVICIOS</v>
          </cell>
          <cell r="G37">
            <v>1</v>
          </cell>
          <cell r="H37">
            <v>777350</v>
          </cell>
          <cell r="I37">
            <v>235126.05042016809</v>
          </cell>
          <cell r="J37">
            <v>44673.94957983194</v>
          </cell>
          <cell r="K37">
            <v>279800</v>
          </cell>
        </row>
        <row r="38">
          <cell r="A38">
            <v>22</v>
          </cell>
          <cell r="B38" t="str">
            <v>CAMBIO PERA DEL ACEITE CON EL REPUESTO COMPLETO CON REPUESTOS E INSUMOS INCLUYENDO LA MANO DE OBRA PARA EL DESARME Y ARME DEL CONJUNTO DEL SISTEMA PARA TAL FIN</v>
          </cell>
          <cell r="C38"/>
          <cell r="D38"/>
          <cell r="E38"/>
          <cell r="F38" t="str">
            <v>SERVICIOS</v>
          </cell>
          <cell r="G38">
            <v>1</v>
          </cell>
          <cell r="H38">
            <v>274200</v>
          </cell>
          <cell r="I38">
            <v>82941.176470588238</v>
          </cell>
          <cell r="J38">
            <v>15758.823529411766</v>
          </cell>
          <cell r="K38">
            <v>98700</v>
          </cell>
        </row>
        <row r="39">
          <cell r="A39">
            <v>23</v>
          </cell>
          <cell r="B39" t="str">
            <v>CAMBIO RADIADOR DEL AGUA CON EL REPUESTO COMPLETO CON REPUESTOS E INSUMOS INCLUYENDO LA MANO DE OBRA PARA EL DESARME Y ARME DEL CONJUNTO DEL SISTEMA PARA TAL FIN</v>
          </cell>
          <cell r="C39"/>
          <cell r="D39"/>
          <cell r="E39"/>
          <cell r="F39" t="str">
            <v>SERVICIOS</v>
          </cell>
          <cell r="G39">
            <v>1</v>
          </cell>
          <cell r="H39">
            <v>1606500</v>
          </cell>
          <cell r="I39">
            <v>485966.38655462186</v>
          </cell>
          <cell r="J39">
            <v>92333.613445378156</v>
          </cell>
          <cell r="K39">
            <v>578300</v>
          </cell>
        </row>
        <row r="40">
          <cell r="A40">
            <v>24</v>
          </cell>
          <cell r="B40" t="str">
            <v>CAMBIO RETENEDORES ÁRBOL DE LEVAS (2) CON REPUESTO COMPLETO CON REPUESTOS E INSUMOS INCLUYENDO LA MANO DE OBRA PARA EL DESARME Y ARME DEL CONJUNTO DEL SISTEMA PARA TAL FIN</v>
          </cell>
          <cell r="C40"/>
          <cell r="D40"/>
          <cell r="E40"/>
          <cell r="F40" t="str">
            <v>SERVICIOS</v>
          </cell>
          <cell r="G40">
            <v>1</v>
          </cell>
          <cell r="H40">
            <v>777350</v>
          </cell>
          <cell r="I40">
            <v>235126.05042016809</v>
          </cell>
          <cell r="J40">
            <v>44673.94957983194</v>
          </cell>
          <cell r="K40">
            <v>279800</v>
          </cell>
        </row>
        <row r="41">
          <cell r="A41">
            <v>25</v>
          </cell>
          <cell r="B41" t="str">
            <v>CAMBIO RETENEDORES CIGÜEÑAL CON REPUESTO COMPLETO CON REPUESTOS E INSUMOS INCLUYENDO LA MANO DE OBRA PARA EL DESARME Y ARME DEL CONJUNTO DEL SISTEMA PARA TAL FIN</v>
          </cell>
          <cell r="C41"/>
          <cell r="D41"/>
          <cell r="E41"/>
          <cell r="F41" t="str">
            <v>SERVICIOS</v>
          </cell>
          <cell r="G41">
            <v>1</v>
          </cell>
          <cell r="H41">
            <v>758050</v>
          </cell>
          <cell r="I41">
            <v>229327.731092437</v>
          </cell>
          <cell r="J41">
            <v>43572.268907563033</v>
          </cell>
          <cell r="K41">
            <v>272900</v>
          </cell>
        </row>
        <row r="42">
          <cell r="A42">
            <v>26</v>
          </cell>
          <cell r="B42" t="str">
            <v>CAMBIO SILENCIADOR DEL EXOSTO CON REPUESTO COMPLETO CON REPUESTOS E INSUMOS INCLUYENDO LA MANO DE OBRA PARA EL DESARME Y ARME DEL CONJUNTO DEL SISTEMA PARA TAL FIN</v>
          </cell>
          <cell r="C42"/>
          <cell r="D42"/>
          <cell r="E42"/>
          <cell r="F42" t="str">
            <v>SERVICIOS</v>
          </cell>
          <cell r="G42">
            <v>1</v>
          </cell>
          <cell r="H42">
            <v>761600</v>
          </cell>
          <cell r="I42">
            <v>230420.16806722691</v>
          </cell>
          <cell r="J42">
            <v>43779.831932773115</v>
          </cell>
          <cell r="K42">
            <v>274200</v>
          </cell>
        </row>
        <row r="43">
          <cell r="A43">
            <v>27</v>
          </cell>
          <cell r="B43"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v>
          </cell>
          <cell r="C43"/>
          <cell r="D43"/>
          <cell r="E43"/>
          <cell r="F43" t="str">
            <v>SERVICIOS</v>
          </cell>
          <cell r="G43">
            <v>1</v>
          </cell>
          <cell r="H43">
            <v>703300</v>
          </cell>
          <cell r="I43">
            <v>212773.10924369749</v>
          </cell>
          <cell r="J43">
            <v>40426.89075630252</v>
          </cell>
          <cell r="K43">
            <v>253200</v>
          </cell>
        </row>
        <row r="44">
          <cell r="A44">
            <v>28</v>
          </cell>
          <cell r="B44" t="str">
            <v>CAMBIO SOPORTES DEL EXOSTO (4) CON EL REPUESTO COMPLETO CON REPUESTOS E INSUMOS INCLUYENDO LA MANO DE OBRA PARA EL DESARME Y ARME DEL CONJUNTO DEL SISTEMA PARA TAL FIN</v>
          </cell>
          <cell r="C44"/>
          <cell r="D44"/>
          <cell r="E44"/>
          <cell r="F44" t="str">
            <v>SERVICIOS</v>
          </cell>
          <cell r="G44">
            <v>1</v>
          </cell>
          <cell r="H44">
            <v>406600</v>
          </cell>
          <cell r="I44">
            <v>123025.21008403362</v>
          </cell>
          <cell r="J44">
            <v>23374.789915966387</v>
          </cell>
          <cell r="K44">
            <v>146400</v>
          </cell>
        </row>
        <row r="45">
          <cell r="A45">
            <v>29</v>
          </cell>
          <cell r="B45" t="str">
            <v>CAMBIO SOPORTES DEL MOTOR COMPLETO INCLUYENDO LOS REPUESTOS E INSUMOS INCLUYENDO LA MANO DE OBRA PARA EL DESARME Y ARME DEL CONJUNTO DEL SISTEMA PARA TAL FIN</v>
          </cell>
          <cell r="C45"/>
          <cell r="D45"/>
          <cell r="E45"/>
          <cell r="F45" t="str">
            <v>SERVICIOS</v>
          </cell>
          <cell r="G45">
            <v>1</v>
          </cell>
          <cell r="H45">
            <v>986200</v>
          </cell>
          <cell r="I45">
            <v>298319.32773109246</v>
          </cell>
          <cell r="J45">
            <v>56680.672268907569</v>
          </cell>
          <cell r="K45">
            <v>355000</v>
          </cell>
        </row>
        <row r="46">
          <cell r="A46">
            <v>30</v>
          </cell>
          <cell r="B46" t="str">
            <v>CAMBIO TANQUE AUXILIAR DEL AGUA COMPLETO INCLUYENDO LOS REPUESTOS E INSUMOS INCLUYENDO LA MANO DE OBRA PARA EL DESARME Y ARME DEL CONJUNTO DEL SISTEMA PARA TAL FIN</v>
          </cell>
          <cell r="C46"/>
          <cell r="D46"/>
          <cell r="E46"/>
          <cell r="F46" t="str">
            <v>SERVICIOS</v>
          </cell>
          <cell r="G46">
            <v>1</v>
          </cell>
          <cell r="H46">
            <v>377000</v>
          </cell>
          <cell r="I46">
            <v>114033.61344537816</v>
          </cell>
          <cell r="J46">
            <v>21666.386554621851</v>
          </cell>
          <cell r="K46">
            <v>135700</v>
          </cell>
        </row>
        <row r="47">
          <cell r="A47">
            <v>31</v>
          </cell>
          <cell r="B47" t="str">
            <v>CAMBIO TANQUES DEL RADIADOR COMPLETO INCLUYENDO LOS REPUESTOS E INSUMOS INCLUYENDO LA MANO DE OBRA PARA EL DESARME Y ARME DEL CONJUNTO DEL SISTEMA PARA TAL FIN</v>
          </cell>
          <cell r="C47"/>
          <cell r="D47"/>
          <cell r="E47"/>
          <cell r="F47" t="str">
            <v>SERVICIOS</v>
          </cell>
          <cell r="G47">
            <v>1</v>
          </cell>
          <cell r="H47">
            <v>870200</v>
          </cell>
          <cell r="I47">
            <v>263277.31092436978</v>
          </cell>
          <cell r="J47">
            <v>50022.68907563026</v>
          </cell>
          <cell r="K47">
            <v>313300.00000000006</v>
          </cell>
        </row>
        <row r="48">
          <cell r="A48">
            <v>32</v>
          </cell>
          <cell r="B48" t="str">
            <v>CAMIBO TAPA DE LAS VÁLVULAS COMPLETO INCLUYENDO LOS REPUESTOS E INSUMOS INCLUYENDO LA MANO DE OBRA PARA EL DESARME Y ARME DEL CONJUNTO DEL SISTEMA PARA TAL FIN</v>
          </cell>
          <cell r="C48"/>
          <cell r="D48"/>
          <cell r="E48"/>
          <cell r="F48" t="str">
            <v>SERVICIOS</v>
          </cell>
          <cell r="G48">
            <v>1</v>
          </cell>
          <cell r="H48">
            <v>346300</v>
          </cell>
          <cell r="I48">
            <v>104789.91596638656</v>
          </cell>
          <cell r="J48">
            <v>19910.084033613446</v>
          </cell>
          <cell r="K48">
            <v>124700</v>
          </cell>
        </row>
        <row r="49">
          <cell r="A49">
            <v>33</v>
          </cell>
          <cell r="B49" t="str">
            <v>CAMBIO TAPA RADIADOR COMPLETO INCLUYENDO LOS REPUESTOS E INSUMOS INCLUYENDO LA MANO DE OBRA PARA EL DESARME Y ARME DEL CONJUNTO DEL SISTEMA PARA TAL FIN</v>
          </cell>
          <cell r="C49"/>
          <cell r="D49"/>
          <cell r="E49"/>
          <cell r="F49" t="str">
            <v>SERVICIOS</v>
          </cell>
          <cell r="G49">
            <v>1</v>
          </cell>
          <cell r="H49">
            <v>181850</v>
          </cell>
          <cell r="I49">
            <v>55042.016806722691</v>
          </cell>
          <cell r="J49">
            <v>10457.983193277312</v>
          </cell>
          <cell r="K49">
            <v>65500</v>
          </cell>
        </row>
        <row r="50">
          <cell r="A50">
            <v>34</v>
          </cell>
          <cell r="B50" t="str">
            <v>CAMBIO TERMOSTATO COMPLETO INCLUYENDO LOS REPUESTOS E INSUMOS INCLUYENDO LA MANO DE OBRA PARA EL DESARME Y ARME DEL CONJUNTO DEL SISTEMA PARA TAL FIN</v>
          </cell>
          <cell r="C50"/>
          <cell r="D50"/>
          <cell r="E50"/>
          <cell r="F50" t="str">
            <v>SERVICIOS</v>
          </cell>
          <cell r="G50">
            <v>1</v>
          </cell>
          <cell r="H50">
            <v>393600</v>
          </cell>
          <cell r="I50">
            <v>119075.63025210085</v>
          </cell>
          <cell r="J50">
            <v>22624.36974789916</v>
          </cell>
          <cell r="K50">
            <v>141700</v>
          </cell>
        </row>
        <row r="51">
          <cell r="A51">
            <v>35</v>
          </cell>
          <cell r="B51" t="str">
            <v>CAMBIO TORNILLOS DEL MÚLTIPLE (10) COMPLETO INCLUYENDO LOS REPUESTOS E INSUMOS INCLUYENDO LA MANO DE OBRA PARA EL DESARME Y ARME DEL CONJUNTO DEL SISTEMA PARA TAL FIN</v>
          </cell>
          <cell r="C51"/>
          <cell r="D51"/>
          <cell r="E51"/>
          <cell r="F51" t="str">
            <v>SERVICIOS</v>
          </cell>
          <cell r="G51">
            <v>1</v>
          </cell>
          <cell r="H51">
            <v>206700</v>
          </cell>
          <cell r="I51">
            <v>62521.008403361346</v>
          </cell>
          <cell r="J51">
            <v>11878.991596638656</v>
          </cell>
          <cell r="K51">
            <v>74400</v>
          </cell>
        </row>
        <row r="52">
          <cell r="A52">
            <v>36</v>
          </cell>
          <cell r="B52" t="str">
            <v>CAMBIO TUBO DEL EXOSTO COMPLETO INCLUYENDO LOS REPUESTOS E INSUMOS INCLUYENDO LA MANO DE OBRA PARA EL DESARME Y ARME DEL CONJUNTO DEL SISTEMA PARA TAL FIN</v>
          </cell>
          <cell r="C52"/>
          <cell r="D52"/>
          <cell r="E52"/>
          <cell r="F52" t="str">
            <v>SERVICIOS</v>
          </cell>
          <cell r="G52">
            <v>1</v>
          </cell>
          <cell r="H52">
            <v>647950</v>
          </cell>
          <cell r="I52">
            <v>196050.42016806724</v>
          </cell>
          <cell r="J52">
            <v>37249.579831932773</v>
          </cell>
          <cell r="K52">
            <v>233300</v>
          </cell>
        </row>
        <row r="53">
          <cell r="A53">
            <v>37</v>
          </cell>
          <cell r="B53" t="str">
            <v>CAMBIO CARCAZA VOLANTE COMPLETO INCLUYENDO LOS REPUESTOS E INSUMOS INCLUYENDO LA MANO DE OBRA PARA EL DESARME Y ARME DEL CONJUNTO DEL SISTEMA PARA TAL FIN</v>
          </cell>
          <cell r="C53"/>
          <cell r="D53"/>
          <cell r="E53"/>
          <cell r="F53" t="str">
            <v>SERVICIOS</v>
          </cell>
          <cell r="G53">
            <v>1</v>
          </cell>
          <cell r="H53">
            <v>598000</v>
          </cell>
          <cell r="I53">
            <v>180924.36974789918</v>
          </cell>
          <cell r="J53">
            <v>34375.630252100847</v>
          </cell>
          <cell r="K53">
            <v>215300.00000000003</v>
          </cell>
        </row>
        <row r="54">
          <cell r="A54">
            <v>38</v>
          </cell>
          <cell r="B54" t="str">
            <v>CAMBIO SOPORTE MOTOR INCLUYENDO EL REPUESTO SEGÚN ESPECIFICACION TECNICA QUE LE APLIQUE AL VEHICULO. D/M EL MOTOR SI LO ES NECESARIO.</v>
          </cell>
          <cell r="C54"/>
          <cell r="D54"/>
          <cell r="E54"/>
          <cell r="F54" t="str">
            <v>SERVICIOS</v>
          </cell>
          <cell r="G54">
            <v>1</v>
          </cell>
          <cell r="H54">
            <v>545025</v>
          </cell>
          <cell r="I54">
            <v>164873.94957983194</v>
          </cell>
          <cell r="J54">
            <v>31326.050420168071</v>
          </cell>
          <cell r="K54">
            <v>196200</v>
          </cell>
        </row>
        <row r="55">
          <cell r="A55">
            <v>39</v>
          </cell>
          <cell r="B55" t="str">
            <v>CAMBIO VALVULAS DE ADMISION (16) JUEGO COMPLETO INCLUYENDO LOS REPUESTOS E INSUMOS INCLUYENDO LA MANO DE OBRA PARA EL DESARME Y ARME DEL CONJUNTO DEL SISTEMA PARA TAL FIN ASI MISMO EL SERVICIO DE RECTIFICADORA PARA AJUSTE</v>
          </cell>
          <cell r="C55"/>
          <cell r="D55"/>
          <cell r="E55"/>
          <cell r="F55" t="str">
            <v>SERVICIOS</v>
          </cell>
          <cell r="G55">
            <v>1</v>
          </cell>
          <cell r="H55">
            <v>2402900</v>
          </cell>
          <cell r="I55">
            <v>726890.7563025211</v>
          </cell>
          <cell r="J55">
            <v>138109.24369747902</v>
          </cell>
          <cell r="K55">
            <v>865000.00000000012</v>
          </cell>
        </row>
        <row r="56">
          <cell r="A56">
            <v>40</v>
          </cell>
          <cell r="B56" t="str">
            <v>CAMBIO VALVULAS DE ESCAPE (16) JUEGO COMPLETO INCLUYENDO LOS REPUESTOS E INSUMOS INCLUYENDO LA MANO DE OBRA PARA EL DESARME Y ARME DEL CONJUNTO DEL SISTEMA PARA TAL FIN ASI MISMO EL SERVICIO DE RECTIFICADORA PARA AJUSTE</v>
          </cell>
          <cell r="C56"/>
          <cell r="D56"/>
          <cell r="E56"/>
          <cell r="F56" t="str">
            <v>SERVICIOS</v>
          </cell>
          <cell r="G56">
            <v>1</v>
          </cell>
          <cell r="H56">
            <v>2157450</v>
          </cell>
          <cell r="I56">
            <v>652689.07563025213</v>
          </cell>
          <cell r="J56">
            <v>124010.92436974791</v>
          </cell>
          <cell r="K56">
            <v>776700</v>
          </cell>
        </row>
        <row r="57">
          <cell r="A57">
            <v>41</v>
          </cell>
          <cell r="B57" t="str">
            <v>CAMBIO VIELAS DEL MOTOR (4) COMPLETO INCLUYENDO LOS REPUESTOS E INSUMOS INCLUYENDO LA MANO DE OBRA PARA EL DESARME Y ARME DEL CONJUNTO DEL SISTEMA PARA TAL FIN CAMBIANDO LAS VIELAS, CON EL SERVICIO DE PRENSA</v>
          </cell>
          <cell r="C57"/>
          <cell r="D57"/>
          <cell r="E57"/>
          <cell r="F57" t="str">
            <v>SERVICIOS</v>
          </cell>
          <cell r="G57">
            <v>1</v>
          </cell>
          <cell r="H57">
            <v>2136650</v>
          </cell>
          <cell r="I57">
            <v>646386.55462184874</v>
          </cell>
          <cell r="J57">
            <v>122813.44537815126</v>
          </cell>
          <cell r="K57">
            <v>769200</v>
          </cell>
        </row>
        <row r="58">
          <cell r="A58">
            <v>42</v>
          </cell>
          <cell r="B58" t="str">
            <v>CALIBRACION DE MONEDAS CULATA COMPLETO INCLUYENDO LOS REPUESTOS E INSUMOS INCLUYENDO LA MANO DE OBRA PARA EL DESARME Y ARME DEL CONJUNTO DEL SISTEMA PARA TAL FIN</v>
          </cell>
          <cell r="C58"/>
          <cell r="D58"/>
          <cell r="E58"/>
          <cell r="F58" t="str">
            <v>SERVICIOS</v>
          </cell>
          <cell r="G58">
            <v>1</v>
          </cell>
          <cell r="H58">
            <v>1136150</v>
          </cell>
          <cell r="I58">
            <v>343697.47899159667</v>
          </cell>
          <cell r="J58">
            <v>65302.521008403368</v>
          </cell>
          <cell r="K58">
            <v>409000.00000000006</v>
          </cell>
        </row>
        <row r="59">
          <cell r="A59">
            <v>43</v>
          </cell>
          <cell r="B59"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59"/>
          <cell r="D59"/>
          <cell r="E59"/>
          <cell r="F59" t="str">
            <v>SERVICIOS</v>
          </cell>
          <cell r="G59">
            <v>1</v>
          </cell>
          <cell r="H59">
            <v>1856400</v>
          </cell>
          <cell r="I59">
            <v>561596.63865546219</v>
          </cell>
          <cell r="J59">
            <v>106703.36134453781</v>
          </cell>
          <cell r="K59">
            <v>668300</v>
          </cell>
        </row>
        <row r="60">
          <cell r="A60">
            <v>44</v>
          </cell>
          <cell r="B60" t="str">
            <v>SERVICIO DE RECTIFICADORA BLOQUE MOTOR COMPLETO INCLUYENDO LOS REPUESTOS E INSUMOS INCLUYENDO LA MANO DE OBRA PARA EL DESARME Y ARME DEL CONJUNTO DEL SISTEMA PARA TAL FIN, CAMBIANDO CAMISAS MOTOR, RECTFICACION DE CIGÜEÑAL, AJUSTE CIGÜEÑAL CON EL BLOQUE</v>
          </cell>
          <cell r="C60"/>
          <cell r="D60"/>
          <cell r="E60"/>
          <cell r="F60" t="str">
            <v>SERVICIOS</v>
          </cell>
          <cell r="G60">
            <v>1</v>
          </cell>
          <cell r="H60">
            <v>1818300</v>
          </cell>
          <cell r="I60">
            <v>550084.03361344535</v>
          </cell>
          <cell r="J60">
            <v>104515.96638655462</v>
          </cell>
          <cell r="K60">
            <v>654600</v>
          </cell>
        </row>
        <row r="61">
          <cell r="A61">
            <v>45</v>
          </cell>
          <cell r="B61" t="str">
            <v>CAMBIO RETEN VOLANTE COMPLETO INCLUYENDO LOS REPUESTOS E INSUMOS INCLUYENDO LA MANO DE OBRA PARA EL DESARME Y ARME DEL CONJUNTO DEL SISTEMA PARA TAL FIN</v>
          </cell>
          <cell r="C61"/>
          <cell r="D61"/>
          <cell r="E61"/>
          <cell r="F61" t="str">
            <v>SERVICIOS</v>
          </cell>
          <cell r="G61">
            <v>1</v>
          </cell>
          <cell r="H61">
            <v>1207850</v>
          </cell>
          <cell r="I61">
            <v>365378.15126050421</v>
          </cell>
          <cell r="J61">
            <v>69421.848739495807</v>
          </cell>
          <cell r="K61">
            <v>434800</v>
          </cell>
        </row>
        <row r="62">
          <cell r="A62">
            <v>46</v>
          </cell>
          <cell r="B62" t="str">
            <v>CAMBIO ALTERNADOR COMPLETO INCLUYENDO LOS REPUESTOS E INSUMOS INCLUYENDO LA MANO DE OBRA PARA EL DESARME Y ARME DEL CONJUNTO DEL SISTEMA PARA TAL FIN DESMONTANDO Y MONTANDO</v>
          </cell>
          <cell r="C62"/>
          <cell r="D62"/>
          <cell r="E62"/>
          <cell r="F62" t="str">
            <v>SERVICIOS</v>
          </cell>
          <cell r="G62">
            <v>1</v>
          </cell>
          <cell r="H62">
            <v>1243550</v>
          </cell>
          <cell r="I62">
            <v>376218.48739495798</v>
          </cell>
          <cell r="J62">
            <v>71481.512605042022</v>
          </cell>
          <cell r="K62">
            <v>447700</v>
          </cell>
        </row>
        <row r="63">
          <cell r="A63">
            <v>47</v>
          </cell>
          <cell r="B63" t="str">
            <v>CAMIBO AUTOMATICO DEL ARRANQUE COMPLETO INCLUYENDO LOS REPUESTOS E INSUMOS INCLUYENDO LA MANO DE OBRA PARA EL DESARME Y ARME DEL CONJUNTO DEL SISTEMA PARA TAL FIN DESMONTANDO Y MONTANDO EL ARRANQUE</v>
          </cell>
          <cell r="C63"/>
          <cell r="D63"/>
          <cell r="E63"/>
          <cell r="F63" t="str">
            <v>SERVICIOS</v>
          </cell>
          <cell r="G63">
            <v>1</v>
          </cell>
          <cell r="H63">
            <v>595000</v>
          </cell>
          <cell r="I63">
            <v>180000</v>
          </cell>
          <cell r="J63">
            <v>34200</v>
          </cell>
          <cell r="K63">
            <v>214200</v>
          </cell>
        </row>
        <row r="64">
          <cell r="A64">
            <v>48</v>
          </cell>
          <cell r="B64" t="str">
            <v>CAMIBO BENDIX DEL ARRANQUE COMPLETO INCLUYENDO LOS REPUESTOS E INSUMOS INCLUYENDO LA MANO DE OBRA PARA EL DESARME Y ARME DEL CONJUNTO DEL SISTEMA PARA TAL FIN DESMONTANDO Y MONTANDO EL ARRANQUE</v>
          </cell>
          <cell r="C64"/>
          <cell r="D64"/>
          <cell r="E64"/>
          <cell r="F64" t="str">
            <v>SERVICIOS</v>
          </cell>
          <cell r="G64">
            <v>1</v>
          </cell>
          <cell r="H64">
            <v>541450</v>
          </cell>
          <cell r="I64">
            <v>163781.51260504202</v>
          </cell>
          <cell r="J64">
            <v>31118.487394957985</v>
          </cell>
          <cell r="K64">
            <v>194900</v>
          </cell>
        </row>
        <row r="65">
          <cell r="A65">
            <v>49</v>
          </cell>
          <cell r="B65" t="str">
            <v>CAMBIO BOMBILLO DIRECCIONAL COMPLETO INCLUYENDO LOS REPUESTOS E INSUMOS INCLUYENDO LA MANO DE OBRA PARA EL DESARME Y ARME DEL CONJUNTO DEL SISTEMA PARA TAL FIN DESMONTANDO Y MONTANDO</v>
          </cell>
          <cell r="C65"/>
          <cell r="D65"/>
          <cell r="E65"/>
          <cell r="F65" t="str">
            <v>SERVICIOS</v>
          </cell>
          <cell r="G65">
            <v>1</v>
          </cell>
          <cell r="H65">
            <v>96150</v>
          </cell>
          <cell r="I65">
            <v>29075.63025210084</v>
          </cell>
          <cell r="J65">
            <v>5524.3697478991598</v>
          </cell>
          <cell r="K65">
            <v>34600</v>
          </cell>
        </row>
        <row r="66">
          <cell r="A66">
            <v>50</v>
          </cell>
          <cell r="B66" t="str">
            <v>CAMBIO BOMBILLO LUZ INTERIOR COMPLETO INCLUYENDO LOS REPUESTOS E INSUMOS INCLUYENDO LA MANO DE OBRA PARA EL DESARME Y ARME DEL CONJUNTO DEL SISTEMA PARA TAL FIN DESMONTANDO Y MONTANDO</v>
          </cell>
          <cell r="C66"/>
          <cell r="D66"/>
          <cell r="E66"/>
          <cell r="F66" t="str">
            <v>SERVICIOS</v>
          </cell>
          <cell r="G66">
            <v>1</v>
          </cell>
          <cell r="H66">
            <v>64475</v>
          </cell>
          <cell r="I66">
            <v>19495.798319327732</v>
          </cell>
          <cell r="J66">
            <v>3704.201680672269</v>
          </cell>
          <cell r="K66">
            <v>23200</v>
          </cell>
        </row>
        <row r="67">
          <cell r="A67">
            <v>51</v>
          </cell>
          <cell r="B67" t="str">
            <v>CAMBIO BOMBILLO STOPS COMPLETO INCLUYENDO LOS REPUESTOS E INSUMOS INCLUYENDO LA MANO DE OBRA PARA EL DESARME Y ARME DEL CONJUNTO DEL SISTEMA PARA TAL FIN DESMONTANDO Y MONTANDO</v>
          </cell>
          <cell r="C67"/>
          <cell r="D67"/>
          <cell r="E67"/>
          <cell r="F67" t="str">
            <v>SERVICIOS</v>
          </cell>
          <cell r="G67">
            <v>1</v>
          </cell>
          <cell r="H67">
            <v>63175</v>
          </cell>
          <cell r="I67">
            <v>19075.63025210084</v>
          </cell>
          <cell r="J67">
            <v>3624.3697478991598</v>
          </cell>
          <cell r="K67">
            <v>22700</v>
          </cell>
        </row>
        <row r="68">
          <cell r="A68">
            <v>52</v>
          </cell>
          <cell r="B68" t="str">
            <v>CAMBIO BOMBILLO SERVICIO HALOGENO COMPLETO INCLUYENDO LOS REPUESTOS E INSUMOS INCLUYENDO LA MANO DE OBRA PARA EL DESARME Y ARME DEL CONJUNTO DEL SISTEMA PARA TAL FIN DESMONTANDO Y MONTANDO</v>
          </cell>
          <cell r="C68"/>
          <cell r="D68"/>
          <cell r="E68"/>
          <cell r="F68" t="str">
            <v>SERVICIOS</v>
          </cell>
          <cell r="G68">
            <v>1</v>
          </cell>
          <cell r="H68">
            <v>102800</v>
          </cell>
          <cell r="I68">
            <v>31092.436974789918</v>
          </cell>
          <cell r="J68">
            <v>5907.5630252100846</v>
          </cell>
          <cell r="K68">
            <v>37000</v>
          </cell>
        </row>
        <row r="69">
          <cell r="A69">
            <v>53</v>
          </cell>
          <cell r="B69" t="str">
            <v>CAMBIO BUJES DEL ARRANQUE (2) COMPLETO INCLUYENDO LOS REPUESTOS E INSUMOS INCLUYENDO LA MANO DE OBRA PARA EL DESARME Y ARME DEL CONJUNTO DEL SISTEMA PARA TAL FIN DESMONTANDO Y MONTANDO EL ARRANQUE</v>
          </cell>
          <cell r="C69"/>
          <cell r="D69"/>
          <cell r="E69"/>
          <cell r="F69" t="str">
            <v>SERVICIOS</v>
          </cell>
          <cell r="G69">
            <v>1</v>
          </cell>
          <cell r="H69">
            <v>394675</v>
          </cell>
          <cell r="I69">
            <v>119411.76470588236</v>
          </cell>
          <cell r="J69">
            <v>22688.23529411765</v>
          </cell>
          <cell r="K69">
            <v>142100</v>
          </cell>
        </row>
        <row r="70">
          <cell r="A70">
            <v>54</v>
          </cell>
          <cell r="B70" t="str">
            <v>CAMBIO DE LAS BUJIAS DEL MOTOR (4) COMPLETO INCLUYENDO LOS REPUESTOS E INSUMOS INCLUYENDO LA MANO DE OBRA PARA EL DESARME Y ARME DEL CONJUNTO DEL SISTEMA PARA TAL FIN DESMONTANDO Y MONTANDO CON LA CALIBRACION</v>
          </cell>
          <cell r="C70"/>
          <cell r="D70"/>
          <cell r="E70"/>
          <cell r="F70" t="str">
            <v>SERVICIOS</v>
          </cell>
          <cell r="G70">
            <v>1</v>
          </cell>
          <cell r="H70">
            <v>326100</v>
          </cell>
          <cell r="I70">
            <v>98655.462184873948</v>
          </cell>
          <cell r="J70">
            <v>18744.537815126052</v>
          </cell>
          <cell r="K70">
            <v>117400</v>
          </cell>
        </row>
        <row r="71">
          <cell r="A71">
            <v>55</v>
          </cell>
          <cell r="B71" t="str">
            <v>CAMBIO DEL CANISTER COMPLETO INCLUYENDO LOS REPUESTOS E INSUMOS INCLUYENDO LA MANO DE OBRA PARA EL DESARME Y ARME DEL CONJUNTO DEL SISTEMA PARA TAL FIN DESMONTANDO Y MONTANDO</v>
          </cell>
          <cell r="C71"/>
          <cell r="D71"/>
          <cell r="E71"/>
          <cell r="F71" t="str">
            <v>SERVICIOS</v>
          </cell>
          <cell r="G71">
            <v>1</v>
          </cell>
          <cell r="H71">
            <v>404300</v>
          </cell>
          <cell r="I71">
            <v>122268.90756302522</v>
          </cell>
          <cell r="J71">
            <v>23231.092436974792</v>
          </cell>
          <cell r="K71">
            <v>145500</v>
          </cell>
        </row>
        <row r="72">
          <cell r="A72">
            <v>56</v>
          </cell>
          <cell r="B72" t="str">
            <v>CAMBIO CORREA AIRE ACONDICIONADO COMPLETO INCLUYENDO LOS REPUESTOS E INSUMOS INCLUYENDO LA MANO DE OBRA PARA EL DESARME Y ARME DEL CONJUNTO DEL SISTEMA PARA TAL FIN DESMONTANDO Y MONTANDO</v>
          </cell>
          <cell r="C72"/>
          <cell r="D72"/>
          <cell r="E72"/>
          <cell r="F72" t="str">
            <v>SERVICIOS</v>
          </cell>
          <cell r="G72">
            <v>1</v>
          </cell>
          <cell r="H72">
            <v>346850</v>
          </cell>
          <cell r="I72">
            <v>104957.98319327731</v>
          </cell>
          <cell r="J72">
            <v>19942.016806722688</v>
          </cell>
          <cell r="K72">
            <v>124900</v>
          </cell>
        </row>
        <row r="73">
          <cell r="A73">
            <v>57</v>
          </cell>
          <cell r="B73" t="str">
            <v>CAMBIO CORREA DEL ALTERNADOR COMPLETO INCLUYENDO LOS REPUESTOS E INSUMOS INCLUYENDO LA MANO DE OBRA PARA EL DESARME Y ARME DEL CONJUNTO DEL SISTEMA PARA TAL FIN DESMONTANDO Y MONTANDO</v>
          </cell>
          <cell r="C73"/>
          <cell r="D73"/>
          <cell r="E73"/>
          <cell r="F73" t="str">
            <v>SERVICIOS</v>
          </cell>
          <cell r="G73">
            <v>1</v>
          </cell>
          <cell r="H73">
            <v>226100</v>
          </cell>
          <cell r="I73">
            <v>68403.361344537814</v>
          </cell>
          <cell r="J73">
            <v>12996.638655462184</v>
          </cell>
          <cell r="K73">
            <v>81400</v>
          </cell>
        </row>
        <row r="74">
          <cell r="A74">
            <v>58</v>
          </cell>
          <cell r="B74" t="str">
            <v>CAMBIO DISYUNTOR ELECTRONICO COMPLETO INCLUYENDO LOS REPUESTOS E INSUMOS INCLUYENDO LA MANO DE OBRA PARA EL DESARME Y ARME DEL CONJUNTO DEL SISTEMA PARA TAL FIN DESMONTANDO Y MONTANDO</v>
          </cell>
          <cell r="C74"/>
          <cell r="D74"/>
          <cell r="E74"/>
          <cell r="F74" t="str">
            <v>SERVICIOS</v>
          </cell>
          <cell r="G74">
            <v>1</v>
          </cell>
          <cell r="H74">
            <v>97980</v>
          </cell>
          <cell r="I74">
            <v>29663.865546218487</v>
          </cell>
          <cell r="J74">
            <v>5636.134453781513</v>
          </cell>
          <cell r="K74">
            <v>35300</v>
          </cell>
        </row>
        <row r="75">
          <cell r="A75">
            <v>59</v>
          </cell>
          <cell r="B75" t="str">
            <v>CAMBIO ELEVADOR DE CORRIENTE COMPLETO INCLUYENDO LOS REPUESTOS E INSUMOS INCLUYENDO LA MANO DE OBRA PARA EL DESARME Y ARME DEL CONJUNTO DEL SISTEMA PARA TAL FIN DESMONTANDO Y MONTANDO</v>
          </cell>
          <cell r="C75"/>
          <cell r="D75"/>
          <cell r="E75"/>
          <cell r="F75" t="str">
            <v>SERVICIOS</v>
          </cell>
          <cell r="G75">
            <v>1</v>
          </cell>
          <cell r="H75">
            <v>106278</v>
          </cell>
          <cell r="I75">
            <v>32184.873949579833</v>
          </cell>
          <cell r="J75">
            <v>6115.1260504201682</v>
          </cell>
          <cell r="K75">
            <v>38300</v>
          </cell>
        </row>
        <row r="76">
          <cell r="A76">
            <v>60</v>
          </cell>
          <cell r="B76" t="str">
            <v>CAMBIO ESCOBILLAS ALTERNADOR COMPLETO INCLUYENDO LOS REPUESTOS E INSUMOS INCLUYENDO LA MANO DE OBRA PARA EL DESARME Y ARME DEL CONJUNTO DEL SISTEMA PARA TAL FIN DESMONTANDO Y MONTANDO EL ALTERNADOR DESMONTANDO Y MONTANDO EL ALTERNADOR</v>
          </cell>
          <cell r="C76"/>
          <cell r="D76"/>
          <cell r="E76"/>
          <cell r="F76" t="str">
            <v>SERVICIOS</v>
          </cell>
          <cell r="G76">
            <v>1</v>
          </cell>
          <cell r="H76">
            <v>392675</v>
          </cell>
          <cell r="I76">
            <v>118823.52941176471</v>
          </cell>
          <cell r="J76">
            <v>22576.470588235297</v>
          </cell>
          <cell r="K76">
            <v>141400</v>
          </cell>
        </row>
        <row r="77">
          <cell r="A77">
            <v>61</v>
          </cell>
          <cell r="B77" t="str">
            <v>CAMBIO FLASHER DE LAS DIRECCIONALES COMPLETO INCLUYENDO LOS REPUESTOS E INSUMOS INCLUYENDO LA MANO DE OBRA PARA EL DESARME Y ARME DEL CONJUNTO DEL SISTEMA PARA TAL FIN</v>
          </cell>
          <cell r="C77"/>
          <cell r="D77"/>
          <cell r="E77"/>
          <cell r="F77" t="str">
            <v>SERVICIOS</v>
          </cell>
          <cell r="G77">
            <v>1</v>
          </cell>
          <cell r="H77">
            <v>271775</v>
          </cell>
          <cell r="I77">
            <v>82184.873949579836</v>
          </cell>
          <cell r="J77">
            <v>15615.126050420169</v>
          </cell>
          <cell r="K77">
            <v>97800</v>
          </cell>
        </row>
        <row r="78">
          <cell r="A78">
            <v>62</v>
          </cell>
          <cell r="B78" t="str">
            <v>CAMBIO FUSIBLE COMPLETO INCLUYENDO LOS REPUESTOS E INSUMOS INCLUYENDO LA MANO DE OBRA PARA EL DESARME Y ARME DEL CONJUNTO DEL SISTEMA PARA TAL FIN</v>
          </cell>
          <cell r="C78"/>
          <cell r="D78"/>
          <cell r="E78"/>
          <cell r="F78" t="str">
            <v>SERVICIOS</v>
          </cell>
          <cell r="G78">
            <v>1</v>
          </cell>
          <cell r="H78">
            <v>47600</v>
          </cell>
          <cell r="I78">
            <v>14369.747899159665</v>
          </cell>
          <cell r="J78">
            <v>2730.2521008403364</v>
          </cell>
          <cell r="K78">
            <v>17100</v>
          </cell>
        </row>
        <row r="79">
          <cell r="A79">
            <v>63</v>
          </cell>
          <cell r="B79" t="str">
            <v>CAMBIO FUSIBLE DE ALTA COMPLETO INCLUYENDO LOS REPUESTOS E INSUMOS INCLUYENDO LA MANO DE OBRA PARA EL DESARME Y ARME DEL CONJUNTO DEL SISTEMA PARA TAL FIN</v>
          </cell>
          <cell r="C79"/>
          <cell r="D79"/>
          <cell r="E79"/>
          <cell r="F79" t="str">
            <v>SERVICIOS</v>
          </cell>
          <cell r="G79">
            <v>1</v>
          </cell>
          <cell r="H79">
            <v>47600</v>
          </cell>
          <cell r="I79">
            <v>14369.747899159665</v>
          </cell>
          <cell r="J79">
            <v>2730.2521008403364</v>
          </cell>
          <cell r="K79">
            <v>17100</v>
          </cell>
        </row>
        <row r="80">
          <cell r="A80">
            <v>64</v>
          </cell>
          <cell r="B80" t="str">
            <v>CAMBIO FUSIBLE PRINCIPAL COMPLETO INCLUYENDO LOS REPUESTOS E INSUMOS INCLUYENDO LA MANO DE OBRA PARA EL DESARME Y ARME DEL CONJUNTO DEL SISTEMA PARA TAL FIN</v>
          </cell>
          <cell r="C80"/>
          <cell r="D80"/>
          <cell r="E80"/>
          <cell r="F80" t="str">
            <v>SERVICIOS</v>
          </cell>
          <cell r="G80">
            <v>1</v>
          </cell>
          <cell r="H80">
            <v>215250</v>
          </cell>
          <cell r="I80">
            <v>65126.050420168067</v>
          </cell>
          <cell r="J80">
            <v>12373.949579831933</v>
          </cell>
          <cell r="K80">
            <v>77500</v>
          </cell>
        </row>
        <row r="81">
          <cell r="A81">
            <v>65</v>
          </cell>
          <cell r="B81" t="str">
            <v>CAMBIO FUSIBLES MINIS Y ELECTRONICOS COMPLETO INCLUYENDO LOS REPUESTOS E INSUMOS INCLUYENDO LA MANO DE OBRA PARA EL DESARME Y ARME DEL CONJUNTO DEL SISTEMA PARA TAL FIN</v>
          </cell>
          <cell r="C81"/>
          <cell r="D81"/>
          <cell r="E81"/>
          <cell r="F81" t="str">
            <v>SERVICIOS</v>
          </cell>
          <cell r="G81">
            <v>1</v>
          </cell>
          <cell r="H81">
            <v>48100</v>
          </cell>
          <cell r="I81">
            <v>14537.81512605042</v>
          </cell>
          <cell r="J81">
            <v>2762.1848739495799</v>
          </cell>
          <cell r="K81">
            <v>17300</v>
          </cell>
        </row>
        <row r="82">
          <cell r="A82">
            <v>66</v>
          </cell>
          <cell r="B82" t="str">
            <v>CAMBIO INSTALACION DE ALTA JUEGO COMPLETO INCLUYENDO LOS REPUESTOS E INSUMOS INCLUYENDO LA MANO DE OBRA PARA EL DESARME Y ARME DEL CONJUNTO DEL SISTEMA PARA TAL FIN</v>
          </cell>
          <cell r="C82"/>
          <cell r="D82"/>
          <cell r="E82"/>
          <cell r="F82" t="str">
            <v>SERVICIOS</v>
          </cell>
          <cell r="G82">
            <v>1</v>
          </cell>
          <cell r="H82">
            <v>398600</v>
          </cell>
          <cell r="I82">
            <v>120588.23529411765</v>
          </cell>
          <cell r="J82">
            <v>22911.764705882353</v>
          </cell>
          <cell r="K82">
            <v>143500</v>
          </cell>
        </row>
        <row r="83">
          <cell r="A83">
            <v>67</v>
          </cell>
          <cell r="B83" t="str">
            <v>CAMBIO JUEGO DE INYECTORES DE COMBUSTIBLE (4) COMPLETO INCLUYENDO LOS REPUESTOS E INSUMOS INCLUYENDO LA MANO DE OBRA PARA EL DESARME Y ARME DEL CONJUNTO DEL SISTEMA PARA TAL FIN</v>
          </cell>
          <cell r="C83"/>
          <cell r="D83"/>
          <cell r="E83"/>
          <cell r="F83" t="str">
            <v>SERVICIOS</v>
          </cell>
          <cell r="G83">
            <v>1</v>
          </cell>
          <cell r="H83">
            <v>1826050</v>
          </cell>
          <cell r="I83">
            <v>552436.97478991596</v>
          </cell>
          <cell r="J83">
            <v>104963.02521008403</v>
          </cell>
          <cell r="K83">
            <v>657400</v>
          </cell>
        </row>
        <row r="84">
          <cell r="A84">
            <v>68</v>
          </cell>
          <cell r="B84" t="str">
            <v>CAMBIO MOTO VENTILADORES COMPLETO INCLUYENDO LOS REPUESTOS E INSUMOS INCLUYENDO LA MANO DE OBRA PARA EL DESARME Y ARME DEL CONJUNTO DEL SISTEMA PARA TAL FIN DESMONTANDO Y MONTANDO EL RADIADOR Y CORREAS</v>
          </cell>
          <cell r="C84"/>
          <cell r="D84"/>
          <cell r="E84"/>
          <cell r="F84" t="str">
            <v>SERVICIOS</v>
          </cell>
          <cell r="G84">
            <v>1</v>
          </cell>
          <cell r="H84">
            <v>843950</v>
          </cell>
          <cell r="I84">
            <v>255294.11764705883</v>
          </cell>
          <cell r="J84">
            <v>48505.882352941175</v>
          </cell>
          <cell r="K84">
            <v>303800</v>
          </cell>
        </row>
        <row r="85">
          <cell r="A85">
            <v>69</v>
          </cell>
          <cell r="B85" t="str">
            <v>CAMBIO MOTOR DE ARRANQUE COMPLETO INCLUYENDO LOS REPUESTOS E INSUMOS INCLUYENDO LA MANO DE OBRA PARA EL DESARME Y ARME DEL CONJUNTO DEL SISTEMA PARA TAL FIN</v>
          </cell>
          <cell r="C85"/>
          <cell r="D85"/>
          <cell r="E85"/>
          <cell r="F85" t="str">
            <v>SERVICIOS</v>
          </cell>
          <cell r="G85">
            <v>1</v>
          </cell>
          <cell r="H85">
            <v>941650</v>
          </cell>
          <cell r="I85">
            <v>284873.94957983197</v>
          </cell>
          <cell r="J85">
            <v>54126.050420168074</v>
          </cell>
          <cell r="K85">
            <v>339000.00000000006</v>
          </cell>
        </row>
        <row r="86">
          <cell r="A86">
            <v>70</v>
          </cell>
          <cell r="B86" t="str">
            <v>CAMBIO MOTOR DE PASO IAC COMPLETO INCLUYENDO LOS REPUESTOS E INSUMOS INCLUYENDO LA MANO DE OBRA PARA EL DESARME Y ARME DEL CONJUNTO DEL SISTEMA PARA TAL FIN</v>
          </cell>
          <cell r="C86"/>
          <cell r="D86"/>
          <cell r="E86"/>
          <cell r="F86" t="str">
            <v>SERVICIOS</v>
          </cell>
          <cell r="G86">
            <v>1</v>
          </cell>
          <cell r="H86">
            <v>565250</v>
          </cell>
          <cell r="I86">
            <v>171008.40336134454</v>
          </cell>
          <cell r="J86">
            <v>32491.596638655461</v>
          </cell>
          <cell r="K86">
            <v>203500</v>
          </cell>
        </row>
        <row r="87">
          <cell r="A87">
            <v>71</v>
          </cell>
          <cell r="B87" t="str">
            <v>CAMBIO MOTOR DE REFRIGERACION COMPLETO INCLUYENDO LOS REPUESTOS E INSUMOS INCLUYENDO LA MANO DE OBRA PARA EL DESARME Y ARME DEL CONJUNTO DEL SISTEMA PARA TAL FIN</v>
          </cell>
          <cell r="C87"/>
          <cell r="D87"/>
          <cell r="E87"/>
          <cell r="F87" t="str">
            <v>SERVICIOS</v>
          </cell>
          <cell r="G87">
            <v>1</v>
          </cell>
          <cell r="H87">
            <v>528425</v>
          </cell>
          <cell r="I87">
            <v>159831.93277310926</v>
          </cell>
          <cell r="J87">
            <v>30368.067226890762</v>
          </cell>
          <cell r="K87">
            <v>190200.00000000003</v>
          </cell>
        </row>
        <row r="88">
          <cell r="A88">
            <v>72</v>
          </cell>
          <cell r="B88" t="str">
            <v>CAMBIO ORING DEPOSITO DEL AIRE ACONDICIONADO COMPLETO INCLUYENDO LOS REPUESTOS E INSUMOS INCLUYENDO LA MANO DE OBRA PARA EL DESARME Y ARME DEL CONJUNTO DEL SISTEMA PARA TAL FIN RECARGANDO EL AIRE ACONDICIONADO</v>
          </cell>
          <cell r="C88"/>
          <cell r="D88"/>
          <cell r="E88"/>
          <cell r="F88" t="str">
            <v>SERVICIOS</v>
          </cell>
          <cell r="G88">
            <v>1</v>
          </cell>
          <cell r="H88">
            <v>53275</v>
          </cell>
          <cell r="I88">
            <v>16134.453781512606</v>
          </cell>
          <cell r="J88">
            <v>3065.546218487395</v>
          </cell>
          <cell r="K88">
            <v>19200</v>
          </cell>
        </row>
        <row r="89">
          <cell r="A89">
            <v>73</v>
          </cell>
          <cell r="B89" t="str">
            <v>CAMBIO PAQUETE DE BOBINAS DE IGNICIÓN COMPLETO INCLUYENDO LOS REPUESTOS E INSUMOS INCLUYENDO LA MANO DE OBRA PARA EL DESARME Y ARME DEL CONJUNTO DEL SISTEMA PARA TAL FIN</v>
          </cell>
          <cell r="C89"/>
          <cell r="D89"/>
          <cell r="E89"/>
          <cell r="F89" t="str">
            <v>SERVICIOS</v>
          </cell>
          <cell r="G89">
            <v>1</v>
          </cell>
          <cell r="H89">
            <v>454600</v>
          </cell>
          <cell r="I89">
            <v>137563.02521008404</v>
          </cell>
          <cell r="J89">
            <v>26136.97478991597</v>
          </cell>
          <cell r="K89">
            <v>163700</v>
          </cell>
        </row>
        <row r="90">
          <cell r="A90">
            <v>74</v>
          </cell>
          <cell r="B90" t="str">
            <v>CAMBIO PERA DE LA TEMPERATURA COMPLETO INCLUYENDO LOS REPUESTOS E INSUMOS INCLUYENDO LA MANO DE OBRA PARA EL DESARME Y ARME DEL CONJUNTO DEL SISTEMA PARA TAL FIN</v>
          </cell>
          <cell r="C90"/>
          <cell r="D90"/>
          <cell r="E90"/>
          <cell r="F90" t="str">
            <v>SERVICIOS</v>
          </cell>
          <cell r="G90">
            <v>1</v>
          </cell>
          <cell r="H90">
            <v>220550</v>
          </cell>
          <cell r="I90">
            <v>66722.68907563026</v>
          </cell>
          <cell r="J90">
            <v>12677.310924369749</v>
          </cell>
          <cell r="K90">
            <v>79400.000000000015</v>
          </cell>
        </row>
        <row r="91">
          <cell r="A91">
            <v>75</v>
          </cell>
          <cell r="B91" t="str">
            <v>CAMBIO PITO COMPLETO INCLUYENDO LOS REPUESTOS E INSUMOS INCLUYENDO LA MANO DE OBRA PARA EL DESARME Y ARME DEL CONJUNTO DEL SISTEMA PARA TAL FIN</v>
          </cell>
          <cell r="C91"/>
          <cell r="D91"/>
          <cell r="E91"/>
          <cell r="F91" t="str">
            <v>SERVICIOS</v>
          </cell>
          <cell r="G91">
            <v>1</v>
          </cell>
          <cell r="H91">
            <v>214200</v>
          </cell>
          <cell r="I91">
            <v>64789.915966386558</v>
          </cell>
          <cell r="J91">
            <v>12310.084033613446</v>
          </cell>
          <cell r="K91">
            <v>77100</v>
          </cell>
        </row>
        <row r="92">
          <cell r="A92">
            <v>76</v>
          </cell>
          <cell r="B92" t="str">
            <v>CAMBIO PORTAESCOBILLAS JUEGO ARRANQUE COMPLETO INCLUYENDO LOS REPUESTOS E INSUMOS INCLUYENDO LA MANO DE OBRA PARA EL DESARME Y ARME DEL CONJUNTO DEL SISTEMA PARA TAL FIN DESMONTANDO Y MONTANDO EL ARRANQUE</v>
          </cell>
          <cell r="C92"/>
          <cell r="D92"/>
          <cell r="E92"/>
          <cell r="F92" t="str">
            <v>SERVICIOS</v>
          </cell>
          <cell r="G92">
            <v>1</v>
          </cell>
          <cell r="H92">
            <v>337025</v>
          </cell>
          <cell r="I92">
            <v>101932.7731092437</v>
          </cell>
          <cell r="J92">
            <v>19367.226890756305</v>
          </cell>
          <cell r="K92">
            <v>121300</v>
          </cell>
        </row>
        <row r="93">
          <cell r="A93">
            <v>77</v>
          </cell>
          <cell r="B93" t="str">
            <v>CAMBIO REGULADOR DEL ALTERNADOR COMPLETO INCLUYENDO LOS REPUESTOS E INSUMOS INCLUYENDO LA MANO DE OBRA PARA EL DESARME Y ARME DEL CONJUNTO DEL SISTEMA PARA TAL FIN DESMONTANTO Y MONTANDO EL ALTERNADOR</v>
          </cell>
          <cell r="C93"/>
          <cell r="D93"/>
          <cell r="E93"/>
          <cell r="F93" t="str">
            <v>SERVICIOS</v>
          </cell>
          <cell r="G93">
            <v>1</v>
          </cell>
          <cell r="H93">
            <v>621800</v>
          </cell>
          <cell r="I93">
            <v>188067.22689075631</v>
          </cell>
          <cell r="J93">
            <v>35732.773109243702</v>
          </cell>
          <cell r="K93">
            <v>223800</v>
          </cell>
        </row>
        <row r="94">
          <cell r="A94">
            <v>78</v>
          </cell>
          <cell r="B94" t="str">
            <v>CAMBIO RELAY DEL PITO COMPLETO INCLUYENDO LOS REPUESTOS E INSUMOS INCLUYENDO LA MANO DE OBRA PARA EL DESARME Y ARME DEL CONJUNTO DEL SISTEMA PARA TAL FIN</v>
          </cell>
          <cell r="C94"/>
          <cell r="D94"/>
          <cell r="E94"/>
          <cell r="F94" t="str">
            <v>SERVICIOS</v>
          </cell>
          <cell r="G94">
            <v>1</v>
          </cell>
          <cell r="H94">
            <v>42275</v>
          </cell>
          <cell r="I94">
            <v>12773.10924369748</v>
          </cell>
          <cell r="J94">
            <v>2426.8907563025214</v>
          </cell>
          <cell r="K94">
            <v>15200</v>
          </cell>
        </row>
        <row r="95">
          <cell r="A95">
            <v>79</v>
          </cell>
          <cell r="B95" t="str">
            <v>CAMBIO RELEVO DEL MOTO VENTILADOR COMPLETO INCLUYENDO LOS REPUESTOS E INSUMOS INCLUYENDO LA MANO DE OBRA PARA EL DESARME Y ARME DEL CONJUNTO DEL SISTEMA PARA TAL FIN</v>
          </cell>
          <cell r="C95"/>
          <cell r="D95"/>
          <cell r="E95"/>
          <cell r="F95" t="str">
            <v>SERVICIOS</v>
          </cell>
          <cell r="G95">
            <v>1</v>
          </cell>
          <cell r="H95">
            <v>106825</v>
          </cell>
          <cell r="I95">
            <v>32352.941176470591</v>
          </cell>
          <cell r="J95">
            <v>6147.0588235294126</v>
          </cell>
          <cell r="K95">
            <v>38500</v>
          </cell>
        </row>
        <row r="96">
          <cell r="A96">
            <v>80</v>
          </cell>
          <cell r="B96" t="str">
            <v>CAMBIO RELEVOS-AIRE ACONDICIONADO LUCES VENTILADOR COMPLETO INCLUYENDO LOS REPUESTOS E INSUMOS INCLUYENDO LA MANO DE OBRA PARA EL DESARME Y ARME DEL CONJUNTO DEL SISTEMA PARA TAL FIN</v>
          </cell>
          <cell r="C96"/>
          <cell r="D96"/>
          <cell r="E96"/>
          <cell r="F96" t="str">
            <v>SERVICIOS</v>
          </cell>
          <cell r="G96">
            <v>1</v>
          </cell>
          <cell r="H96">
            <v>95575</v>
          </cell>
          <cell r="I96">
            <v>28907.563025210085</v>
          </cell>
          <cell r="J96">
            <v>5492.4369747899163</v>
          </cell>
          <cell r="K96">
            <v>34400</v>
          </cell>
        </row>
        <row r="97">
          <cell r="A97">
            <v>81</v>
          </cell>
          <cell r="B97" t="str">
            <v>CAMBIO RIEL DE INYECTORES COMPLETO INCLUYENDO LOS REPUESTOS E INSUMOS INCLUYENDO LA MANO DE OBRA PARA EL DESARME Y ARME DEL CONJUNTO DEL SISTEMA PARA TAL FIN</v>
          </cell>
          <cell r="C97"/>
          <cell r="D97"/>
          <cell r="E97"/>
          <cell r="F97" t="str">
            <v>SERVICIOS</v>
          </cell>
          <cell r="G97">
            <v>1</v>
          </cell>
          <cell r="H97">
            <v>386675</v>
          </cell>
          <cell r="I97">
            <v>116974.78991596639</v>
          </cell>
          <cell r="J97">
            <v>22225.210084033613</v>
          </cell>
          <cell r="K97">
            <v>139200</v>
          </cell>
        </row>
        <row r="98">
          <cell r="A98">
            <v>82</v>
          </cell>
          <cell r="B98" t="str">
            <v>CAMBIO RODAMIENTOS ALTERNADOR JUEGO COMPLETO INCLUYENDO LOS REPUESTOS E INSUMOS INCLUYENDO LA MANO DE OBRA PARA EL DESARME Y ARME DEL CONJUNTO DEL SISTEMA PARA TAL FIN DESMONTANDO Y MONTANDO EL ALTERNADOR</v>
          </cell>
          <cell r="C98"/>
          <cell r="D98"/>
          <cell r="E98"/>
          <cell r="F98" t="str">
            <v>SERVICIOS</v>
          </cell>
          <cell r="G98">
            <v>1</v>
          </cell>
          <cell r="H98">
            <v>519400</v>
          </cell>
          <cell r="I98">
            <v>157142.85714285716</v>
          </cell>
          <cell r="J98">
            <v>29857.142857142862</v>
          </cell>
          <cell r="K98">
            <v>187000.00000000003</v>
          </cell>
        </row>
        <row r="99">
          <cell r="A99">
            <v>83</v>
          </cell>
          <cell r="B99" t="str">
            <v>CAMBIO ROTOR DEL ALTERNADOR COMPLETO INCLUYENDO LOS REPUESTOS E INSUMOS INCLUYENDO LA MANO DE OBRA PARA EL DESARME Y ARME DEL CONJUNTO DEL SISTEMA PARA TAL FIN</v>
          </cell>
          <cell r="C99"/>
          <cell r="D99"/>
          <cell r="E99"/>
          <cell r="F99" t="str">
            <v>SERVICIOS</v>
          </cell>
          <cell r="G99">
            <v>1</v>
          </cell>
          <cell r="H99">
            <v>481525</v>
          </cell>
          <cell r="I99">
            <v>145630.25210084036</v>
          </cell>
          <cell r="J99">
            <v>27669.747899159669</v>
          </cell>
          <cell r="K99">
            <v>173300.00000000003</v>
          </cell>
        </row>
        <row r="100">
          <cell r="A100">
            <v>84</v>
          </cell>
          <cell r="B100" t="str">
            <v>CAMBIO SENSOR DE DETONACIÓN COMPLETO INCLUYENDO LOS REPUESTOS E INSUMOS INCLUYENDO LA MANO DE OBRA PARA EL DESARME Y ARME DEL CONJUNTO DEL SISTEMA PARA TAL FIN CON EL SERVICIO DE SCANNER PARA BORRAR CODIGOS</v>
          </cell>
          <cell r="C100"/>
          <cell r="D100"/>
          <cell r="E100"/>
          <cell r="F100" t="str">
            <v>SERVICIOS</v>
          </cell>
          <cell r="G100">
            <v>1</v>
          </cell>
          <cell r="H100">
            <v>851075</v>
          </cell>
          <cell r="I100">
            <v>257478.99159663866</v>
          </cell>
          <cell r="J100">
            <v>48921.008403361346</v>
          </cell>
          <cell r="K100">
            <v>306400</v>
          </cell>
        </row>
        <row r="101">
          <cell r="A101">
            <v>85</v>
          </cell>
          <cell r="B101" t="str">
            <v>CAMBIO SENSOR DE POSICIÓN DE MARIPOSA COMPLETO INCLUYENDO LOS REPUESTOS E INSUMOS INCLUYENDO LA MANO DE OBRA PARA EL DESARME Y ARME DEL CONJUNTO DEL SISTEMA PARA TAL FIN CON EL SERVICIO DE SCANNER PARA BORRAR CODIGOS</v>
          </cell>
          <cell r="C101"/>
          <cell r="D101"/>
          <cell r="E101"/>
          <cell r="F101" t="str">
            <v>SERVICIOS</v>
          </cell>
          <cell r="G101">
            <v>1</v>
          </cell>
          <cell r="H101">
            <v>619375</v>
          </cell>
          <cell r="I101">
            <v>187394.95798319328</v>
          </cell>
          <cell r="J101">
            <v>35605.042016806721</v>
          </cell>
          <cell r="K101">
            <v>223000</v>
          </cell>
        </row>
        <row r="102">
          <cell r="A102">
            <v>86</v>
          </cell>
          <cell r="B102" t="str">
            <v>CAMBIO SENSOR DE PRESIÓN ABSOLUTA MAP COMPLETO INCLUYENDO LOS REPUESTOS E INSUMOS INCLUYENDO LA MANO DE OBRA PARA EL DESARME Y ARME DEL CONJUNTO DEL SISTEMA PARA TAL FIN CON EL SERVICIO DE SCANNER PARA BORRAR CODIGOS</v>
          </cell>
          <cell r="C102"/>
          <cell r="D102"/>
          <cell r="E102"/>
          <cell r="F102" t="str">
            <v>SERVICIOS</v>
          </cell>
          <cell r="G102">
            <v>1</v>
          </cell>
          <cell r="H102">
            <v>686825</v>
          </cell>
          <cell r="I102">
            <v>207815.12605042016</v>
          </cell>
          <cell r="J102">
            <v>39484.873949579829</v>
          </cell>
          <cell r="K102">
            <v>247300</v>
          </cell>
        </row>
        <row r="103">
          <cell r="A103">
            <v>87</v>
          </cell>
          <cell r="B103" t="str">
            <v>CAMBIO SENSOR DE ROTACION CIGÜEÑAL COMPLETO INCLUYENDO LOS REPUESTOS E INSUMOS INCLUYENDO LA MANO DE OBRA PARA EL DESARME Y ARME DEL CONJUNTO DEL SISTEMA PARA TAL FIN CON EL SERVICIO DE SCANNER PARA BORRAR CODIGOS</v>
          </cell>
          <cell r="C103"/>
          <cell r="D103"/>
          <cell r="E103"/>
          <cell r="F103" t="str">
            <v>SERVICIOS</v>
          </cell>
          <cell r="G103">
            <v>1</v>
          </cell>
          <cell r="H103">
            <v>529575</v>
          </cell>
          <cell r="I103">
            <v>160168.06722689077</v>
          </cell>
          <cell r="J103">
            <v>30431.932773109245</v>
          </cell>
          <cell r="K103">
            <v>190600</v>
          </cell>
        </row>
        <row r="104">
          <cell r="A104">
            <v>88</v>
          </cell>
          <cell r="B104" t="str">
            <v>CAMBIO SENSOR DE ROTACION EJE DE LEVAS COMPLETO INCLUYENDO LOS REPUESTOS E INSUMOS INCLUYENDO LA MANO DE OBRA PARA EL DESARME Y ARME DEL CONJUNTO DEL SISTEMA PARA TAL FIN CON EL SERVICIO DE SCANNER PARA BORRAR CODIGOS</v>
          </cell>
          <cell r="C104"/>
          <cell r="D104"/>
          <cell r="E104"/>
          <cell r="F104" t="str">
            <v>SERVICIOS</v>
          </cell>
          <cell r="G104">
            <v>1</v>
          </cell>
          <cell r="H104">
            <v>485550</v>
          </cell>
          <cell r="I104">
            <v>146890.75630252101</v>
          </cell>
          <cell r="J104">
            <v>27909.243697478993</v>
          </cell>
          <cell r="K104">
            <v>174800</v>
          </cell>
        </row>
        <row r="105">
          <cell r="A105">
            <v>89</v>
          </cell>
          <cell r="B105" t="str">
            <v>CAMBIO SENSOR DE TEMPERATURA DEL AIRE COMPLETO INCLUYENDO LOS REPUESTOS E INSUMOS INCLUYENDO LA MANO DE OBRA PARA EL DESARME Y ARME DEL CONJUNTO DEL SISTEMA PARA TAL FIN</v>
          </cell>
          <cell r="C105"/>
          <cell r="D105"/>
          <cell r="E105"/>
          <cell r="F105" t="str">
            <v>SERVICIOS</v>
          </cell>
          <cell r="G105">
            <v>1</v>
          </cell>
          <cell r="H105">
            <v>537475</v>
          </cell>
          <cell r="I105">
            <v>162605.04201680672</v>
          </cell>
          <cell r="J105">
            <v>30894.957983193279</v>
          </cell>
          <cell r="K105">
            <v>193500</v>
          </cell>
        </row>
        <row r="106">
          <cell r="A106">
            <v>90</v>
          </cell>
          <cell r="B106" t="str">
            <v>CAMBIO SENSOR DE TEMPERATURA DEL LIQUIDO REFRIGERANTE COMPLETO INCLUYENDO LOS REPUESTOS E INSUMOS INCLUYENDO LA MANO DE OBRA PARA EL DESARME Y ARME DEL CONJUNTO DEL SISTEMA PARA TAL FIN</v>
          </cell>
          <cell r="C106"/>
          <cell r="D106"/>
          <cell r="E106"/>
          <cell r="F106" t="str">
            <v>SERVICIOS</v>
          </cell>
          <cell r="G106">
            <v>1</v>
          </cell>
          <cell r="H106">
            <v>449950</v>
          </cell>
          <cell r="I106">
            <v>136134.45378151262</v>
          </cell>
          <cell r="J106">
            <v>25865.546218487398</v>
          </cell>
          <cell r="K106">
            <v>162000.00000000003</v>
          </cell>
        </row>
        <row r="107">
          <cell r="A107">
            <v>91</v>
          </cell>
          <cell r="B107" t="str">
            <v>CAMBIO SENSOR DE VELOCIDAD COMPLETO INCLUYENDO LOS REPUESTOS E INSUMOS INCLUYENDO LA MANO DE OBRA PARA EL DESARME Y ARME DEL CONJUNTO DEL SISTEMA PARA TAL FIN</v>
          </cell>
          <cell r="C107"/>
          <cell r="D107"/>
          <cell r="E107"/>
          <cell r="F107" t="str">
            <v>SERVICIOS</v>
          </cell>
          <cell r="G107">
            <v>1</v>
          </cell>
          <cell r="H107">
            <v>551125</v>
          </cell>
          <cell r="I107">
            <v>166722.68907563025</v>
          </cell>
          <cell r="J107">
            <v>31677.310924369747</v>
          </cell>
          <cell r="K107">
            <v>198400</v>
          </cell>
        </row>
        <row r="108">
          <cell r="A108">
            <v>92</v>
          </cell>
          <cell r="B108" t="str">
            <v>CAMBIO SENSOR DEL ABS COMPLETO INCLUYENDO LOS REPUESTOS E INSUMOS INCLUYENDO LA MANO DE OBRA PARA EL DESARME Y ARME DEL CONJUNTO DEL SISTEMA PARA TAL FIN CON EL SERVICIO DE SCANNER PARA BORRAR CODIGOS</v>
          </cell>
          <cell r="C108"/>
          <cell r="D108"/>
          <cell r="E108"/>
          <cell r="F108" t="str">
            <v>SERVICIOS</v>
          </cell>
          <cell r="G108">
            <v>1</v>
          </cell>
          <cell r="H108">
            <v>496150</v>
          </cell>
          <cell r="I108">
            <v>150084.03361344538</v>
          </cell>
          <cell r="J108">
            <v>28515.966386554624</v>
          </cell>
          <cell r="K108">
            <v>178600</v>
          </cell>
        </row>
        <row r="109">
          <cell r="A109">
            <v>93</v>
          </cell>
          <cell r="B109" t="str">
            <v>CAMBIO SOCKETS FAROLAS COMPLETO INCLUYENDO LOS REPUESTOS E INSUMOS INCLUYENDO LA MANO DE OBRA PARA EL DESARME Y ARME DEL CONJUNTO DEL SISTEMA PARA TAL FIN</v>
          </cell>
          <cell r="C109"/>
          <cell r="D109"/>
          <cell r="E109"/>
          <cell r="F109" t="str">
            <v>SERVICIOS</v>
          </cell>
          <cell r="G109">
            <v>1</v>
          </cell>
          <cell r="H109">
            <v>196250</v>
          </cell>
          <cell r="I109">
            <v>59411.764705882357</v>
          </cell>
          <cell r="J109">
            <v>11288.235294117649</v>
          </cell>
          <cell r="K109">
            <v>70700</v>
          </cell>
        </row>
        <row r="110">
          <cell r="A110">
            <v>94</v>
          </cell>
          <cell r="B110" t="str">
            <v>CAMBIO SWICHE DE LUCES COMPLETO INCLUYENDO LOS REPUESTOS E INSUMOS INCLUYENDO LA MANO DE OBRA PARA EL DESARME Y ARME DEL CONJUNTO DEL SISTEMA PARA TAL FIN</v>
          </cell>
          <cell r="C110"/>
          <cell r="D110"/>
          <cell r="E110"/>
          <cell r="F110" t="str">
            <v>SERVICIOS</v>
          </cell>
          <cell r="G110">
            <v>1</v>
          </cell>
          <cell r="H110">
            <v>438100</v>
          </cell>
          <cell r="I110">
            <v>132521.00840336134</v>
          </cell>
          <cell r="J110">
            <v>25178.991596638654</v>
          </cell>
          <cell r="K110">
            <v>157700</v>
          </cell>
        </row>
        <row r="111">
          <cell r="A111">
            <v>95</v>
          </cell>
          <cell r="B111" t="str">
            <v>CAMBIO SWITCH DE ENCENDIDO COMPLETO INCLUYENDO LOS REPUESTOS E INSUMOS INCLUYENDO LA MANO DE OBRA PARA EL DESARME Y ARME DEL CONJUNTO DEL SISTEMA PARA TAL FIN</v>
          </cell>
          <cell r="C111"/>
          <cell r="D111"/>
          <cell r="E111"/>
          <cell r="F111" t="str">
            <v>SERVICIOS</v>
          </cell>
          <cell r="G111">
            <v>1</v>
          </cell>
          <cell r="H111">
            <v>384350</v>
          </cell>
          <cell r="I111">
            <v>116302.52100840336</v>
          </cell>
          <cell r="J111">
            <v>22097.478991596639</v>
          </cell>
          <cell r="K111">
            <v>138400</v>
          </cell>
        </row>
        <row r="112">
          <cell r="A112">
            <v>96</v>
          </cell>
          <cell r="B112" t="str">
            <v>CAMBIO SWITCH DE LIMPIABRIZAS COMPLETO INCLUYENDO LOS REPUESTOS E INSUMOS INCLUYENDO LA MANO DE OBRA PARA EL DESARME Y ARME DEL CONJUNTO DEL SISTEMA PARA TAL FIN</v>
          </cell>
          <cell r="C112"/>
          <cell r="D112"/>
          <cell r="E112"/>
          <cell r="F112" t="str">
            <v>SERVICIOS</v>
          </cell>
          <cell r="G112">
            <v>1</v>
          </cell>
          <cell r="H112">
            <v>466360</v>
          </cell>
          <cell r="I112">
            <v>141092.43697478992</v>
          </cell>
          <cell r="J112">
            <v>26807.563025210085</v>
          </cell>
          <cell r="K112">
            <v>167900</v>
          </cell>
        </row>
        <row r="113">
          <cell r="A113">
            <v>97</v>
          </cell>
          <cell r="B113" t="str">
            <v>SERVICIO DE CONTROL ELECTRÓNICO ECU COMPLETO INCLUYENDO LOS REPUESTOS E INSUMOS INCLUYENDO LA MANO DE OBRA PARA EL DESARME Y ARME DEL CONJUNTO DEL SISTEMA PARA TAL FIN CON EL SERVICIO DE SCANNER PARA BORRAR CODIGOS</v>
          </cell>
          <cell r="C113"/>
          <cell r="D113"/>
          <cell r="E113"/>
          <cell r="F113" t="str">
            <v>SERVICIOS</v>
          </cell>
          <cell r="G113">
            <v>1</v>
          </cell>
          <cell r="H113">
            <v>559300</v>
          </cell>
          <cell r="I113">
            <v>169159.66386554623</v>
          </cell>
          <cell r="J113">
            <v>32140.336134453784</v>
          </cell>
          <cell r="K113">
            <v>201300</v>
          </cell>
        </row>
        <row r="114">
          <cell r="A114">
            <v>98</v>
          </cell>
          <cell r="B114" t="str">
            <v>CAMBIO VÁLVULA DEL CANISTER COMPLETO INCLUYENDO LOS REPUESTOS E INSUMOS INCLUYENDO LA MANO DE OBRA PARA EL DESARME Y ARME DEL CONJUNTO DEL SISTEMA PARA TAL FIN</v>
          </cell>
          <cell r="C114"/>
          <cell r="D114"/>
          <cell r="E114"/>
          <cell r="F114" t="str">
            <v>SERVICIOS</v>
          </cell>
          <cell r="G114">
            <v>1</v>
          </cell>
          <cell r="H114">
            <v>355810</v>
          </cell>
          <cell r="I114">
            <v>107647.05882352941</v>
          </cell>
          <cell r="J114">
            <v>20452.941176470587</v>
          </cell>
          <cell r="K114">
            <v>128100</v>
          </cell>
        </row>
        <row r="115">
          <cell r="A115">
            <v>99</v>
          </cell>
          <cell r="B115" t="str">
            <v>CAMBIO VÁLVULA EGR COMPLETO INCLUYENDO LOS REPUESTOS E INSUMOS INCLUYENDO LA MANO DE OBRA PARA EL DESARME Y ARME DEL CONJUNTO DEL SISTEMA PARA TAL FIN</v>
          </cell>
          <cell r="C115"/>
          <cell r="D115"/>
          <cell r="E115"/>
          <cell r="F115" t="str">
            <v>SERVICIOS</v>
          </cell>
          <cell r="G115">
            <v>1</v>
          </cell>
          <cell r="H115">
            <v>357000</v>
          </cell>
          <cell r="I115">
            <v>107983.19327731093</v>
          </cell>
          <cell r="J115">
            <v>20516.806722689078</v>
          </cell>
          <cell r="K115">
            <v>128500</v>
          </cell>
        </row>
        <row r="116">
          <cell r="A116">
            <v>100</v>
          </cell>
          <cell r="B116" t="str">
            <v>CAMBIO VENTAVIOLA COMPLETO INCLUYENDO LOS REPUESTOS E INSUMOS INCLUYENDO LA MANO DE OBRA PARA EL DESARME Y ARME DEL CONJUNTO DEL SISTEMA PARA TAL FIN</v>
          </cell>
          <cell r="C116"/>
          <cell r="D116"/>
          <cell r="E116"/>
          <cell r="F116" t="str">
            <v>SERVICIOS</v>
          </cell>
          <cell r="G116">
            <v>1</v>
          </cell>
          <cell r="H116">
            <v>29875</v>
          </cell>
          <cell r="I116">
            <v>9075.6302521008402</v>
          </cell>
          <cell r="J116">
            <v>1724.3697478991596</v>
          </cell>
          <cell r="K116">
            <v>10800</v>
          </cell>
        </row>
        <row r="117">
          <cell r="A117">
            <v>101</v>
          </cell>
          <cell r="B117" t="str">
            <v>CAMIBO BATERIA COMPLETO INCLUYENDO LOS REPUESTOS E INSUMOS INCLUYENDO LA MANO DE OBRA PARA EL DESARME Y ARME DEL CONJUNTO DEL SISTEMA PARA TAL FIN VERIFICANDO EL SISTEMA DE CARGA</v>
          </cell>
          <cell r="C117"/>
          <cell r="D117"/>
          <cell r="E117"/>
          <cell r="F117" t="str">
            <v>SERVICIOS</v>
          </cell>
          <cell r="G117">
            <v>1</v>
          </cell>
          <cell r="H117">
            <v>721150</v>
          </cell>
          <cell r="I117">
            <v>218151.26050420169</v>
          </cell>
          <cell r="J117">
            <v>41448.73949579832</v>
          </cell>
          <cell r="K117">
            <v>259600</v>
          </cell>
        </row>
        <row r="118">
          <cell r="A118">
            <v>102</v>
          </cell>
          <cell r="B118" t="str">
            <v>CAMBIO SWICHE ESTACIONARIAS COMPLETO INCLUYENDO LOS REPUESTOS E INSUMOS INCLUYENDO LA MANO DE OBRA PARA EL DESARME Y ARME DEL CONJUNTO DEL SISTEMA PARA TAL FIN</v>
          </cell>
          <cell r="C118"/>
          <cell r="D118"/>
          <cell r="E118"/>
          <cell r="F118" t="str">
            <v>SERVICIOS</v>
          </cell>
          <cell r="G118">
            <v>1</v>
          </cell>
          <cell r="H118">
            <v>326550</v>
          </cell>
          <cell r="I118">
            <v>98823.529411764714</v>
          </cell>
          <cell r="J118">
            <v>18776.470588235297</v>
          </cell>
          <cell r="K118">
            <v>117600.00000000001</v>
          </cell>
        </row>
        <row r="119">
          <cell r="A119">
            <v>103</v>
          </cell>
          <cell r="B119" t="str">
            <v>CAMBIO BALINERA DE EMBRAGUE INCLUYENDO LOS REPUESTOS E INSUMOS INCLUYENDO LA MANO DE OBRA PARA EL DESARME Y ARME DEL CONJUNTO DEL SISTEMA PARA TAL FIN DESMONTANDO Y MONTANDO LA CAJA DE VELOCIDADES, EJES, PORTAMANGUETAS</v>
          </cell>
          <cell r="C119"/>
          <cell r="D119"/>
          <cell r="E119"/>
          <cell r="F119" t="str">
            <v>SERVICIOS</v>
          </cell>
          <cell r="G119">
            <v>1</v>
          </cell>
          <cell r="H119">
            <v>734100</v>
          </cell>
          <cell r="I119">
            <v>222100.84033613445</v>
          </cell>
          <cell r="J119">
            <v>42199.159663865546</v>
          </cell>
          <cell r="K119">
            <v>264300</v>
          </cell>
        </row>
        <row r="120">
          <cell r="A120">
            <v>104</v>
          </cell>
          <cell r="B120" t="str">
            <v>CAMBIO BALINERA VOLANTE EMBRAGUE INCLUYENDO LOS REPUESTOS E INSUMOS INCLUYENDO LA MANO DE OBRA PARA EL DESARME Y ARME DEL CONJUNTO DEL SISTEMA PARA TAL FIN DESMONTANDO Y MONTANDO LA CAJA DE VELOCIDADES, EJES, PORTAMANGUETAS</v>
          </cell>
          <cell r="C120"/>
          <cell r="D120"/>
          <cell r="E120"/>
          <cell r="F120" t="str">
            <v>SERVICIOS</v>
          </cell>
          <cell r="G120">
            <v>1</v>
          </cell>
          <cell r="H120">
            <v>719350</v>
          </cell>
          <cell r="I120">
            <v>217647.05882352943</v>
          </cell>
          <cell r="J120">
            <v>41352.941176470595</v>
          </cell>
          <cell r="K120">
            <v>259000.00000000003</v>
          </cell>
        </row>
        <row r="121">
          <cell r="A121">
            <v>105</v>
          </cell>
          <cell r="B121" t="str">
            <v>CAMBIO BOMBA PRINCIPAL EMBRAGUE INCLUYENDO LOS REPUESTOS E INSUMOS INCLUYENDO LA MANO DE OBRA PARA EL DESARME Y ARME DEL CONJUNTO DEL SISTEMA PARA TAL FIN PURGANDO EL SISTEMA DEJANDO EN PUESTA DE FUNCIONAMIENTO</v>
          </cell>
          <cell r="C121"/>
          <cell r="D121"/>
          <cell r="E121"/>
          <cell r="F121" t="str">
            <v>SERVICIOS</v>
          </cell>
          <cell r="G121">
            <v>1</v>
          </cell>
          <cell r="H121">
            <v>481975</v>
          </cell>
          <cell r="I121">
            <v>145798.31932773109</v>
          </cell>
          <cell r="J121">
            <v>27701.680672268907</v>
          </cell>
          <cell r="K121">
            <v>173500</v>
          </cell>
        </row>
        <row r="122">
          <cell r="A122">
            <v>106</v>
          </cell>
          <cell r="B122" t="str">
            <v>CAMBIO BUJE VOLANTE INCLUYENDO LOS REPUESTOS E INSUMOS INCLUYENDO LA MANO DE OBRA PARA EL DESARME Y ARME DEL CONJUNTO DEL SISTEMA PARA TAL FIN DESMONTANDO Y MONTANDO LA CAJA DE VELOCIDADES, EJES, PORTAMANGUETAS</v>
          </cell>
          <cell r="C122"/>
          <cell r="D122"/>
          <cell r="E122"/>
          <cell r="F122" t="str">
            <v>SERVICIOS</v>
          </cell>
          <cell r="G122">
            <v>1</v>
          </cell>
          <cell r="H122">
            <v>284100</v>
          </cell>
          <cell r="I122">
            <v>85966.386554621859</v>
          </cell>
          <cell r="J122">
            <v>16333.613445378154</v>
          </cell>
          <cell r="K122">
            <v>102300.00000000001</v>
          </cell>
        </row>
        <row r="123">
          <cell r="A123">
            <v>107</v>
          </cell>
          <cell r="B123" t="str">
            <v>CAMBIO CREMALLERA DEL VOLANTE INCLUYENDO LOS REPUESTOS E INSUMOS INCLUYENDO LA MANO DE OBRA PARA EL DESARME Y ARME DEL CONJUNTO DEL SISTEMA PARA TAL FIN DESMONTANDO Y MONTANDO LA CAJA DE VELOCIDADES, EJES, PORTAMANGUETAS</v>
          </cell>
          <cell r="C123"/>
          <cell r="D123"/>
          <cell r="E123"/>
          <cell r="F123" t="str">
            <v>SERVICIOS</v>
          </cell>
          <cell r="G123">
            <v>1</v>
          </cell>
          <cell r="H123">
            <v>795500</v>
          </cell>
          <cell r="I123">
            <v>240672.26890756303</v>
          </cell>
          <cell r="J123">
            <v>45727.731092436974</v>
          </cell>
          <cell r="K123">
            <v>286400</v>
          </cell>
        </row>
        <row r="124">
          <cell r="A124">
            <v>108</v>
          </cell>
          <cell r="B124" t="str">
            <v>CAMBIO DISCO EMBRAGUE INCLUYENDO LOS REPUESTOS E INSUMOS INCLUYENDO LA MANO DE OBRA PARA EL DESARME Y ARME DEL CONJUNTO DEL SISTEMA PARA TAL FIN DESMONTANDO Y MONTANDO LA CAJA DE VELOCIDADES, EJES, PORTAMANGUETAS</v>
          </cell>
          <cell r="C124"/>
          <cell r="D124"/>
          <cell r="E124"/>
          <cell r="F124" t="str">
            <v>SERVICIOS</v>
          </cell>
          <cell r="G124">
            <v>1</v>
          </cell>
          <cell r="H124">
            <v>1012100</v>
          </cell>
          <cell r="I124">
            <v>306218.48739495798</v>
          </cell>
          <cell r="J124">
            <v>58181.512605042015</v>
          </cell>
          <cell r="K124">
            <v>364400</v>
          </cell>
        </row>
        <row r="125">
          <cell r="A125">
            <v>109</v>
          </cell>
          <cell r="B125" t="str">
            <v>CAMIBO EMBOLO DE LA BOMBA PRINCIPAL EMBRAGUEINCLUYENDO LOS REPUESTOS E INSUMOS INCLUYENDO LA MANO DE OBRA PARA EL DESARME Y ARME DEL CONJUNTO DEL SISTEMA PARA TAL FIN PURGANDO EL SISTEMA DEJANDO EN PUESTA DE FUNCIONAMIENTO</v>
          </cell>
          <cell r="C125"/>
          <cell r="D125"/>
          <cell r="E125"/>
          <cell r="F125" t="str">
            <v>SERVICIOS</v>
          </cell>
          <cell r="G125">
            <v>1</v>
          </cell>
          <cell r="H125">
            <v>216350</v>
          </cell>
          <cell r="I125">
            <v>65462.184873949584</v>
          </cell>
          <cell r="J125">
            <v>12437.815126050422</v>
          </cell>
          <cell r="K125">
            <v>77900</v>
          </cell>
        </row>
        <row r="126">
          <cell r="A126">
            <v>110</v>
          </cell>
          <cell r="B126" t="str">
            <v>CAMIBO PRENSA DE EMBRAGUE INCLUYENDO LOS REPUESTOS E INSUMOS INCLUYENDO LA MANO DE OBRA PARA EL DESARME Y ARME DEL CONJUNTO DEL SISTEMA PARA TAL FIN DESMONTANDO Y MONTANDO LA CAJA DE VELOCIDADES, EJES, PORTAMANGUETAS</v>
          </cell>
          <cell r="C126"/>
          <cell r="D126"/>
          <cell r="E126"/>
          <cell r="F126" t="str">
            <v>SERVICIOS</v>
          </cell>
          <cell r="G126">
            <v>1</v>
          </cell>
          <cell r="H126">
            <v>652250</v>
          </cell>
          <cell r="I126">
            <v>197310.9243697479</v>
          </cell>
          <cell r="J126">
            <v>37489.075630252104</v>
          </cell>
          <cell r="K126">
            <v>234800</v>
          </cell>
        </row>
        <row r="127">
          <cell r="A127">
            <v>111</v>
          </cell>
          <cell r="B127" t="str">
            <v>CAMBIO RETEN VOLANTE CIGUEÑAL INCLUYENDO LOS REPUESTOS E INSUMOS INCLUYENDO LA MANO DE OBRA PARA EL DESARME Y ARME DEL CONJUNTO DEL SISTEMA PARA TAL FIN DESMONTANDO Y MONTANDO LA CAJA DE VELOCIDADES, EJES, PORTAMANGUETAS</v>
          </cell>
          <cell r="C127"/>
          <cell r="D127"/>
          <cell r="E127"/>
          <cell r="F127" t="str">
            <v>SERVICIOS</v>
          </cell>
          <cell r="G127">
            <v>1</v>
          </cell>
          <cell r="H127">
            <v>808000</v>
          </cell>
          <cell r="I127">
            <v>244453.78151260506</v>
          </cell>
          <cell r="J127">
            <v>46446.218487394959</v>
          </cell>
          <cell r="K127">
            <v>290900</v>
          </cell>
        </row>
        <row r="128">
          <cell r="A128">
            <v>112</v>
          </cell>
          <cell r="B128" t="str">
            <v>CAMBIO BOMBA HIDRAULICA CAJA DE DIRECCION INCLUYENDO LOS REPUESTOS E INSUMOS INCLUYENDO LA MANO DE OBRA PARA EL DESARME Y ARME DEL CONJUNTO DEL SISTEMA PARA TAL FIN PURGANDO EL SISTEMA DEJANDO EN PUESTA DE FUNCIONAMIENTO</v>
          </cell>
          <cell r="C128"/>
          <cell r="D128"/>
          <cell r="E128"/>
          <cell r="F128" t="str">
            <v>SERVICIOS</v>
          </cell>
          <cell r="G128">
            <v>1</v>
          </cell>
          <cell r="H128">
            <v>942500</v>
          </cell>
          <cell r="I128">
            <v>285126.05042016809</v>
          </cell>
          <cell r="J128">
            <v>54173.94957983194</v>
          </cell>
          <cell r="K128">
            <v>339300</v>
          </cell>
        </row>
        <row r="129">
          <cell r="A129">
            <v>113</v>
          </cell>
          <cell r="B129" t="str">
            <v>CAMBIO BUJES CAJA DIRECCION INCLUYENDO LOS REPUESTOS E INSUMOS INCLUYENDO LA MANO DE OBRA PARA EL DESARME Y ARME DEL CONJUNTO DEL SISTEMA PARA TAL FIN PURGANDO EL SISTEMA DEJANDO EN PUESTA DE FUNCIONAMIENTO.</v>
          </cell>
          <cell r="C129"/>
          <cell r="D129"/>
          <cell r="E129"/>
          <cell r="F129" t="str">
            <v>SERVICIOS</v>
          </cell>
          <cell r="G129">
            <v>1</v>
          </cell>
          <cell r="H129">
            <v>493800</v>
          </cell>
          <cell r="I129">
            <v>149411.76470588235</v>
          </cell>
          <cell r="J129">
            <v>28388.235294117647</v>
          </cell>
          <cell r="K129">
            <v>177800</v>
          </cell>
        </row>
        <row r="130">
          <cell r="A130">
            <v>114</v>
          </cell>
          <cell r="B130" t="str">
            <v>CAMBIO BUJES DE LA CAÑA DE DIRECCION INCLUYENDO LOS REPUESTOS E INSUMOS INCLUYENDO LA MANO DE OBRA PARA EL DESARME Y ARME DEL CONJUNTO DEL SISTEMA PARA TAL FIN PURGANDO EL SISTEMA DEJANDO EN PUESTA DE FUNCIONAMIENTO</v>
          </cell>
          <cell r="C130"/>
          <cell r="D130"/>
          <cell r="E130"/>
          <cell r="F130" t="str">
            <v>SERVICIOS</v>
          </cell>
          <cell r="G130">
            <v>1</v>
          </cell>
          <cell r="H130">
            <v>723450</v>
          </cell>
          <cell r="I130">
            <v>218823.52941176473</v>
          </cell>
          <cell r="J130">
            <v>41576.470588235301</v>
          </cell>
          <cell r="K130">
            <v>260400.00000000003</v>
          </cell>
        </row>
        <row r="131">
          <cell r="A131">
            <v>115</v>
          </cell>
          <cell r="B131" t="str">
            <v>CAMBIO CAJA DE DIRECCION INCLUYENDO LOS REPUESTOS E INSUMOS INCLUYENDO LA MANO DE OBRA PARA EL DESARME Y ARME DEL CONJUNTO DEL SISTEMA PARA TAL FIN PURGANDO EL SISTEMA DEJANDO EN PUESTA DE FUNCIONAMIENTO</v>
          </cell>
          <cell r="C131"/>
          <cell r="D131"/>
          <cell r="E131"/>
          <cell r="F131" t="str">
            <v>SERVICIOS</v>
          </cell>
          <cell r="G131">
            <v>1</v>
          </cell>
          <cell r="H131">
            <v>2261950</v>
          </cell>
          <cell r="I131">
            <v>684285.71428571432</v>
          </cell>
          <cell r="J131">
            <v>130014.28571428572</v>
          </cell>
          <cell r="K131">
            <v>814300</v>
          </cell>
        </row>
        <row r="132">
          <cell r="A132">
            <v>116</v>
          </cell>
          <cell r="B132" t="str">
            <v>CMIBO CAÑA DE LA CAJA DE DIRECCION INCLUYENDO LOS REPUESTOS E INSUMOS INCLUYENDO LA MANO DE OBRA PARA EL DESARME Y ARME DEL CONJUNTO DEL SISTEMA PARA TAL FIN PURGANDO EL SISTEMA DEJANDO EN PUESTA DE FUNCIONAMIENTO</v>
          </cell>
          <cell r="C132"/>
          <cell r="D132"/>
          <cell r="E132"/>
          <cell r="F132" t="str">
            <v>SERVICIOS</v>
          </cell>
          <cell r="G132">
            <v>1</v>
          </cell>
          <cell r="H132">
            <v>777550</v>
          </cell>
          <cell r="I132">
            <v>235210.08403361344</v>
          </cell>
          <cell r="J132">
            <v>44689.915966386558</v>
          </cell>
          <cell r="K132">
            <v>279900</v>
          </cell>
        </row>
        <row r="133">
          <cell r="A133">
            <v>117</v>
          </cell>
          <cell r="B133" t="str">
            <v>CAMBIO CREMALLERA CAJA DE DIRECCION INCLUYENDO LOS REPUESTOS E INSUMOS INCLUYENDO LA MANO DE OBRA PARA EL DESARME Y ARME DEL CONJUNTO DEL SISTEMA PARA TAL FIN PURGANDO EL SISTEMA DEJANDO EN PUESTA DE FUNCIONAMIENTO</v>
          </cell>
          <cell r="C133"/>
          <cell r="D133"/>
          <cell r="E133"/>
          <cell r="F133" t="str">
            <v>SERVICIOS</v>
          </cell>
          <cell r="G133">
            <v>1</v>
          </cell>
          <cell r="H133">
            <v>465950</v>
          </cell>
          <cell r="I133">
            <v>140924.36974789915</v>
          </cell>
          <cell r="J133">
            <v>26775.63025210084</v>
          </cell>
          <cell r="K133">
            <v>167700</v>
          </cell>
        </row>
        <row r="134">
          <cell r="A134">
            <v>118</v>
          </cell>
          <cell r="B134" t="str">
            <v>CAMBIO EJE DEL ROTOR BOMBA DE DIRECCION INCLUYENDO LOS REPUESTOS E INSUMOS INCLUYENDO LA MANO DE OBRA PARA EL DESARME Y ARME DEL CONJUNTO DEL SISTEMA PARA TAL FIN PURGANDO EL SISTEMA DEJANDO EN PUESTA DE FUNCIONAMIENTO</v>
          </cell>
          <cell r="C134"/>
          <cell r="D134"/>
          <cell r="E134"/>
          <cell r="F134" t="str">
            <v>SERVICIOS</v>
          </cell>
          <cell r="G134">
            <v>1</v>
          </cell>
          <cell r="H134">
            <v>409100</v>
          </cell>
          <cell r="I134">
            <v>123781.51260504202</v>
          </cell>
          <cell r="J134">
            <v>23518.487394957985</v>
          </cell>
          <cell r="K134">
            <v>147300</v>
          </cell>
        </row>
        <row r="135">
          <cell r="A135">
            <v>119</v>
          </cell>
          <cell r="B135" t="str">
            <v>CAMBIO EMPAQUETADURA DEL HIDRAULICO INCLUYENDO LOS REPUESTOS E INSUMOS INCLUYENDO LA MANO DE OBRA PARA EL DESARME Y ARME DEL CONJUNTO DEL SISTEMA PARA TAL FIN PURGANDO EL SISTEMA DEJANDO EN PUESTA DE FUNCIONAMIENTO</v>
          </cell>
          <cell r="C135"/>
          <cell r="D135"/>
          <cell r="E135"/>
          <cell r="F135" t="str">
            <v>SERVICIOS</v>
          </cell>
          <cell r="G135">
            <v>1</v>
          </cell>
          <cell r="H135">
            <v>876200</v>
          </cell>
          <cell r="I135">
            <v>265042.01680672268</v>
          </cell>
          <cell r="J135">
            <v>50357.983193277309</v>
          </cell>
          <cell r="K135">
            <v>315400</v>
          </cell>
        </row>
        <row r="136">
          <cell r="A136">
            <v>120</v>
          </cell>
          <cell r="B136" t="str">
            <v>CAMBIO KIT DE REPARACION CAJA DE DIRECCION INCLUYENDO LOS REPUESTOS E INSUMOS INCLUYENDO LA MANO DE OBRA PARA EL DESARME Y ARME DEL CONJUNTO DEL SISTEMA PARA TAL FIN PURGANDO EL SISTEMA DEJANDO EN PUESTA DE FUNCIONAMIENTO</v>
          </cell>
          <cell r="C136"/>
          <cell r="D136"/>
          <cell r="E136"/>
          <cell r="F136" t="str">
            <v>SERVICIOS</v>
          </cell>
          <cell r="G136">
            <v>1</v>
          </cell>
          <cell r="H136">
            <v>1230750</v>
          </cell>
          <cell r="I136">
            <v>372352.9411764706</v>
          </cell>
          <cell r="J136">
            <v>70747.058823529413</v>
          </cell>
          <cell r="K136">
            <v>443100</v>
          </cell>
        </row>
        <row r="137">
          <cell r="A137">
            <v>121</v>
          </cell>
          <cell r="B137" t="str">
            <v>CAMBIO MANGUERA DEL HIDRAULICO INCLUYENDO INCLUYENDO LOS REPUESTOS E INSUMOS INCLUYENDO LA MANO DE OBRA PARA EL DESARME Y ARME DEL CONJUNTO DEL SISTEMA PARA TAL FIN PURGANDO EL SISTEMA DEJANDO EN PUESTA DE FUNCIONAMIENTO</v>
          </cell>
          <cell r="C137"/>
          <cell r="D137"/>
          <cell r="E137"/>
          <cell r="F137" t="str">
            <v>SERVICIOS</v>
          </cell>
          <cell r="G137">
            <v>1</v>
          </cell>
          <cell r="H137">
            <v>282650</v>
          </cell>
          <cell r="I137">
            <v>85546.218487394959</v>
          </cell>
          <cell r="J137">
            <v>16253.781512605043</v>
          </cell>
          <cell r="K137">
            <v>101800</v>
          </cell>
        </row>
        <row r="138">
          <cell r="A138">
            <v>122</v>
          </cell>
          <cell r="B138" t="str">
            <v>CAMBIO JUEGO RETENEDORES DEL HIDRAULICO INCLUYENDO INCLUYENDO LOS REPUESTOS E INSUMOS INCLUYENDO LA MANO DE OBRA PARA EL DESARME Y ARME DEL CONJUNTO DEL SISTEMA PARA TAL FIN PURGANDO EL SISTEMA DEJANDO EN PUESTA DE FUNCIONAMIENTO</v>
          </cell>
          <cell r="C138"/>
          <cell r="D138"/>
          <cell r="E138"/>
          <cell r="F138" t="str">
            <v>SERVICIOS</v>
          </cell>
          <cell r="G138">
            <v>1</v>
          </cell>
          <cell r="H138">
            <v>444700</v>
          </cell>
          <cell r="I138">
            <v>134537.81512605044</v>
          </cell>
          <cell r="J138">
            <v>25562.184873949584</v>
          </cell>
          <cell r="K138">
            <v>160100.00000000003</v>
          </cell>
        </row>
        <row r="139">
          <cell r="A139">
            <v>123</v>
          </cell>
          <cell r="B139" t="str">
            <v>CAMBIO ROTOR BOMBA DEL HIDRAULICO INCLUYENDO INCLUYENDO LOS REPUESTOS E INSUMOS INCLUYENDO LA MANO DE OBRA PARA EL DESARME Y ARME DEL CONJUNTO DEL SISTEMA PARA TAL FIN PURGANDO EL SISTEMA DEJANDO EN PUESTA DE FUNCIONAMIENTO</v>
          </cell>
          <cell r="C139"/>
          <cell r="D139"/>
          <cell r="E139"/>
          <cell r="F139" t="str">
            <v>SERVICIOS</v>
          </cell>
          <cell r="G139">
            <v>1</v>
          </cell>
          <cell r="H139">
            <v>724640</v>
          </cell>
          <cell r="I139">
            <v>219243.69747899161</v>
          </cell>
          <cell r="J139">
            <v>41656.302521008409</v>
          </cell>
          <cell r="K139">
            <v>260900.00000000003</v>
          </cell>
        </row>
        <row r="140">
          <cell r="A140">
            <v>124</v>
          </cell>
          <cell r="B140" t="str">
            <v>CAMBIO SINFÍN CAJA DE DIRECCION INCLUYENDO INCLUYENDO LOS REPUESTOS E INSUMOS INCLUYENDO LA MANO DE OBRA PARA EL DESARME Y ARME DEL CONJUNTO DEL SISTEMA PARA TAL FIN PURGANDO EL SISTEMA DEJANDO EN PUESTA DE FUNCIONAMIENTO</v>
          </cell>
          <cell r="C140"/>
          <cell r="D140"/>
          <cell r="E140"/>
          <cell r="F140" t="str">
            <v>SERVICIOS</v>
          </cell>
          <cell r="G140">
            <v>1</v>
          </cell>
          <cell r="H140">
            <v>507300</v>
          </cell>
          <cell r="I140">
            <v>153445.37815126052</v>
          </cell>
          <cell r="J140">
            <v>29154.621848739498</v>
          </cell>
          <cell r="K140">
            <v>182600.00000000003</v>
          </cell>
        </row>
        <row r="141">
          <cell r="A141">
            <v>125</v>
          </cell>
          <cell r="B141" t="str">
            <v>CAMIBO VALVULA DE ALIVIO INCLUYENDO INCLUYENDO LOS REPUESTOS E INSUMOS INCLUYENDO LA MANO DE OBRA PARA EL DESARME Y ARME DEL CONJUNTO DEL SISTEMA PARA TAL FIN PURGANDO EL SISTEMA DEJANDO EN PUESTA DE FUNCIONAMIENTO</v>
          </cell>
          <cell r="C141"/>
          <cell r="D141"/>
          <cell r="E141"/>
          <cell r="F141" t="str">
            <v>SERVICIOS</v>
          </cell>
          <cell r="G141">
            <v>1</v>
          </cell>
          <cell r="H141">
            <v>205650</v>
          </cell>
          <cell r="I141">
            <v>62184.873949579836</v>
          </cell>
          <cell r="J141">
            <v>11815.126050420169</v>
          </cell>
          <cell r="K141">
            <v>74000</v>
          </cell>
        </row>
        <row r="142">
          <cell r="A142">
            <v>126</v>
          </cell>
          <cell r="B142" t="str">
            <v>CAMBIO BRONCES DE LA CAJA DE VELOCIDADES INCLUYENDO LOS REPUESTOS E INSUMOS INCLUYENDO LA MANO DE OBRA PARA EL DESARME Y ARME DEL CONJUNTO DEL SISTEMA PARA TAL FIN DESMONTANDO Y MONTANDO LA CAJA DE VELOCIDADES, EJES, PORTAMANGUETAS</v>
          </cell>
          <cell r="C142"/>
          <cell r="D142"/>
          <cell r="E142"/>
          <cell r="F142" t="str">
            <v>SERVICIOS</v>
          </cell>
          <cell r="G142">
            <v>1</v>
          </cell>
          <cell r="H142">
            <v>946550</v>
          </cell>
          <cell r="I142">
            <v>286386.55462184874</v>
          </cell>
          <cell r="J142">
            <v>54413.445378151264</v>
          </cell>
          <cell r="K142">
            <v>340800</v>
          </cell>
        </row>
        <row r="143">
          <cell r="A143">
            <v>127</v>
          </cell>
          <cell r="B143" t="str">
            <v>CAMBIO BUJE PEQUEÑO SELECTOR CONTROL DE CAMBIOS INCLUYENDO LOS REPUESTOS E INSUMOS INCLUYENDO LA MANO DE OBRA PARA EL DESARME Y ARME DEL CONJUNTO DEL SISTEMA PARA TAL FIN DESMONTANDO Y MONTANDO LA CAJA DE VELOCIDADES, EJES, PORTAMANGUETAS</v>
          </cell>
          <cell r="C143"/>
          <cell r="D143"/>
          <cell r="E143"/>
          <cell r="F143" t="str">
            <v>SERVICIOS</v>
          </cell>
          <cell r="G143">
            <v>1</v>
          </cell>
          <cell r="H143">
            <v>212425</v>
          </cell>
          <cell r="I143">
            <v>64285.71428571429</v>
          </cell>
          <cell r="J143">
            <v>12214.285714285716</v>
          </cell>
          <cell r="K143">
            <v>76500</v>
          </cell>
        </row>
        <row r="144">
          <cell r="A144">
            <v>128</v>
          </cell>
          <cell r="B144" t="str">
            <v>CAMBIO BUJE SELECTOR CAJA DE CAMBIOS INCLUYENDO LOS REPUESTOS E INSUMOS INCLUYENDO LA MANO DE OBRA PARA EL DESARME Y ARME DEL CONJUNTO DEL SISTEMA PARA TAL FIN DESMONTANDO Y MONTANDO LA CAJA DE VELOCIDADES, EJES, PORTAMANGUETAS</v>
          </cell>
          <cell r="C144"/>
          <cell r="D144"/>
          <cell r="E144"/>
          <cell r="F144" t="str">
            <v>SERVICIOS</v>
          </cell>
          <cell r="G144">
            <v>1</v>
          </cell>
          <cell r="H144">
            <v>430025</v>
          </cell>
          <cell r="I144">
            <v>130084.03361344538</v>
          </cell>
          <cell r="J144">
            <v>24715.966386554624</v>
          </cell>
          <cell r="K144">
            <v>154800</v>
          </cell>
        </row>
        <row r="145">
          <cell r="A145">
            <v>129</v>
          </cell>
          <cell r="B145" t="str">
            <v>CAMBIO JUEGO DE CUÑAS SINCRONIZADORAS DE CAJA INCLUYENDO LOS REPUESTOS E INSUMOS INCLUYENDO LA MANO DE OBRA PARA EL DESARME Y ARME DEL CONJUNTO DEL SISTEMA PARA TAL FIN DESMONTANDO Y MONTANDO LA CAJA DE VELOCIDADES, EJES, PORTAMANGUETAS</v>
          </cell>
          <cell r="C145"/>
          <cell r="D145"/>
          <cell r="E145"/>
          <cell r="F145" t="str">
            <v>SERVICIOS</v>
          </cell>
          <cell r="G145">
            <v>1</v>
          </cell>
          <cell r="H145">
            <v>634850</v>
          </cell>
          <cell r="I145">
            <v>192016.80672268907</v>
          </cell>
          <cell r="J145">
            <v>36483.193277310922</v>
          </cell>
          <cell r="K145">
            <v>228500</v>
          </cell>
        </row>
        <row r="146">
          <cell r="A146">
            <v>130</v>
          </cell>
          <cell r="B146" t="str">
            <v>CAMBIO EMPAQUETADURA DE LA CAJA VELOCIDADES INCLUYENDO LOS REPUESTOS E INSUMOS INCLUYENDO LA MANO DE OBRA PARA EL DESARME Y ARME DEL CONJUNTO DEL SISTEMA PARA TAL FIN DESMONTANDO Y MONTANDO LA CAJA DE VELOCIDADES, EJES, PORTAMANGUETAS</v>
          </cell>
          <cell r="C146"/>
          <cell r="D146"/>
          <cell r="E146"/>
          <cell r="F146" t="str">
            <v>SERVICIOS</v>
          </cell>
          <cell r="G146">
            <v>1</v>
          </cell>
          <cell r="H146">
            <v>843600</v>
          </cell>
          <cell r="I146">
            <v>255210.08403361344</v>
          </cell>
          <cell r="J146">
            <v>48489.915966386558</v>
          </cell>
          <cell r="K146">
            <v>303700</v>
          </cell>
        </row>
        <row r="147">
          <cell r="A147">
            <v>131</v>
          </cell>
          <cell r="B147" t="str">
            <v>CAMBIO ORQUILLAS CAJA DE CAMBIOS INCLUYENDO LOS REPUESTOS E INSUMOS INCLUYENDO LA MANO DE OBRA PARA EL DESARME Y ARME DEL CONJUNTO DEL SISTEMA PARA TAL FIN DESMONTANDO Y MONTANDO LA CAJA DE VELOCIDADES, EJES, PORTAMANGUETAS</v>
          </cell>
          <cell r="C147"/>
          <cell r="D147"/>
          <cell r="E147"/>
          <cell r="F147" t="str">
            <v>SERVICIOS</v>
          </cell>
          <cell r="G147">
            <v>1</v>
          </cell>
          <cell r="H147">
            <v>730950</v>
          </cell>
          <cell r="I147">
            <v>221092.43697478992</v>
          </cell>
          <cell r="J147">
            <v>42007.563025210082</v>
          </cell>
          <cell r="K147">
            <v>263100</v>
          </cell>
        </row>
        <row r="148">
          <cell r="A148">
            <v>132</v>
          </cell>
          <cell r="B148" t="str">
            <v>CAMBIO PASADORES SELECTOR CONTROL DE CAMBIOS INCLUYENDO LOS REPUESTOS E INSUMOS INCLUYENDO LA MANO DE OBRA PARA EL DESARME Y ARME DEL CONJUNTO DEL SISTEMA PARA TAL FIN DESMONTANDO Y MONTANDO LA CAJA DE VELOCIDADES, EJES, PORTAMANGUETAS</v>
          </cell>
          <cell r="C148"/>
          <cell r="D148"/>
          <cell r="E148"/>
          <cell r="F148" t="str">
            <v>SERVICIOS</v>
          </cell>
          <cell r="G148">
            <v>1</v>
          </cell>
          <cell r="H148">
            <v>270425</v>
          </cell>
          <cell r="I148">
            <v>81848.73949579832</v>
          </cell>
          <cell r="J148">
            <v>15551.26050420168</v>
          </cell>
          <cell r="K148">
            <v>97400</v>
          </cell>
        </row>
        <row r="149">
          <cell r="A149">
            <v>133</v>
          </cell>
          <cell r="B149" t="str">
            <v>CAMBIO PERA DE CAMBIO DE REVERSA INCLUYENDO LOS REPUESTOS E INSUMOS INCLUYENDO LA MANO DE OBRA PARA EL DESARME Y ARME DEL CONJUNTO DEL SISTEMA PARA TAL FIN</v>
          </cell>
          <cell r="C149"/>
          <cell r="D149"/>
          <cell r="E149"/>
          <cell r="F149" t="str">
            <v>SERVICIOS</v>
          </cell>
          <cell r="G149">
            <v>1</v>
          </cell>
          <cell r="H149">
            <v>235600</v>
          </cell>
          <cell r="I149">
            <v>71260.504201680669</v>
          </cell>
          <cell r="J149">
            <v>13539.495798319327</v>
          </cell>
          <cell r="K149">
            <v>84800</v>
          </cell>
        </row>
        <row r="150">
          <cell r="A150">
            <v>134</v>
          </cell>
          <cell r="B150" t="str">
            <v>CAMBIO PIÑON DEL VELOCIMETRO INCLUYENDO LOS REPUESTOS E INSUMOS INCLUYENDO LA MANO DE OBRA PARA EL DESARME Y ARME DEL CONJUNTO DEL SISTEMA PARA TAL FIN</v>
          </cell>
          <cell r="C150"/>
          <cell r="D150"/>
          <cell r="E150"/>
          <cell r="F150" t="str">
            <v>SERVICIOS</v>
          </cell>
          <cell r="G150">
            <v>1</v>
          </cell>
          <cell r="H150">
            <v>319700</v>
          </cell>
          <cell r="I150">
            <v>96722.68907563026</v>
          </cell>
          <cell r="J150">
            <v>18377.310924369751</v>
          </cell>
          <cell r="K150">
            <v>115100.00000000001</v>
          </cell>
        </row>
        <row r="151">
          <cell r="A151">
            <v>135</v>
          </cell>
          <cell r="B151" t="str">
            <v>CAMBIO JUEGO DE PIÑONES DE LA CAJA DE VELOCIDADES INCLUYENDO LOS REPUESTOS E INSUMOS INCLUYENDO LA MANO DE OBRA PARA EL DESARME Y ARME DEL CONJUNTO DEL SISTEMA PARA TAL FIN DESMONTANDO Y MONTANDO LA CAJA DE VELOCIDADES, EJES, PORTAMANGUETAS</v>
          </cell>
          <cell r="C151"/>
          <cell r="D151"/>
          <cell r="E151"/>
          <cell r="F151" t="str">
            <v>SERVICIOS</v>
          </cell>
          <cell r="G151">
            <v>1</v>
          </cell>
          <cell r="H151">
            <v>730950</v>
          </cell>
          <cell r="I151">
            <v>221092.43697478992</v>
          </cell>
          <cell r="J151">
            <v>42007.563025210082</v>
          </cell>
          <cell r="K151">
            <v>263100</v>
          </cell>
        </row>
        <row r="152">
          <cell r="A152">
            <v>136</v>
          </cell>
          <cell r="B152" t="str">
            <v>CAMBIO JUEGO DE RODAMIENTOS DEL TREN CORREDIZO INCLUYENDO LOS REPUESTOS E INSUMOS INCLUYENDO LA MANO DE OBRA PARA EL DESARME Y ARME DEL CONJUNTO DEL SISTEMA PARA TAL FIN DESMONTANDO Y MONTANDO LA CAJA DE VELOCIDADES, EJES, PORTAMANGUETAS</v>
          </cell>
          <cell r="C152"/>
          <cell r="D152"/>
          <cell r="E152"/>
          <cell r="F152" t="str">
            <v>SERVICIOS</v>
          </cell>
          <cell r="G152">
            <v>1</v>
          </cell>
          <cell r="H152">
            <v>674900</v>
          </cell>
          <cell r="I152">
            <v>204201.68067226891</v>
          </cell>
          <cell r="J152">
            <v>38798.319327731093</v>
          </cell>
          <cell r="K152">
            <v>243000</v>
          </cell>
        </row>
        <row r="153">
          <cell r="A153">
            <v>137</v>
          </cell>
          <cell r="B153" t="str">
            <v>CAMBIO JUEGO DE RODAMIENTOS DEL TREN FIJO INCLUYENDO LOS REPUESTOS E INSUMOS INCLUYENDO LA MANO DE OBRA PARA EL DESARME Y ARME DEL CONJUNTO DEL SISTEMA PARA TAL FIN DESMONTANDO Y MONTANDO LA CAJA DE VELOCIDADES, EJES, PORTAMANGUETAS</v>
          </cell>
          <cell r="C153"/>
          <cell r="D153"/>
          <cell r="E153"/>
          <cell r="F153" t="str">
            <v>SERVICIOS</v>
          </cell>
          <cell r="G153">
            <v>1</v>
          </cell>
          <cell r="H153">
            <v>753450</v>
          </cell>
          <cell r="I153">
            <v>227899.15966386555</v>
          </cell>
          <cell r="J153">
            <v>43300.840336134454</v>
          </cell>
          <cell r="K153">
            <v>271200</v>
          </cell>
        </row>
        <row r="154">
          <cell r="A154">
            <v>138</v>
          </cell>
          <cell r="B154" t="str">
            <v>CAMBIO JUEGO DE SINCRONIZADORES CAJA DE VELOCIDADES INCLUYENDO LOS REPUESTOS E INSUMOS INCLUYENDO LA MANO DE OBRA PARA EL DESARME Y ARME DEL CONJUNTO DEL SISTEMA PARA TAL FIN DESMONTANDO Y MONTANDO LA CAJA DE VELOCIDADES, EJES, PORTAMANGUETAS</v>
          </cell>
          <cell r="C154"/>
          <cell r="D154"/>
          <cell r="E154"/>
          <cell r="F154" t="str">
            <v>SERVICIOS</v>
          </cell>
          <cell r="G154">
            <v>1</v>
          </cell>
          <cell r="H154">
            <v>773500</v>
          </cell>
          <cell r="I154">
            <v>234033.61344537817</v>
          </cell>
          <cell r="J154">
            <v>44466.386554621851</v>
          </cell>
          <cell r="K154">
            <v>278500</v>
          </cell>
        </row>
        <row r="155">
          <cell r="A155">
            <v>139</v>
          </cell>
          <cell r="B155" t="str">
            <v>CAMBIO JUEGO DE SOPORTES CAJA DE CAMBIOS INCLUYENDO LOS REPUESTOS E INSUMOS INCLUYENDO LA MANO DE OBRA PARA EL DESARME Y ARME DEL CONJUNTO DEL SISTEMA PARA TAL FIN</v>
          </cell>
          <cell r="C155"/>
          <cell r="D155"/>
          <cell r="E155"/>
          <cell r="F155" t="str">
            <v>SERVICIOS</v>
          </cell>
          <cell r="G155">
            <v>1</v>
          </cell>
          <cell r="H155">
            <v>571200</v>
          </cell>
          <cell r="I155">
            <v>172773.10924369749</v>
          </cell>
          <cell r="J155">
            <v>32826.89075630252</v>
          </cell>
          <cell r="K155">
            <v>205600</v>
          </cell>
        </row>
        <row r="156">
          <cell r="A156">
            <v>140</v>
          </cell>
          <cell r="B156" t="str">
            <v>CAMBIO TREN CORREDIZO CAJA DE VELOCIDADES INCLUYENDO LOS REPUESTOS E INSUMOS INCLUYENDO LA MANO DE OBRA PARA EL DESARME Y ARME DEL CONJUNTO DEL SISTEMA PARA TAL FIN DESMONTANDO Y MONTANDO LA CAJA DE VELOCIDADES, EJES, PORTAMANGUETAS</v>
          </cell>
          <cell r="C156"/>
          <cell r="D156"/>
          <cell r="E156"/>
          <cell r="F156" t="str">
            <v>SERVICIOS</v>
          </cell>
          <cell r="G156">
            <v>1</v>
          </cell>
          <cell r="H156">
            <v>788250</v>
          </cell>
          <cell r="I156">
            <v>238487.3949579832</v>
          </cell>
          <cell r="J156">
            <v>45312.60504201681</v>
          </cell>
          <cell r="K156">
            <v>283800</v>
          </cell>
        </row>
        <row r="157">
          <cell r="A157">
            <v>141</v>
          </cell>
          <cell r="B157" t="str">
            <v>CAMBIO TREN FIJO CAJA DE VELOCIDADES INCLUYENDO LOS REPUESTOS E INSUMOS INCLUYENDO LA MANO DE OBRA PARA EL DESARME Y ARME DEL CONJUNTO DEL SISTEMA PARA TAL FIN DESMONTANDO Y MONTANDO LA CAJA DE VELOCIDADES, EJES, PORTAMANGUETAS</v>
          </cell>
          <cell r="C157"/>
          <cell r="D157"/>
          <cell r="E157"/>
          <cell r="F157" t="str">
            <v>SERVICIOS</v>
          </cell>
          <cell r="G157">
            <v>1</v>
          </cell>
          <cell r="H157">
            <v>817000</v>
          </cell>
          <cell r="I157">
            <v>247142.85714285716</v>
          </cell>
          <cell r="J157">
            <v>46957.142857142862</v>
          </cell>
          <cell r="K157">
            <v>294100</v>
          </cell>
        </row>
        <row r="158">
          <cell r="A158">
            <v>142</v>
          </cell>
          <cell r="B158" t="str">
            <v>CAMBIO PALANCA SELECTORA INCLUYENDO LOS REPUESTOS E INSUMOS INCLUYENDO LA MANO DE OBRA PARA EL DESARME Y ARME DEL CONJUNTO DEL SISTEMA PARA TAL FIN</v>
          </cell>
          <cell r="C158"/>
          <cell r="D158"/>
          <cell r="E158"/>
          <cell r="F158" t="str">
            <v>SERVICIOS</v>
          </cell>
          <cell r="G158">
            <v>1</v>
          </cell>
          <cell r="H158">
            <v>530150</v>
          </cell>
          <cell r="I158">
            <v>160420.16806722688</v>
          </cell>
          <cell r="J158">
            <v>30479.831932773108</v>
          </cell>
          <cell r="K158">
            <v>190900</v>
          </cell>
        </row>
        <row r="159">
          <cell r="A159">
            <v>143</v>
          </cell>
          <cell r="B159" t="str">
            <v>CAMBIO GUARDAPOLVO PALANCA DE CAMBIOS INCLUYENDO LOS REPUESTOS E INSUMOS INCLUYENDO LA MANO DE OBRA PARA EL DESARME Y ARME DEL CONJUNTO DEL SISTEMA PARA TAL FIN</v>
          </cell>
          <cell r="C159"/>
          <cell r="D159"/>
          <cell r="E159"/>
          <cell r="F159" t="str">
            <v>SERVICIOS</v>
          </cell>
          <cell r="G159">
            <v>1</v>
          </cell>
          <cell r="H159">
            <v>174050</v>
          </cell>
          <cell r="I159">
            <v>52689.075630252104</v>
          </cell>
          <cell r="J159">
            <v>10010.9243697479</v>
          </cell>
          <cell r="K159">
            <v>62700</v>
          </cell>
        </row>
        <row r="160">
          <cell r="A160">
            <v>144</v>
          </cell>
          <cell r="B160" t="str">
            <v>CAMBIO JUEGO DE AMORTIGUADORES TRASEROS (2) INCLUYENDO LOS REPUESTOS E INSUMOS INCLUYENDO LA MANO DE OBRA PARA EL DESARME Y ARME DEL CONJUNTO DEL SISTEMA PARA TAL FIN</v>
          </cell>
          <cell r="C160"/>
          <cell r="D160"/>
          <cell r="E160"/>
          <cell r="F160" t="str">
            <v>SERVICIOS</v>
          </cell>
          <cell r="G160">
            <v>1</v>
          </cell>
          <cell r="H160">
            <v>715650</v>
          </cell>
          <cell r="I160">
            <v>216470.58823529413</v>
          </cell>
          <cell r="J160">
            <v>41129.411764705881</v>
          </cell>
          <cell r="K160">
            <v>257600</v>
          </cell>
        </row>
        <row r="161">
          <cell r="A161">
            <v>145</v>
          </cell>
          <cell r="B161" t="str">
            <v>CAMBIO BRAZO AXIAL NCLUYENDO LOS REPUESTOS E INSUMOS INCLUYENDO LA MANO DE OBRA PARA EL DESARME Y ARME DEL CONJUNTO DEL SISTEMA PARA TAL FIN ALINEANDO LA DIRECCION</v>
          </cell>
          <cell r="C161"/>
          <cell r="D161"/>
          <cell r="E161"/>
          <cell r="F161" t="str">
            <v>SERVICIOS</v>
          </cell>
          <cell r="G161">
            <v>1</v>
          </cell>
          <cell r="H161">
            <v>479800</v>
          </cell>
          <cell r="I161">
            <v>145126.05042016806</v>
          </cell>
          <cell r="J161">
            <v>27573.949579831933</v>
          </cell>
          <cell r="K161">
            <v>172700</v>
          </cell>
        </row>
        <row r="162">
          <cell r="A162">
            <v>146</v>
          </cell>
          <cell r="B162" t="str">
            <v>CAMBIO BRAZO TEMPLETES INCLUYENDO LOS REPUESTOS E INSUMOS INCLUYENDO LA MANO DE OBRA PARA EL DESARME Y ARME DEL CONJUNTO DEL SISTEMA PARA TAL FIN ALINEANDO LA DIRECCION</v>
          </cell>
          <cell r="C162"/>
          <cell r="D162"/>
          <cell r="E162"/>
          <cell r="F162" t="str">
            <v>SERVICIOS</v>
          </cell>
          <cell r="G162">
            <v>1</v>
          </cell>
          <cell r="H162">
            <v>456700</v>
          </cell>
          <cell r="I162">
            <v>138151.26050420169</v>
          </cell>
          <cell r="J162">
            <v>26248.739495798323</v>
          </cell>
          <cell r="K162">
            <v>164400.00000000003</v>
          </cell>
        </row>
        <row r="163">
          <cell r="A163">
            <v>147</v>
          </cell>
          <cell r="B163" t="str">
            <v>CAMBIO JUEGO DE BUJE BARRA ESTABILIZADORA INCLUYENDO LOS REPUESTOS E INSUMOS INCLUYENDO LA MANO DE OBRA PARA EL DESARME Y ARME DEL CONJUNTO DEL SISTEMA PARA TAL FIN ALINEANDO LA DIRECCION</v>
          </cell>
          <cell r="C163"/>
          <cell r="D163"/>
          <cell r="E163"/>
          <cell r="F163" t="str">
            <v>SERVICIOS</v>
          </cell>
          <cell r="G163">
            <v>1</v>
          </cell>
          <cell r="H163">
            <v>337350</v>
          </cell>
          <cell r="I163">
            <v>102016.80672268909</v>
          </cell>
          <cell r="J163">
            <v>19383.193277310926</v>
          </cell>
          <cell r="K163">
            <v>121400.00000000001</v>
          </cell>
        </row>
        <row r="164">
          <cell r="A164">
            <v>148</v>
          </cell>
          <cell r="B164" t="str">
            <v>CAMBIO JUEGO DE BUJES TIJERAS SUPERIOR I INCLUYENDO LOS REPUESTOS E INSUMOS INCLUYENDO LA MANO DE OBRA PARA EL DESARME Y ARME DEL CONJUNTO DEL SISTEMA PARA TAL FIN ALINEANDO LA DIRECCION CON EL SERVICIO DE PRENSA</v>
          </cell>
          <cell r="C164"/>
          <cell r="D164"/>
          <cell r="E164"/>
          <cell r="F164" t="str">
            <v>SERVICIOS</v>
          </cell>
          <cell r="G164">
            <v>1</v>
          </cell>
          <cell r="H164">
            <v>553210</v>
          </cell>
          <cell r="I164">
            <v>167394.95798319328</v>
          </cell>
          <cell r="J164">
            <v>31805.042016806725</v>
          </cell>
          <cell r="K164">
            <v>199200</v>
          </cell>
        </row>
        <row r="165">
          <cell r="A165">
            <v>149</v>
          </cell>
          <cell r="B165" t="str">
            <v>CAMBIO JUEGO DE BUJES TIJERAS INFERIORES INCLUYENDO EL REPUESTO Y SERVICIO DE PRENSA INCLUYENDO LOS REPUESTOS E INSUMOS INCLUYENDO LA MANO DE OBRA PARA EL DESARME Y ARME DEL CONJUNTO DEL SISTEMA PARA TAL FIN ALINEANDO LA DIRECCION CON EL SERVICIO DE PRENSA</v>
          </cell>
          <cell r="C165"/>
          <cell r="D165"/>
          <cell r="E165"/>
          <cell r="F165" t="str">
            <v>SERVICIOS</v>
          </cell>
          <cell r="G165">
            <v>1</v>
          </cell>
          <cell r="H165">
            <v>545010</v>
          </cell>
          <cell r="I165">
            <v>164873.94957983194</v>
          </cell>
          <cell r="J165">
            <v>31326.050420168071</v>
          </cell>
          <cell r="K165">
            <v>196200</v>
          </cell>
        </row>
        <row r="166">
          <cell r="A166">
            <v>150</v>
          </cell>
          <cell r="B166"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166"/>
          <cell r="D166"/>
          <cell r="E166"/>
          <cell r="F166" t="str">
            <v>SERVICIOS</v>
          </cell>
          <cell r="G166">
            <v>1</v>
          </cell>
          <cell r="H166">
            <v>1065650</v>
          </cell>
          <cell r="I166">
            <v>322352.9411764706</v>
          </cell>
          <cell r="J166">
            <v>61247.058823529413</v>
          </cell>
          <cell r="K166">
            <v>383600</v>
          </cell>
        </row>
        <row r="167">
          <cell r="A167">
            <v>151</v>
          </cell>
          <cell r="B167" t="str">
            <v>CAMBIO ESPIRAL AMORTIGUADOR INCLUYENDO LOS REPUESTOS E INSUMOS INCLUYENDO LA MANO DE OBRA PARA EL DESARME Y ARME DEL CONJUNTO DEL SISTEMA PARA TAL FIN ALINEANDO LA DIRECCION CON EL SERVICIO DE PRENSA</v>
          </cell>
          <cell r="C167"/>
          <cell r="D167"/>
          <cell r="E167"/>
          <cell r="F167" t="str">
            <v>SERVICIOS</v>
          </cell>
          <cell r="G167">
            <v>1</v>
          </cell>
          <cell r="H167">
            <v>416125</v>
          </cell>
          <cell r="I167">
            <v>125882.35294117648</v>
          </cell>
          <cell r="J167">
            <v>23917.647058823532</v>
          </cell>
          <cell r="K167">
            <v>149800</v>
          </cell>
        </row>
        <row r="168">
          <cell r="A168">
            <v>152</v>
          </cell>
          <cell r="B168" t="str">
            <v>CAMIBO GUARDAPOLVO DE LOS AMOTIGUADORES INCLUYENDO LOS REPUESTOS E INSUMOS INCLUYENDO LA MANO DE OBRA PARA EL DESARME Y ARME DEL CONJUNTO DEL SISTEMA PARA TAL FIN ALINEANDO LA DIRECCION CON EL SERVICIO DE PRENSA</v>
          </cell>
          <cell r="C168"/>
          <cell r="D168"/>
          <cell r="E168"/>
          <cell r="F168" t="str">
            <v>SERVICIOS</v>
          </cell>
          <cell r="G168">
            <v>1</v>
          </cell>
          <cell r="H168">
            <v>339150</v>
          </cell>
          <cell r="I168">
            <v>102605.04201680672</v>
          </cell>
          <cell r="J168">
            <v>19494.957983193279</v>
          </cell>
          <cell r="K168">
            <v>122100</v>
          </cell>
        </row>
        <row r="169">
          <cell r="A169">
            <v>153</v>
          </cell>
          <cell r="B169" t="str">
            <v>CAMBIO GUARDAPOLVOS EJES LADO CAJA O LADO RUEDA INCLUYENDO LOS REPUESTOS E INSUMOS INCLUYENDO LA MANO DE OBRA PARA EL DESARME Y ARME DEL CONJUNTO DEL SISTEMA PARA TAL FIN ALINEANDO LA DIRECCION CON EL SERVICIO DE PRENSA</v>
          </cell>
          <cell r="C169"/>
          <cell r="D169"/>
          <cell r="E169"/>
          <cell r="F169" t="str">
            <v>SERVICIOS</v>
          </cell>
          <cell r="G169">
            <v>1</v>
          </cell>
          <cell r="H169">
            <v>393600</v>
          </cell>
          <cell r="I169">
            <v>119075.63025210085</v>
          </cell>
          <cell r="J169">
            <v>22624.36974789916</v>
          </cell>
          <cell r="K169">
            <v>141700</v>
          </cell>
        </row>
        <row r="170">
          <cell r="A170">
            <v>154</v>
          </cell>
          <cell r="B170" t="str">
            <v>CAMIBO PUNTA CHASIS DELANTERO INCLUYENDO LOS REPUESTOS E INSUMOS INCLUYENDO LA MANO DE OBRA PARA EL DESARME Y ARME DEL CONJUNTO DEL SISTEMA PARA TAL FIN ALINEANDO LA DIRECCION CON EL SERVICIO DE PRENSA</v>
          </cell>
          <cell r="C170"/>
          <cell r="D170"/>
          <cell r="E170"/>
          <cell r="F170" t="str">
            <v>SERVICIOS</v>
          </cell>
          <cell r="G170">
            <v>1</v>
          </cell>
          <cell r="H170">
            <v>466500</v>
          </cell>
          <cell r="I170">
            <v>141092.43697478992</v>
          </cell>
          <cell r="J170">
            <v>26807.563025210085</v>
          </cell>
          <cell r="K170">
            <v>167900</v>
          </cell>
        </row>
        <row r="171">
          <cell r="A171">
            <v>155</v>
          </cell>
          <cell r="B171" t="str">
            <v>CAMBIO PUNTA HOMOCINETICA EXTERNA INCLUYENDO LOS REPUESTOS E INSUMOS INCLUYENDO LA MANO DE OBRA PARA EL DESARME Y ARME DEL CONJUNTO DEL SISTEMA PARA TAL FIN ALINEANDO LA DIRECCION CON EL SERVICIO DE PRENSA</v>
          </cell>
          <cell r="C171"/>
          <cell r="D171"/>
          <cell r="E171"/>
          <cell r="F171" t="str">
            <v>SERVICIOS</v>
          </cell>
          <cell r="G171">
            <v>1</v>
          </cell>
          <cell r="H171">
            <v>466500</v>
          </cell>
          <cell r="I171">
            <v>141092.43697478992</v>
          </cell>
          <cell r="J171">
            <v>26807.563025210085</v>
          </cell>
          <cell r="K171">
            <v>167900</v>
          </cell>
        </row>
        <row r="172">
          <cell r="A172">
            <v>156</v>
          </cell>
          <cell r="B172" t="str">
            <v>CAMBIO PUNTA HOMOCINETICA INTERNA INCLUYENDO LOS REPUESTOS E INSUMOS INCLUYENDO LA MANO DE OBRA PARA EL DESARME Y ARME DEL CONJUNTO DEL SISTEMA PARA TAL FIN ALINEANDO LA DIRECCION CON EL SERVICIO DE PRENSA</v>
          </cell>
          <cell r="C172"/>
          <cell r="D172"/>
          <cell r="E172"/>
          <cell r="F172" t="str">
            <v>SERVICIOS</v>
          </cell>
          <cell r="G172">
            <v>1</v>
          </cell>
          <cell r="H172">
            <v>449800</v>
          </cell>
          <cell r="I172">
            <v>136050.42016806724</v>
          </cell>
          <cell r="J172">
            <v>25849.579831932777</v>
          </cell>
          <cell r="K172">
            <v>161900.00000000003</v>
          </cell>
        </row>
        <row r="173">
          <cell r="A173">
            <v>157</v>
          </cell>
          <cell r="B173" t="str">
            <v>CAMBIO RETENEDOR RODAMIENTOS TRASEROS INCLUYENDO LOS REPUESTOS E INSUMOS INCLUYENDO LA MANO DE OBRA PARA EL DESARME Y ARME DEL CONJUNTO DEL SISTEMA PARA TAL FIN ALINEANDO LA DIRECCION CON EL SERVICIO DE PRENSA</v>
          </cell>
          <cell r="C173"/>
          <cell r="D173"/>
          <cell r="E173"/>
          <cell r="F173" t="str">
            <v>SERVICIOS</v>
          </cell>
          <cell r="G173">
            <v>1</v>
          </cell>
          <cell r="H173">
            <v>380725</v>
          </cell>
          <cell r="I173">
            <v>115210.08403361346</v>
          </cell>
          <cell r="J173">
            <v>21889.915966386558</v>
          </cell>
          <cell r="K173">
            <v>137100</v>
          </cell>
        </row>
        <row r="174">
          <cell r="A174">
            <v>158</v>
          </cell>
          <cell r="B174" t="str">
            <v>CAMBIO RETENEDORES RODAMIENTOS DELANTERO INCLUYENDO LOS REPUESTOS E INSUMOS INCLUYENDO LA MANO DE OBRA PARA EL DESARME Y ARME DEL CONJUNTO DEL SISTEMA PARA TAL FIN ALINEANDO LA DIRECCION CON EL SERVICIO DE PRENSA</v>
          </cell>
          <cell r="C174"/>
          <cell r="D174"/>
          <cell r="E174"/>
          <cell r="F174" t="str">
            <v>SERVICIOS</v>
          </cell>
          <cell r="G174">
            <v>1</v>
          </cell>
          <cell r="H174">
            <v>412625</v>
          </cell>
          <cell r="I174">
            <v>124789.91596638656</v>
          </cell>
          <cell r="J174">
            <v>23710.084033613446</v>
          </cell>
          <cell r="K174">
            <v>148500</v>
          </cell>
        </row>
        <row r="175">
          <cell r="A175">
            <v>159</v>
          </cell>
          <cell r="B175" t="str">
            <v>CAMBIO JUEGO DE RODAMIENTOS DELANTERO INCLUYENDO LOS REPUESTOS E INSUMOS INCLUYENDO LA MANO DE OBRA PARA EL DESARME Y ARME DEL CONJUNTO DEL SISTEMA PARA TAL FIN ALINEANDO LA DIRECCION CON EL SERVICIO DE PRENSA</v>
          </cell>
          <cell r="C175"/>
          <cell r="D175"/>
          <cell r="E175"/>
          <cell r="F175" t="str">
            <v>SERVICIOS</v>
          </cell>
          <cell r="G175">
            <v>1</v>
          </cell>
          <cell r="H175">
            <v>568250</v>
          </cell>
          <cell r="I175">
            <v>171932.77310924372</v>
          </cell>
          <cell r="J175">
            <v>32667.226890756308</v>
          </cell>
          <cell r="K175">
            <v>204600.00000000003</v>
          </cell>
        </row>
        <row r="176">
          <cell r="A176">
            <v>160</v>
          </cell>
          <cell r="B176" t="str">
            <v>RODAMIENTOS TRASEROS INCLUYENDO LOS REPUESTOS E INSUMOS INCLUYENDO LA MANO DE OBRA PARA EL DESARME Y ARME DEL CONJUNTO DEL SISTEMA PARA TAL FIN ALINEANDO LA DIRECCION CON EL SERVICIO DE PRENSA</v>
          </cell>
          <cell r="C176"/>
          <cell r="D176"/>
          <cell r="E176"/>
          <cell r="F176" t="str">
            <v>SERVICIOS</v>
          </cell>
          <cell r="G176">
            <v>1</v>
          </cell>
          <cell r="H176">
            <v>553925</v>
          </cell>
          <cell r="I176">
            <v>167563.02521008404</v>
          </cell>
          <cell r="J176">
            <v>31836.97478991597</v>
          </cell>
          <cell r="K176">
            <v>199400</v>
          </cell>
        </row>
        <row r="177">
          <cell r="A177">
            <v>161</v>
          </cell>
          <cell r="B177" t="str">
            <v>CAMIBO ROTULA INFERIOR INCLUYENDO LOS REPUESTOS E INSUMOS INCLUYENDO LA MANO DE OBRA PARA EL DESARME Y ARME DEL CONJUNTO DEL SISTEMA PARA TAL FIN ALINEANDO LA DIRECCION CON EL SERVICIO DE PRENSA</v>
          </cell>
          <cell r="C177"/>
          <cell r="D177"/>
          <cell r="E177"/>
          <cell r="F177" t="str">
            <v>SERVICIOS</v>
          </cell>
          <cell r="G177">
            <v>1</v>
          </cell>
          <cell r="H177">
            <v>323690</v>
          </cell>
          <cell r="I177">
            <v>97899.159663865546</v>
          </cell>
          <cell r="J177">
            <v>18600.840336134454</v>
          </cell>
          <cell r="K177">
            <v>116500</v>
          </cell>
        </row>
        <row r="178">
          <cell r="A178">
            <v>162</v>
          </cell>
          <cell r="B178" t="str">
            <v>CAMIBO ROTULA SUPERIOR INCLUYENDO LOS REPUESTOS E INSUMOS INCLUYENDO LA MANO DE OBRA PARA EL DESARME Y ARME DEL CONJUNTO DEL SISTEMA PARA TAL FIN ALINEANDO LA DIRECCION CON EL SERVICIO DE PRENSA</v>
          </cell>
          <cell r="C178"/>
          <cell r="D178"/>
          <cell r="E178"/>
          <cell r="F178" t="str">
            <v>SERVICIOS</v>
          </cell>
          <cell r="G178">
            <v>1</v>
          </cell>
          <cell r="H178">
            <v>322040</v>
          </cell>
          <cell r="I178">
            <v>97394.957983193279</v>
          </cell>
          <cell r="J178">
            <v>18505.042016806725</v>
          </cell>
          <cell r="K178">
            <v>115900</v>
          </cell>
        </row>
        <row r="179">
          <cell r="A179">
            <v>163</v>
          </cell>
          <cell r="B179" t="str">
            <v>CAMIBO SOPORTE BASE AMORTIGUADORES INCLUYENDO LOS REPUESTOS E INSUMOS INCLUYENDO LA MANO DE OBRA PARA EL DESARME Y ARME DEL CONJUNTO DEL SISTEMA PARA TAL FIN ALINEANDO LA DIRECCION CON EL SERVICIO DE PRENSA</v>
          </cell>
          <cell r="C179"/>
          <cell r="D179"/>
          <cell r="E179"/>
          <cell r="F179" t="str">
            <v>SERVICIOS</v>
          </cell>
          <cell r="G179">
            <v>1</v>
          </cell>
          <cell r="H179">
            <v>398675</v>
          </cell>
          <cell r="I179">
            <v>120588.23529411765</v>
          </cell>
          <cell r="J179">
            <v>22911.764705882353</v>
          </cell>
          <cell r="K179">
            <v>143500</v>
          </cell>
        </row>
        <row r="180">
          <cell r="A180">
            <v>164</v>
          </cell>
          <cell r="B180" t="str">
            <v>CAMIBO TIJERA INFERIOR COMPLETA CON BUJES Y ROTULA INCLUYENDO LOS REPUESTOS E INSUMOS INCLUYENDO LA MANO DE OBRA PARA EL DESARME Y ARME DEL CONJUNTO DEL SISTEMA PARA TAL FIN ALINEANDO LA DIRECCION CON EL SERVICIO DE PRENSA</v>
          </cell>
          <cell r="C180"/>
          <cell r="D180"/>
          <cell r="E180"/>
          <cell r="F180" t="str">
            <v>SERVICIOS</v>
          </cell>
          <cell r="G180">
            <v>1</v>
          </cell>
          <cell r="H180">
            <v>550900</v>
          </cell>
          <cell r="I180">
            <v>166638.65546218489</v>
          </cell>
          <cell r="J180">
            <v>31661.34453781513</v>
          </cell>
          <cell r="K180">
            <v>198300.00000000003</v>
          </cell>
        </row>
        <row r="181">
          <cell r="A181">
            <v>165</v>
          </cell>
          <cell r="B181" t="str">
            <v>CAMBIO TIJERA SUPERIOR CON LOS BUJES Y ROTULA INCLUYENDO LOS REPUESTOS E INSUMOS INCLUYENDO LA MANO DE OBRA PARA EL DESARME Y ARME DEL CONJUNTO DEL SISTEMA PARA TAL FIN ALINEANDO LA DIRECCION CON EL SERVICIO DE PRENSA</v>
          </cell>
          <cell r="C181"/>
          <cell r="D181"/>
          <cell r="E181"/>
          <cell r="F181" t="str">
            <v>SERVICIOS</v>
          </cell>
          <cell r="G181">
            <v>1</v>
          </cell>
          <cell r="H181">
            <v>539700</v>
          </cell>
          <cell r="I181">
            <v>163277.31092436975</v>
          </cell>
          <cell r="J181">
            <v>31022.689075630253</v>
          </cell>
          <cell r="K181">
            <v>194300</v>
          </cell>
        </row>
        <row r="182">
          <cell r="A182">
            <v>166</v>
          </cell>
          <cell r="B182" t="str">
            <v>SERVICIO DE ALINEACION SENCILLA</v>
          </cell>
          <cell r="C182"/>
          <cell r="D182"/>
          <cell r="E182"/>
          <cell r="F182" t="str">
            <v>SERVICIOS</v>
          </cell>
          <cell r="G182">
            <v>1</v>
          </cell>
          <cell r="H182">
            <v>96150</v>
          </cell>
          <cell r="I182">
            <v>29075.63025210084</v>
          </cell>
          <cell r="J182">
            <v>5524.3697478991598</v>
          </cell>
          <cell r="K182">
            <v>34600</v>
          </cell>
        </row>
        <row r="183">
          <cell r="A183">
            <v>167</v>
          </cell>
          <cell r="B183" t="str">
            <v>SERVICIO DE ALINEACION DOBLE</v>
          </cell>
          <cell r="C183"/>
          <cell r="D183"/>
          <cell r="E183"/>
          <cell r="F183" t="str">
            <v>SERVICIOS</v>
          </cell>
          <cell r="G183">
            <v>1</v>
          </cell>
          <cell r="H183">
            <v>89950</v>
          </cell>
          <cell r="I183">
            <v>27226.89075630252</v>
          </cell>
          <cell r="J183">
            <v>5173.1092436974786</v>
          </cell>
          <cell r="K183">
            <v>32400</v>
          </cell>
        </row>
        <row r="184">
          <cell r="A184">
            <v>168</v>
          </cell>
          <cell r="B184" t="str">
            <v>SERVICIO DE BALANCEOS</v>
          </cell>
          <cell r="C184"/>
          <cell r="D184"/>
          <cell r="E184"/>
          <cell r="F184" t="str">
            <v>SERVICIOS</v>
          </cell>
          <cell r="G184">
            <v>1</v>
          </cell>
          <cell r="H184">
            <v>95700</v>
          </cell>
          <cell r="I184">
            <v>28991.596638655465</v>
          </cell>
          <cell r="J184">
            <v>5508.4033613445381</v>
          </cell>
          <cell r="K184">
            <v>34500</v>
          </cell>
        </row>
        <row r="185">
          <cell r="A185">
            <v>169</v>
          </cell>
          <cell r="B185" t="str">
            <v>RECTIFICACION DE RINES</v>
          </cell>
          <cell r="C185"/>
          <cell r="D185"/>
          <cell r="E185"/>
          <cell r="F185" t="str">
            <v>SERVICIOS</v>
          </cell>
          <cell r="G185">
            <v>1</v>
          </cell>
          <cell r="H185">
            <v>293050</v>
          </cell>
          <cell r="I185">
            <v>88655.462184873948</v>
          </cell>
          <cell r="J185">
            <v>16844.537815126052</v>
          </cell>
          <cell r="K185">
            <v>105500</v>
          </cell>
        </row>
        <row r="186">
          <cell r="A186">
            <v>170</v>
          </cell>
          <cell r="B186" t="str">
            <v>CAMBIO JUEGO DE 4 BANDAS TRASERAS INCLUYENDO LOS REPUESTOS E INSUMOS INCLUYENDO LA MANO DE OBRA PARA EL DESARME Y ARME DEL CONJUNTO DEL SISTEMA PARA TAL FIN DESMONTANDO Y MONTANDO LAS CAMPANAS</v>
          </cell>
          <cell r="C186"/>
          <cell r="D186"/>
          <cell r="E186"/>
          <cell r="F186" t="str">
            <v>SERVICIOS</v>
          </cell>
          <cell r="G186">
            <v>1</v>
          </cell>
          <cell r="H186">
            <v>489800</v>
          </cell>
          <cell r="I186">
            <v>148151.26050420169</v>
          </cell>
          <cell r="J186">
            <v>28148.739495798323</v>
          </cell>
          <cell r="K186">
            <v>176300.00000000003</v>
          </cell>
        </row>
        <row r="187">
          <cell r="A187">
            <v>171</v>
          </cell>
          <cell r="B187" t="str">
            <v>CAMIBO BOCIN DEL DISCO DE FRENOS INCLUYENDO LOS REPUESTOS E INSUMOS INCLUYENDO LA MANO DE OBRA PARA EL DESARME Y ARME DEL CONJUNTO DEL SISTEMA PARA TAL FIN CON EL SERVICIO DE PRENSA</v>
          </cell>
          <cell r="C187"/>
          <cell r="D187"/>
          <cell r="E187"/>
          <cell r="F187" t="str">
            <v>SERVICIOS</v>
          </cell>
          <cell r="G187">
            <v>1</v>
          </cell>
          <cell r="H187">
            <v>597150</v>
          </cell>
          <cell r="I187">
            <v>180672.26890756303</v>
          </cell>
          <cell r="J187">
            <v>34327.731092436974</v>
          </cell>
          <cell r="K187">
            <v>215000</v>
          </cell>
        </row>
        <row r="188">
          <cell r="A188">
            <v>172</v>
          </cell>
          <cell r="B188" t="str">
            <v>CAMIBO BOMBA DE FRENOS INCLUYENDO LOS REPUESTOS E INSUMOS INCLUYENDO LA MANO DE OBRA PARA EL DESARME Y ARME DEL CONJUNTO DEL SISTEMA PARA TAL FIN PURGANDO EL SISTEMA DEJANDO EN PUESTA DE FUNCIONAMIENTO</v>
          </cell>
          <cell r="C188"/>
          <cell r="D188"/>
          <cell r="E188"/>
          <cell r="F188" t="str">
            <v>SERVICIOS</v>
          </cell>
          <cell r="G188">
            <v>1</v>
          </cell>
          <cell r="H188">
            <v>781250</v>
          </cell>
          <cell r="I188">
            <v>236386.55462184874</v>
          </cell>
          <cell r="J188">
            <v>44913.445378151264</v>
          </cell>
          <cell r="K188">
            <v>281300</v>
          </cell>
        </row>
        <row r="189">
          <cell r="A189">
            <v>173</v>
          </cell>
          <cell r="B189" t="str">
            <v>CAMIBO BOOSTER DE FRENO INCLUYENDO LOS REPUESTOS E INSUMOS INCLUYENDO LA MANO DE OBRA PARA EL DESARME Y ARME DEL CONJUNTO DEL SISTEMA PARA TAL FIN</v>
          </cell>
          <cell r="C189"/>
          <cell r="D189"/>
          <cell r="E189"/>
          <cell r="F189" t="str">
            <v>SERVICIOS</v>
          </cell>
          <cell r="G189">
            <v>1</v>
          </cell>
          <cell r="H189">
            <v>631600</v>
          </cell>
          <cell r="I189">
            <v>191092.43697478992</v>
          </cell>
          <cell r="J189">
            <v>36307.563025210082</v>
          </cell>
          <cell r="K189">
            <v>227400</v>
          </cell>
        </row>
        <row r="190">
          <cell r="A190">
            <v>174</v>
          </cell>
          <cell r="B190" t="str">
            <v>CAMBIO CAMPANAS TRASERAS INCLUYENDO EL REPUESTO INCLUYENDO LOS REPUESTOS E INSUMOS INCLUYENDO LA MANO DE OBRA PARA EL DESARME Y ARME DEL CONJUNTO DEL SISTEMA PARA TAL FIN PURGANDO EL SISTEMA DEJANDO EN PUESTA DE FUNCIONAMIENTO</v>
          </cell>
          <cell r="C190"/>
          <cell r="D190"/>
          <cell r="E190"/>
          <cell r="F190" t="str">
            <v>SERVICIOS</v>
          </cell>
          <cell r="G190">
            <v>1</v>
          </cell>
          <cell r="H190">
            <v>999050</v>
          </cell>
          <cell r="I190">
            <v>302268.90756302525</v>
          </cell>
          <cell r="J190">
            <v>57431.092436974795</v>
          </cell>
          <cell r="K190">
            <v>359700.00000000006</v>
          </cell>
        </row>
        <row r="191">
          <cell r="A191">
            <v>175</v>
          </cell>
          <cell r="B191" t="str">
            <v>SERVICIO DE RECTIFICACION DE CAMPANAS NCLUYENDO LA MANO DE OBRA PARA EL DESARME Y ARME DEL CONJUNTO DEL SISTEMA PARA TAL FIN PURGANDO EL SISTEMA DEJANDO EN PUESTA DE FUNCIONAMIENTO</v>
          </cell>
          <cell r="C191"/>
          <cell r="D191"/>
          <cell r="E191"/>
          <cell r="F191" t="str">
            <v>SERVICIOS</v>
          </cell>
          <cell r="G191">
            <v>1</v>
          </cell>
          <cell r="H191">
            <v>297500</v>
          </cell>
          <cell r="I191">
            <v>90000</v>
          </cell>
          <cell r="J191">
            <v>17100</v>
          </cell>
          <cell r="K191">
            <v>107100</v>
          </cell>
        </row>
        <row r="192">
          <cell r="A192">
            <v>176</v>
          </cell>
          <cell r="B192" t="str">
            <v>CAMBIO CILINDRO DE FRENOS INCLUYENDO EL REPUESTO INCLUYENDO LOS REPUESTOS E INSUMOS INCLUYENDO LA MANO DE OBRA PARA EL DESARME Y ARME DEL CONJUNTO DEL SISTEMA PARA TAL FIN PURGANDO EL SISTEMA DEJANDO EN PUESTA DE FUNCIONAMIENTO</v>
          </cell>
          <cell r="C192"/>
          <cell r="D192"/>
          <cell r="E192"/>
          <cell r="F192" t="str">
            <v>SERVICIOS</v>
          </cell>
          <cell r="G192">
            <v>1</v>
          </cell>
          <cell r="H192">
            <v>296000</v>
          </cell>
          <cell r="I192">
            <v>89579.831932773115</v>
          </cell>
          <cell r="J192">
            <v>17020.168067226892</v>
          </cell>
          <cell r="K192">
            <v>106600</v>
          </cell>
        </row>
        <row r="193">
          <cell r="A193">
            <v>177</v>
          </cell>
          <cell r="B193" t="str">
            <v>CAMBIO DISCO FRENOS INCLUYENDO EL REPUESTO INCLUYENDO LOS REPUESTOS E INSUMOS INCLUYENDO LA MANO DE OBRA PARA EL DESARME Y ARME DEL CONJUNTO DEL SISTEMA PARA TAL FIN PURGANDO EL SISTEMA DEJANDO EN PUESTA DE FUNCIONAMIENTO</v>
          </cell>
          <cell r="C193"/>
          <cell r="D193"/>
          <cell r="E193"/>
          <cell r="F193" t="str">
            <v>SERVICIOS</v>
          </cell>
          <cell r="G193">
            <v>1</v>
          </cell>
          <cell r="H193">
            <v>474800</v>
          </cell>
          <cell r="I193">
            <v>143613.44537815126</v>
          </cell>
          <cell r="J193">
            <v>27286.55462184874</v>
          </cell>
          <cell r="K193">
            <v>170900</v>
          </cell>
        </row>
        <row r="194">
          <cell r="A194">
            <v>178</v>
          </cell>
          <cell r="B194" t="str">
            <v>CAMIBO JUEGO DE EMBOLOS MORDAZA DE FRENOS INCLUYENDO EL REPUESTO INCLUYENDO LOS REPUESTOS E INSUMOS INCLUYENDO LA MANO DE OBRA PARA EL DESARME Y ARME DEL CONJUNTO DEL SISTEMA PARA TAL FIN PURGANDO EL SISTEMA DEJANDO EN PUESTA DE FUNCIONAMIENTO</v>
          </cell>
          <cell r="C194"/>
          <cell r="D194"/>
          <cell r="E194"/>
          <cell r="F194" t="str">
            <v>SERVICIOS</v>
          </cell>
          <cell r="G194">
            <v>1</v>
          </cell>
          <cell r="H194">
            <v>235025</v>
          </cell>
          <cell r="I194">
            <v>71092.436974789918</v>
          </cell>
          <cell r="J194">
            <v>13507.563025210085</v>
          </cell>
          <cell r="K194">
            <v>84600</v>
          </cell>
        </row>
        <row r="195">
          <cell r="A195">
            <v>179</v>
          </cell>
          <cell r="B195" t="str">
            <v>CAMIBO EMPAQUETADURA DE LA BOMBA DE FRENOSINCLUYENDO EL REPUESTO INCLUYENDO LOS REPUESTOS E INSUMOS INCLUYENDO LA MANO DE OBRA PARA EL DESARME Y ARME DEL CONJUNTO DEL SISTEMA PARA TAL FIN PURGANDO EL SISTEMA DEJANDO EN PUESTA DE FUNCIONAMIENTO</v>
          </cell>
          <cell r="C195"/>
          <cell r="D195"/>
          <cell r="E195"/>
          <cell r="F195" t="str">
            <v>SERVICIOS</v>
          </cell>
          <cell r="G195">
            <v>1</v>
          </cell>
          <cell r="H195">
            <v>290075</v>
          </cell>
          <cell r="I195">
            <v>87731.092436974795</v>
          </cell>
          <cell r="J195">
            <v>16668.907563025212</v>
          </cell>
          <cell r="K195">
            <v>104400</v>
          </cell>
        </row>
        <row r="196">
          <cell r="A196">
            <v>180</v>
          </cell>
          <cell r="B196" t="str">
            <v>CAMBIO EMPAQUETADURA DEL BOSTER INCLUYENDO EL REPUESTO INCLUYENDO LOS REPUESTOS E INSUMOS INCLUYENDO LA MANO DE OBRA PARA EL DESARME Y ARME DEL CONJUNTO DEL SISTEMA PARA TAL FIN PURGANDO EL SISTEMA DEJANDO EN PUESTA DE FUNCIONAMIENTO</v>
          </cell>
          <cell r="C196"/>
          <cell r="D196"/>
          <cell r="E196"/>
          <cell r="F196" t="str">
            <v>SERVICIOS</v>
          </cell>
          <cell r="G196">
            <v>1</v>
          </cell>
          <cell r="H196">
            <v>295925</v>
          </cell>
          <cell r="I196">
            <v>89495.798319327732</v>
          </cell>
          <cell r="J196">
            <v>17004.201680672268</v>
          </cell>
          <cell r="K196">
            <v>106500</v>
          </cell>
        </row>
        <row r="197">
          <cell r="A197">
            <v>181</v>
          </cell>
          <cell r="B197" t="str">
            <v>CAMBIO GUAYA DEL FRENO DE MANO INCLUYENDO EL REPUESTO INCLUYENDO LOS REPUESTOS E INSUMOS INCLUYENDO LA MANO DE OBRA PARA EL DESARME Y ARME DEL CONJUNTO DEL SISTEMA PARA TAL FIN PURGANDO EL SISTEMA DEJANDO EN PUESTA DE FUNCIONAMIENTO</v>
          </cell>
          <cell r="C197"/>
          <cell r="D197"/>
          <cell r="E197"/>
          <cell r="F197" t="str">
            <v>SERVICIOS</v>
          </cell>
          <cell r="G197">
            <v>1</v>
          </cell>
          <cell r="H197">
            <v>255250</v>
          </cell>
          <cell r="I197">
            <v>77226.890756302528</v>
          </cell>
          <cell r="J197">
            <v>14673.10924369748</v>
          </cell>
          <cell r="K197">
            <v>91900</v>
          </cell>
        </row>
        <row r="198">
          <cell r="A198">
            <v>182</v>
          </cell>
          <cell r="B198" t="str">
            <v>CAMBIO JUEGO KIT KALIPER MORDAZAS INCLUYENDO EL REPUESTO INCLUYENDO LOS REPUESTOS E INSUMOS INCLUYENDO LA MANO DE OBRA PARA EL DESARME Y ARME DEL CONJUNTO DEL SISTEMA PARA TAL FIN PURGANDO EL SISTEMA DEJANDO EN PUESTA DE FUNCIONAMIENTO</v>
          </cell>
          <cell r="C198"/>
          <cell r="D198"/>
          <cell r="E198"/>
          <cell r="F198" t="str">
            <v>SERVICIOS</v>
          </cell>
          <cell r="G198">
            <v>1</v>
          </cell>
          <cell r="H198">
            <v>301950</v>
          </cell>
          <cell r="I198">
            <v>91344.537815126052</v>
          </cell>
          <cell r="J198">
            <v>17355.462184873952</v>
          </cell>
          <cell r="K198">
            <v>108700</v>
          </cell>
        </row>
        <row r="199">
          <cell r="A199">
            <v>183</v>
          </cell>
          <cell r="B199" t="str">
            <v>CAMBIO JUEGO KIT RESORTES Y PUNTILLAS DE BANDAS FRENO INCLUYENDO EL REPUESTO INCLUYENDO LOS REPUESTOS E INSUMOS INCLUYENDO LA MANO DE OBRA PARA EL DESARME Y ARME DEL CONJUNTO DEL SISTEMA PARA TAL FIN PURGANDO EL SISTEMA DEJANDO EN PUESTA DE FUNCIONAMIENTO</v>
          </cell>
          <cell r="C199"/>
          <cell r="D199"/>
          <cell r="E199"/>
          <cell r="F199" t="str">
            <v>SERVICIOS</v>
          </cell>
          <cell r="G199">
            <v>1</v>
          </cell>
          <cell r="H199">
            <v>165625</v>
          </cell>
          <cell r="I199">
            <v>50084.033613445383</v>
          </cell>
          <cell r="J199">
            <v>9515.9663865546227</v>
          </cell>
          <cell r="K199">
            <v>59600.000000000007</v>
          </cell>
        </row>
        <row r="200">
          <cell r="A200">
            <v>184</v>
          </cell>
          <cell r="B200" t="str">
            <v>CAMBIO LIMITADOR DE FRENOS INCLUYENDO EL REPUESTO INCLUYENDO LOS REPUESTOS E INSUMOS INCLUYENDO LA MANO DE OBRA PARA EL DESARME Y ARME DEL CONJUNTO DEL SISTEMA PARA TAL FIN PURGANDO EL SISTEMA DEJANDO EN PUESTA DE FUNCIONAMIENTO</v>
          </cell>
          <cell r="C200"/>
          <cell r="D200"/>
          <cell r="E200"/>
          <cell r="F200" t="str">
            <v>SERVICIOS</v>
          </cell>
          <cell r="G200">
            <v>1</v>
          </cell>
          <cell r="H200">
            <v>482300</v>
          </cell>
          <cell r="I200">
            <v>145882.35294117648</v>
          </cell>
          <cell r="J200">
            <v>27717.647058823532</v>
          </cell>
          <cell r="K200">
            <v>173600</v>
          </cell>
        </row>
        <row r="201">
          <cell r="A201">
            <v>185</v>
          </cell>
          <cell r="B201" t="str">
            <v>CAMBIO MANGUERA BOSTER INCLUYENDO EL REPUESTO INCLUYENDO LOS REPUESTOS E INSUMOS INCLUYENDO LA MANO DE OBRA PARA EL DESARME Y ARME DEL CONJUNTO DEL SISTEMA PARA TAL FIN PURGANDO EL SISTEMA DEJANDO EN PUESTA DE FUNCIONAMIENTO</v>
          </cell>
          <cell r="C201"/>
          <cell r="D201"/>
          <cell r="E201"/>
          <cell r="F201" t="str">
            <v>SERVICIOS</v>
          </cell>
          <cell r="G201">
            <v>1</v>
          </cell>
          <cell r="H201">
            <v>246875</v>
          </cell>
          <cell r="I201">
            <v>74705.882352941175</v>
          </cell>
          <cell r="J201">
            <v>14194.117647058823</v>
          </cell>
          <cell r="K201">
            <v>88900</v>
          </cell>
        </row>
        <row r="202">
          <cell r="A202">
            <v>186</v>
          </cell>
          <cell r="B202" t="str">
            <v>CAMBIO MANGUERAS DE FRENOS DELANTEROS O TRASEROS INCLUYENDO EL REPUESTO INCLUYENDO LOS REPUESTOS E INSUMOS INCLUYENDO LA MANO DE OBRA PARA EL DESARME Y ARME DEL CONJUNTO DEL SISTEMA PARA TAL FIN PURGANDO EL SISTEMA DEJANDO EN PUESTA DE FUNCIONAMIENTO</v>
          </cell>
          <cell r="C202"/>
          <cell r="D202"/>
          <cell r="E202"/>
          <cell r="F202" t="str">
            <v>SERVICIOS</v>
          </cell>
          <cell r="G202">
            <v>1</v>
          </cell>
          <cell r="H202">
            <v>207225</v>
          </cell>
          <cell r="I202">
            <v>62689.075630252104</v>
          </cell>
          <cell r="J202">
            <v>11910.9243697479</v>
          </cell>
          <cell r="K202">
            <v>74600</v>
          </cell>
        </row>
        <row r="203">
          <cell r="A203">
            <v>187</v>
          </cell>
          <cell r="B203" t="str">
            <v>CAMBIO MORDAZAS DE FRENO DELANTERO COMPLETA INCLUYENDO EL REPUESTO INCLUYENDO LOS REPUESTOS E INSUMOS INCLUYENDO LA MANO DE OBRA PARA EL DESARME Y ARME DEL CONJUNTO DEL SISTEMA PARA TAL FIN PURGANDO EL SISTEMA DEJANDO EN PUESTA DE FUNCIONAMIENTO</v>
          </cell>
          <cell r="C203"/>
          <cell r="D203"/>
          <cell r="E203"/>
          <cell r="F203" t="str">
            <v>SERVICIOS</v>
          </cell>
          <cell r="G203">
            <v>1</v>
          </cell>
          <cell r="H203">
            <v>412535</v>
          </cell>
          <cell r="I203">
            <v>124789.91596638656</v>
          </cell>
          <cell r="J203">
            <v>23710.084033613446</v>
          </cell>
          <cell r="K203">
            <v>148500</v>
          </cell>
        </row>
        <row r="204">
          <cell r="A204">
            <v>188</v>
          </cell>
          <cell r="B204" t="str">
            <v>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204"/>
          <cell r="D204"/>
          <cell r="E204"/>
          <cell r="F204" t="str">
            <v>SERVICIOS</v>
          </cell>
          <cell r="G204">
            <v>1</v>
          </cell>
          <cell r="H204">
            <v>429600</v>
          </cell>
          <cell r="I204">
            <v>130000</v>
          </cell>
          <cell r="J204">
            <v>24700</v>
          </cell>
          <cell r="K204">
            <v>154700</v>
          </cell>
        </row>
        <row r="205">
          <cell r="A205">
            <v>189</v>
          </cell>
          <cell r="B205" t="str">
            <v>CAMBIO DE LA PERA DEL FRENO INCLUYENDO EL REPUESTO INCLUYENDO LOS REPUESTOS E INSUMOS INCLUYENDO LA MANO DE OBRA PARA EL DESARME Y ARME DEL CONJUNTO DEL SISTEMA PARA TAL FIN</v>
          </cell>
          <cell r="C205"/>
          <cell r="D205"/>
          <cell r="E205"/>
          <cell r="F205" t="str">
            <v>SERVICIOS</v>
          </cell>
          <cell r="G205">
            <v>1</v>
          </cell>
          <cell r="H205">
            <v>223850</v>
          </cell>
          <cell r="I205">
            <v>67731.092436974795</v>
          </cell>
          <cell r="J205">
            <v>12868.907563025212</v>
          </cell>
          <cell r="K205">
            <v>80600</v>
          </cell>
        </row>
        <row r="206">
          <cell r="A206">
            <v>190</v>
          </cell>
          <cell r="B206" t="str">
            <v>CAMBIO DEL TRINQUETE FRENO DE MANO INCLUYENDO EL REPUESTO INCLUYENDO LOS REPUESTOS E INSUMOS INCLUYENDO LA MANO DE OBRA PARA EL DESARME Y ARME DEL CONJUNTO DEL SISTEMA PARA TAL FIN</v>
          </cell>
          <cell r="C206"/>
          <cell r="D206"/>
          <cell r="E206"/>
          <cell r="F206" t="str">
            <v>SERVICIOS</v>
          </cell>
          <cell r="G206">
            <v>1</v>
          </cell>
          <cell r="H206">
            <v>221570</v>
          </cell>
          <cell r="I206">
            <v>67058.823529411762</v>
          </cell>
          <cell r="J206">
            <v>12741.176470588234</v>
          </cell>
          <cell r="K206">
            <v>79800</v>
          </cell>
        </row>
        <row r="207">
          <cell r="A207">
            <v>191</v>
          </cell>
          <cell r="B207" t="str">
            <v>CAMBIO TUBOS DE FRENOS CON RACOR INCLUYENDO EL REPUESTO INCLUYENDO LOS REPUESTOS E INSUMOS INCLUYENDO LA MANO DE OBRA PARA EL DESARME Y ARME DEL CONJUNTO DEL SISTEMA PARA TAL FIN</v>
          </cell>
          <cell r="C207"/>
          <cell r="D207"/>
          <cell r="E207"/>
          <cell r="F207" t="str">
            <v>SERVICIOS</v>
          </cell>
          <cell r="G207">
            <v>1</v>
          </cell>
          <cell r="H207">
            <v>202400</v>
          </cell>
          <cell r="I207">
            <v>61260.504201680676</v>
          </cell>
          <cell r="J207">
            <v>11639.495798319329</v>
          </cell>
          <cell r="K207">
            <v>72900</v>
          </cell>
        </row>
        <row r="208">
          <cell r="A208">
            <v>192</v>
          </cell>
          <cell r="B208" t="str">
            <v>CAMBIO VALVULA DEL BOSTER INCLUYENDO EL REPUESTO INCLUYENDO LOS REPUESTOS E INSUMOS INCLUYENDO LA MANO DE OBRA PARA EL DESARME Y ARME DEL CONJUNTO DEL SISTEMA PARA TAL FIN</v>
          </cell>
          <cell r="C208"/>
          <cell r="D208"/>
          <cell r="E208"/>
          <cell r="F208" t="str">
            <v>SERVICIOS</v>
          </cell>
          <cell r="G208">
            <v>1</v>
          </cell>
          <cell r="H208">
            <v>194200</v>
          </cell>
          <cell r="I208">
            <v>58739.495798319331</v>
          </cell>
          <cell r="J208">
            <v>11160.504201680673</v>
          </cell>
          <cell r="K208">
            <v>69900</v>
          </cell>
        </row>
        <row r="209">
          <cell r="A209">
            <v>193</v>
          </cell>
          <cell r="B209" t="str">
            <v>CAMBIO CILINDRO FRENO TRASERO COMPLETO INCLUYENDO EL REPUESTO INCLUYENDO LOS REPUESTOS E INSUMOS INCLUYENDO LA MANO DE OBRA PARA EL DESARME Y ARME DEL CONJUNTO DEL SISTEMA PARA TAL FIN</v>
          </cell>
          <cell r="C209"/>
          <cell r="D209"/>
          <cell r="E209"/>
          <cell r="F209" t="str">
            <v>SERVICIOS</v>
          </cell>
          <cell r="G209">
            <v>1</v>
          </cell>
          <cell r="H209">
            <v>409100</v>
          </cell>
          <cell r="I209">
            <v>123781.51260504202</v>
          </cell>
          <cell r="J209">
            <v>23518.487394957985</v>
          </cell>
          <cell r="K209">
            <v>147300</v>
          </cell>
        </row>
        <row r="210">
          <cell r="A210">
            <v>194</v>
          </cell>
          <cell r="B210" t="str">
            <v>ALINEACIÓN DE LUCES</v>
          </cell>
          <cell r="C210"/>
          <cell r="D210"/>
          <cell r="E210"/>
          <cell r="F210" t="str">
            <v>SERVICIOS</v>
          </cell>
          <cell r="G210">
            <v>1</v>
          </cell>
          <cell r="H210">
            <v>36050</v>
          </cell>
          <cell r="I210">
            <v>10924.36974789916</v>
          </cell>
          <cell r="J210">
            <v>2075.6302521008406</v>
          </cell>
          <cell r="K210">
            <v>13000</v>
          </cell>
        </row>
        <row r="211">
          <cell r="A211">
            <v>195</v>
          </cell>
          <cell r="B211" t="str">
            <v>CAMIBO JUEGO DE BLOQUEO 4 PUERTAS INCLUYENDO EL REPUESTO INCLUYENDO LOS REPUESTOS E INSUMOS INCLUYENDO LA MANO DE OBRA PARA EL DESARME Y ARME DEL CONJUNTO DEL SISTEMA PARA TAL FIN</v>
          </cell>
          <cell r="C211"/>
          <cell r="D211"/>
          <cell r="E211"/>
          <cell r="F211" t="str">
            <v>SERVICIOS</v>
          </cell>
          <cell r="G211">
            <v>1</v>
          </cell>
          <cell r="H211">
            <v>678300</v>
          </cell>
          <cell r="I211">
            <v>205210.08403361344</v>
          </cell>
          <cell r="J211">
            <v>38989.915966386558</v>
          </cell>
          <cell r="K211">
            <v>244200</v>
          </cell>
        </row>
        <row r="212">
          <cell r="A212">
            <v>196</v>
          </cell>
          <cell r="B212" t="str">
            <v>CAMBIO JUEGO BRAZOS DE LIMPIABRIZAS INCLUYENDO EL REPUESTO INCLUYENDO LOS REPUESTOS E INSUMOS INCLUYENDO LA MANO DE OBRA PARA EL DESARME Y ARME DEL CONJUNTO DEL SISTEMA PARA TAL FIN</v>
          </cell>
          <cell r="C212"/>
          <cell r="D212"/>
          <cell r="E212"/>
          <cell r="F212" t="str">
            <v>SERVICIOS</v>
          </cell>
          <cell r="G212">
            <v>1</v>
          </cell>
          <cell r="H212">
            <v>305250</v>
          </cell>
          <cell r="I212">
            <v>92352.941176470587</v>
          </cell>
          <cell r="J212">
            <v>17547.058823529413</v>
          </cell>
          <cell r="K212">
            <v>109900</v>
          </cell>
        </row>
        <row r="213">
          <cell r="A213">
            <v>197</v>
          </cell>
          <cell r="B213" t="str">
            <v>CARGAR AIRE ACONDICIONADO INCLUYENDO EL REPUESTO FILTRO DE AIRE ACONDICIONADO INCLUYENDO LOS REPUESTOS E INSUMOS INCLUYENDO LA MANO DE OBRA PARA EL DESARME Y ARME DEL CONJUNTO DEL SISTEMA PARA TAL FIN</v>
          </cell>
          <cell r="C213"/>
          <cell r="D213"/>
          <cell r="E213"/>
          <cell r="F213" t="str">
            <v>SERVICIOS</v>
          </cell>
          <cell r="G213">
            <v>1</v>
          </cell>
          <cell r="H213">
            <v>272200</v>
          </cell>
          <cell r="I213">
            <v>82352.941176470587</v>
          </cell>
          <cell r="J213">
            <v>15647.058823529413</v>
          </cell>
          <cell r="K213">
            <v>98000</v>
          </cell>
        </row>
        <row r="214">
          <cell r="A214">
            <v>198</v>
          </cell>
          <cell r="B214" t="str">
            <v>CAMBIO CHAPAS INTERNAS PUERTAS COMPLETAS INCLUYENDO EL REPUESTO FILTRO DE AIRE ACONDICIONADO INCLUYENDO LOS REPUESTOS E INSUMOS INCLUYENDO LA MANO DE OBRA PARA EL DESARME Y ARME DEL CONJUNTO DEL SISTEMA PARA TAL FIN</v>
          </cell>
          <cell r="C214"/>
          <cell r="D214"/>
          <cell r="E214"/>
          <cell r="F214" t="str">
            <v>SERVICIOS</v>
          </cell>
          <cell r="G214">
            <v>1</v>
          </cell>
          <cell r="H214">
            <v>351650</v>
          </cell>
          <cell r="I214">
            <v>106386.55462184874</v>
          </cell>
          <cell r="J214">
            <v>20213.44537815126</v>
          </cell>
          <cell r="K214">
            <v>126600</v>
          </cell>
        </row>
        <row r="215">
          <cell r="A215">
            <v>199</v>
          </cell>
          <cell r="B215" t="str">
            <v>CAMIBO CHAPAS INTERNAS EXTERNAS COMPLETAS INCLUYENDO EL REPUESTO INCLUYENDO LOS REPUESTOS E INSUMOS INCLUYENDO LA MANO DE OBRA PARA EL DESARME Y ARME DEL CONJUNTO DEL SISTEMA PARA TAL FIN</v>
          </cell>
          <cell r="C215"/>
          <cell r="D215"/>
          <cell r="E215"/>
          <cell r="F215" t="str">
            <v>SERVICIOS</v>
          </cell>
          <cell r="G215">
            <v>1</v>
          </cell>
          <cell r="H215">
            <v>340950</v>
          </cell>
          <cell r="I215">
            <v>103109.243697479</v>
          </cell>
          <cell r="J215">
            <v>19590.756302521011</v>
          </cell>
          <cell r="K215">
            <v>122700.00000000001</v>
          </cell>
        </row>
        <row r="216">
          <cell r="A216">
            <v>200</v>
          </cell>
          <cell r="B216" t="str">
            <v>CAMBIO COMPRESOR DEL AIRE ACONDICIONADO INCLUYENDO EL REPUESTO FILTRO DE AIRE ACONDICIONADO INCLUYENDO LOS REPUESTOS E INSUMOS INCLUYENDO LA MANO DE OBRA PARA EL DESARME Y ARME DEL CONJUNTO DEL SISTEMA PARA TAL FIN RECARGARDO EL AIRE ACONDICIONADO</v>
          </cell>
          <cell r="C216"/>
          <cell r="D216"/>
          <cell r="E216"/>
          <cell r="F216" t="str">
            <v>SERVICIOS</v>
          </cell>
          <cell r="G216">
            <v>1</v>
          </cell>
          <cell r="H216">
            <v>1292025</v>
          </cell>
          <cell r="I216">
            <v>390840.33613445383</v>
          </cell>
          <cell r="J216">
            <v>74259.66386554623</v>
          </cell>
          <cell r="K216">
            <v>465100.00000000006</v>
          </cell>
        </row>
        <row r="217">
          <cell r="A217">
            <v>201</v>
          </cell>
          <cell r="B217" t="str">
            <v>CAMBIO JUEGO DE 4 COPAS LLANTAS INCLUYENDO EL REPUESTO INCLUYENDO LOS REPUESTOS E INSUMOS INCLUYENDO LA MANO DE OBRA PARA EL DESARME Y ARME DEL CONJUNTO DEL SISTEMA PARA TAL FIN RECARGARDO EL AIRE ACONDICIONADO</v>
          </cell>
          <cell r="C217"/>
          <cell r="D217"/>
          <cell r="E217"/>
          <cell r="F217" t="str">
            <v>SERVICIOS</v>
          </cell>
          <cell r="G217">
            <v>1</v>
          </cell>
          <cell r="H217">
            <v>338660</v>
          </cell>
          <cell r="I217">
            <v>102436.97478991597</v>
          </cell>
          <cell r="J217">
            <v>19463.025210084033</v>
          </cell>
          <cell r="K217">
            <v>121900</v>
          </cell>
        </row>
        <row r="218">
          <cell r="A218">
            <v>202</v>
          </cell>
          <cell r="B218" t="str">
            <v>CAMBIO CREMALLERA ELEVAVIDRIOS INCLUYENDO EL REPUESTO FILTRO DE AIRE ACONDICIONADO INCLUYENDO LOS REPUESTOS E INSUMOS INCLUYENDO LA MANO DE OBRA PARA EL DESARME Y ARME DEL CONJUNTO DEL SISTEMA PARA TAL FIN</v>
          </cell>
          <cell r="C218"/>
          <cell r="D218"/>
          <cell r="E218"/>
          <cell r="F218" t="str">
            <v>SERVICIOS</v>
          </cell>
          <cell r="G218">
            <v>1</v>
          </cell>
          <cell r="H218">
            <v>478400</v>
          </cell>
          <cell r="I218">
            <v>144705.88235294117</v>
          </cell>
          <cell r="J218">
            <v>27494.117647058825</v>
          </cell>
          <cell r="K218">
            <v>172200</v>
          </cell>
        </row>
        <row r="219">
          <cell r="A219">
            <v>203</v>
          </cell>
          <cell r="B219" t="str">
            <v>CAMBIO JUEGO DE CUCHILLAS LIMPIABRIZAS SEGÚN LA MEDIDA INCLUYENDO EL REPUESTO INCLUYENDO LOS REPUESTOS E INSUMOS INCLUYENDO LA MANO DE OBRA PARA EL DESARME Y ARME DEL CONJUNTO DEL SISTEMA PARA TAL FIN</v>
          </cell>
          <cell r="C219"/>
          <cell r="D219"/>
          <cell r="E219"/>
          <cell r="F219" t="str">
            <v>SERVICIOS</v>
          </cell>
          <cell r="G219">
            <v>1</v>
          </cell>
          <cell r="H219">
            <v>123750</v>
          </cell>
          <cell r="I219">
            <v>37478.991596638654</v>
          </cell>
          <cell r="J219">
            <v>7121.0084033613448</v>
          </cell>
          <cell r="K219">
            <v>44600</v>
          </cell>
        </row>
        <row r="220">
          <cell r="A220">
            <v>204</v>
          </cell>
          <cell r="B220" t="str">
            <v>CAMBIO DISYUNTOR ELECTRONICO LIMPIABRISAS INCLUYENDO EL REPUESTO INCLUYENDO LOS REPUESTOS E INSUMOS INCLUYENDO LA MANO DE OBRA PARA EL DESARME Y ARME DEL CONJUNTO DEL SISTEMA PARA TAL FIN</v>
          </cell>
          <cell r="C220"/>
          <cell r="D220"/>
          <cell r="E220"/>
          <cell r="F220" t="str">
            <v>SERVICIOS</v>
          </cell>
          <cell r="G220">
            <v>1</v>
          </cell>
          <cell r="H220">
            <v>422750</v>
          </cell>
          <cell r="I220">
            <v>127899.15966386555</v>
          </cell>
          <cell r="J220">
            <v>24300.840336134454</v>
          </cell>
          <cell r="K220">
            <v>152200</v>
          </cell>
        </row>
        <row r="221">
          <cell r="A221">
            <v>205</v>
          </cell>
          <cell r="B221" t="str">
            <v>CAMBIO ESPEJO LATERAL INCLUYENDO EL REPUESTO INCLUYENDO LOS REPUESTOS E INSUMOS INCLUYENDO LA MANO DE OBRA PARA EL DESARME Y ARME DEL CONJUNTO DEL SISTEMA PARA TAL FIN</v>
          </cell>
          <cell r="C221"/>
          <cell r="D221"/>
          <cell r="E221"/>
          <cell r="F221" t="str">
            <v>SERVICIOS</v>
          </cell>
          <cell r="G221">
            <v>1</v>
          </cell>
          <cell r="H221">
            <v>205650</v>
          </cell>
          <cell r="I221">
            <v>62184.873949579836</v>
          </cell>
          <cell r="J221">
            <v>11815.126050420169</v>
          </cell>
          <cell r="K221">
            <v>74000</v>
          </cell>
        </row>
        <row r="222">
          <cell r="A222">
            <v>206</v>
          </cell>
          <cell r="B222" t="str">
            <v>CAMBIO ESPEJO RETROVISOR INCLUYENDO EL REPUESTO INCLUYENDO LOS REPUESTOS E INSUMOS INCLUYENDO LA MANO DE OBRA PARA EL DESARME Y ARME DEL CONJUNTO DEL SISTEMA PARA TAL FIN</v>
          </cell>
          <cell r="C222"/>
          <cell r="D222"/>
          <cell r="E222"/>
          <cell r="F222" t="str">
            <v>SERVICIOS</v>
          </cell>
          <cell r="G222">
            <v>1</v>
          </cell>
          <cell r="H222">
            <v>228560</v>
          </cell>
          <cell r="I222">
            <v>69159.663865546216</v>
          </cell>
          <cell r="J222">
            <v>13140.336134453781</v>
          </cell>
          <cell r="K222">
            <v>82300</v>
          </cell>
        </row>
        <row r="223">
          <cell r="A223">
            <v>207</v>
          </cell>
          <cell r="B223" t="str">
            <v>CAMIBO MANGUERA AIRE ACONDICIONADO INCLUYENDO EL REPUESTO FILTRO DE AIRE ACONDICIONADO INCLUYENDO LOS REPUESTOS E INSUMOS INCLUYENDO LA MANO DE OBRA PARA EL DESARME Y ARME DEL CONJUNTO DEL SISTEMA PARA TAL FIN RECARGARDO EL AIRE ACONDICIONADO</v>
          </cell>
          <cell r="C223"/>
          <cell r="D223"/>
          <cell r="E223"/>
          <cell r="F223" t="str">
            <v>SERVICIOS</v>
          </cell>
          <cell r="G223">
            <v>1</v>
          </cell>
          <cell r="H223">
            <v>316500</v>
          </cell>
          <cell r="I223">
            <v>95714.285714285725</v>
          </cell>
          <cell r="J223">
            <v>18185.714285714286</v>
          </cell>
          <cell r="K223">
            <v>113900.00000000001</v>
          </cell>
        </row>
        <row r="224">
          <cell r="A224">
            <v>208</v>
          </cell>
          <cell r="B224" t="str">
            <v>CAMIBO MANIJA VIDRIOS PUERTAS INCLUYENDO EL REPUESTO INCLUYENDO LOS REPUESTOS E INSUMOS INCLUYENDO LA MANO DE OBRA PARA EL DESARME Y ARME DEL CONJUNTO DEL SISTEMA PARA TAL FIN</v>
          </cell>
          <cell r="C224"/>
          <cell r="D224"/>
          <cell r="E224"/>
          <cell r="F224" t="str">
            <v>SERVICIOS</v>
          </cell>
          <cell r="G224">
            <v>1</v>
          </cell>
          <cell r="H224">
            <v>194200</v>
          </cell>
          <cell r="I224">
            <v>58739.495798319331</v>
          </cell>
          <cell r="J224">
            <v>11160.504201680673</v>
          </cell>
          <cell r="K224">
            <v>69900</v>
          </cell>
        </row>
        <row r="225">
          <cell r="A225">
            <v>209</v>
          </cell>
          <cell r="B225" t="str">
            <v>CAMBIO BALINERA DE EMBRAGUE INCLUYENDO EL REPUESTO FILTRO DE AIRE ACONDICIONADO INCLUYENDO LOS REPUESTOS E INSUMOS INCLUYENDO LA MANO DE OBRA PARA EL DESARME Y ARME DEL CONJUNTO DEL SISTEMA PARA TAL FIN</v>
          </cell>
          <cell r="C225"/>
          <cell r="D225"/>
          <cell r="E225"/>
          <cell r="F225" t="str">
            <v>SERVICIOS</v>
          </cell>
          <cell r="G225">
            <v>1</v>
          </cell>
          <cell r="H225">
            <v>655700</v>
          </cell>
          <cell r="I225">
            <v>198403.36134453781</v>
          </cell>
          <cell r="J225">
            <v>37696.638655462186</v>
          </cell>
          <cell r="K225">
            <v>236100</v>
          </cell>
        </row>
        <row r="226">
          <cell r="A226">
            <v>210</v>
          </cell>
          <cell r="B226" t="str">
            <v>CAMBIO JUEGO DE PASADORES PUERTAS INCLUYENDO EL REPUESTO FILTRO DE AIRE ACONDICIONADO INCLUYENDO LOS REPUESTOS E INSUMOS INCLUYENDO LA MANO DE OBRA PARA EL DESARME Y ARME DEL CONJUNTO DEL SISTEMA PARA TAL FIN CON EL SERVICIO DE PRENSA</v>
          </cell>
          <cell r="C226"/>
          <cell r="D226"/>
          <cell r="E226"/>
          <cell r="F226" t="str">
            <v>SERVICIOS</v>
          </cell>
          <cell r="G226">
            <v>1</v>
          </cell>
          <cell r="H226">
            <v>287050</v>
          </cell>
          <cell r="I226">
            <v>86806.722689075628</v>
          </cell>
          <cell r="J226">
            <v>16493.277310924368</v>
          </cell>
          <cell r="K226">
            <v>103300</v>
          </cell>
        </row>
        <row r="227">
          <cell r="A227">
            <v>211</v>
          </cell>
          <cell r="B227" t="str">
            <v>CAMIBO JUEGO DE PERNOS Y TUERCA RUEDAS INCLUYENDO EL REPUESTO INCLUYENDO LOS REPUESTOS E INSUMOS INCLUYENDO LA MANO DE OBRA PARA EL DESARME Y ARME DEL CONJUNTO DEL SISTEMA PARA TAL FIN CON EL SERVICIO DE PRENSA</v>
          </cell>
          <cell r="C227"/>
          <cell r="D227"/>
          <cell r="E227"/>
          <cell r="F227" t="str">
            <v>SERVICIOS</v>
          </cell>
          <cell r="G227">
            <v>1</v>
          </cell>
          <cell r="H227">
            <v>209900</v>
          </cell>
          <cell r="I227">
            <v>63529.411764705888</v>
          </cell>
          <cell r="J227">
            <v>12070.588235294119</v>
          </cell>
          <cell r="K227">
            <v>75600</v>
          </cell>
        </row>
        <row r="228">
          <cell r="A228">
            <v>212</v>
          </cell>
          <cell r="B228" t="str">
            <v>CAMBIO RADIADOR DEL AIRE ACONDICIONADO INCLUYENDO EL REPUESTO FILTRO DE AIRE ACONDICIONADO INCLUYENDO LOS REPUESTOS E INSUMOS INCLUYENDO LA MANO DE OBRA PARA EL DESARME Y ARME DEL CONJUNTO DEL SISTEMA PARA TAL FIN RECARGARDO EL AIRE ACONDICIONADO</v>
          </cell>
          <cell r="C228"/>
          <cell r="D228"/>
          <cell r="E228"/>
          <cell r="F228" t="str">
            <v>SERVICIOS</v>
          </cell>
          <cell r="G228">
            <v>1</v>
          </cell>
          <cell r="H228">
            <v>692600</v>
          </cell>
          <cell r="I228">
            <v>209495.79831932773</v>
          </cell>
          <cell r="J228">
            <v>39804.201680672268</v>
          </cell>
          <cell r="K228">
            <v>249300</v>
          </cell>
        </row>
        <row r="229">
          <cell r="A229">
            <v>213</v>
          </cell>
          <cell r="B229" t="str">
            <v>CAMBIO RIN ORIGINAL INCLUYENDO LOS REPUESTOS E INSUMOS INCLUYENDO LA MANO DE OBRA PARA EL DESARME Y ARME DEL CONJUNTO DEL SISTEMA PARA TAL FIN</v>
          </cell>
          <cell r="C229"/>
          <cell r="D229"/>
          <cell r="E229"/>
          <cell r="F229" t="str">
            <v>SERVICIOS</v>
          </cell>
          <cell r="G229">
            <v>1</v>
          </cell>
          <cell r="H229">
            <v>892500</v>
          </cell>
          <cell r="I229">
            <v>270000</v>
          </cell>
          <cell r="J229">
            <v>51300</v>
          </cell>
          <cell r="K229">
            <v>321300</v>
          </cell>
        </row>
        <row r="230">
          <cell r="A230">
            <v>214</v>
          </cell>
          <cell r="B230" t="str">
            <v>ROTACIÓN LLANTAS</v>
          </cell>
          <cell r="C230"/>
          <cell r="D230"/>
          <cell r="E230"/>
          <cell r="F230" t="str">
            <v>SERVICIOS</v>
          </cell>
          <cell r="G230">
            <v>1</v>
          </cell>
          <cell r="H230">
            <v>79550</v>
          </cell>
          <cell r="I230">
            <v>24033.613445378152</v>
          </cell>
          <cell r="J230">
            <v>4566.3865546218494</v>
          </cell>
          <cell r="K230">
            <v>28600</v>
          </cell>
        </row>
        <row r="231">
          <cell r="A231">
            <v>215</v>
          </cell>
          <cell r="B231" t="str">
            <v>CAMBIO STOP TRASERO ORIGINAL INCLUYENDO LOS REPUESTOS E INSUMOS INCLUYENDO LA MANO DE OBRA PARA EL DESARME Y ARME DEL CONJUNTO DEL SISTEMA PARA TAL FIN</v>
          </cell>
          <cell r="C231"/>
          <cell r="D231"/>
          <cell r="E231"/>
          <cell r="F231" t="str">
            <v>SERVICIOS</v>
          </cell>
          <cell r="G231">
            <v>1</v>
          </cell>
          <cell r="H231">
            <v>532800</v>
          </cell>
          <cell r="I231">
            <v>161176.4705882353</v>
          </cell>
          <cell r="J231">
            <v>30623.529411764706</v>
          </cell>
          <cell r="K231">
            <v>191800</v>
          </cell>
        </row>
        <row r="232">
          <cell r="A232">
            <v>216</v>
          </cell>
          <cell r="B232" t="str">
            <v>CAMBIO TUBERIA DEL AIRE ACONDICIONADO INCLUYENDO EL REPUESTO FILTRO DE AIRE ACONDICIONADO INCLUYENDO LOS REPUESTOS E INSUMOS INCLUYENDO LA MANO DE OBRA PARA EL DESARME Y ARME DEL CONJUNTO DEL SISTEMA PARA TAL FIN RECARGARDO EL AIRE ACONDICIONADO</v>
          </cell>
          <cell r="C232"/>
          <cell r="D232"/>
          <cell r="E232"/>
          <cell r="F232" t="str">
            <v>SERVICIOS</v>
          </cell>
          <cell r="G232">
            <v>1</v>
          </cell>
          <cell r="H232">
            <v>229650</v>
          </cell>
          <cell r="I232">
            <v>69495.798319327732</v>
          </cell>
          <cell r="J232">
            <v>13204.20168067227</v>
          </cell>
          <cell r="K232">
            <v>82700</v>
          </cell>
        </row>
        <row r="233">
          <cell r="A233">
            <v>217</v>
          </cell>
          <cell r="B233" t="str">
            <v>CAMBIO VALVULAS SELLOMATIC INCLUYENDO EL REPUESTO FILTRO DE AIRE ACONDICIONADO INCLUYENDO LOS REPUESTOS E INSUMOS INCLUYENDO LA MANO DE OBRA PARA EL DESARME Y ARME DEL CONJUNTO DEL SISTEMA PARA TAL FIN</v>
          </cell>
          <cell r="C233"/>
          <cell r="D233"/>
          <cell r="E233"/>
          <cell r="F233" t="str">
            <v>SERVICIOS</v>
          </cell>
          <cell r="G233">
            <v>1</v>
          </cell>
          <cell r="H233">
            <v>58000</v>
          </cell>
          <cell r="I233">
            <v>17563.025210084033</v>
          </cell>
          <cell r="J233">
            <v>3336.9747899159665</v>
          </cell>
          <cell r="K233">
            <v>20900</v>
          </cell>
        </row>
        <row r="234">
          <cell r="A234">
            <v>218</v>
          </cell>
          <cell r="B234" t="str">
            <v>CAMBIO GUAYA APERTURA CAPOT INCLUYENDO EL REPUESTO FILTRO DE AIRE ACONDICIONADO INCLUYENDO LOS REPUESTOS E INSUMOS INCLUYENDO LA MANO DE OBRA PARA EL DESARME Y ARME DEL CONJUNTO DEL SISTEMA PARA TAL FIN</v>
          </cell>
          <cell r="C234"/>
          <cell r="D234"/>
          <cell r="E234"/>
          <cell r="F234" t="str">
            <v>SERVICIOS</v>
          </cell>
          <cell r="G234">
            <v>1</v>
          </cell>
          <cell r="H234">
            <v>193750</v>
          </cell>
          <cell r="I234">
            <v>58655.462184873955</v>
          </cell>
          <cell r="J234">
            <v>11144.537815126052</v>
          </cell>
          <cell r="K234">
            <v>69800</v>
          </cell>
        </row>
        <row r="235">
          <cell r="A235">
            <v>219</v>
          </cell>
          <cell r="B235" t="str">
            <v>CAMBIO TAPA TANQUE COMBUSTIBLE INCLUYENDO EL REPUESTO FILTRO DE AIRE ACONDICIONADO INCLUYENDO LOS REPUESTOS E INSUMOS INCLUYENDO LA MANO DE OBRA PARA EL DESARME Y ARME DEL CONJUNTO DEL SISTEMA PARA TAL FIN</v>
          </cell>
          <cell r="C235"/>
          <cell r="D235"/>
          <cell r="E235"/>
          <cell r="F235" t="str">
            <v>SERVICIOS</v>
          </cell>
          <cell r="G235">
            <v>1</v>
          </cell>
          <cell r="H235">
            <v>93300</v>
          </cell>
          <cell r="I235">
            <v>28235.294117647059</v>
          </cell>
          <cell r="J235">
            <v>5364.7058823529414</v>
          </cell>
          <cell r="K235">
            <v>33600</v>
          </cell>
        </row>
        <row r="236">
          <cell r="A236">
            <v>220</v>
          </cell>
          <cell r="B236" t="str">
            <v>CAMBIO SOPORTE BOMPER INCLUYENDO EL REPUESTO FILTRO DE AIRE ACONDICIONADO INCLUYENDO LOS REPUESTOS E INSUMOS INCLUYENDO LA MANO DE OBRA PARA EL DESARME Y ARME DEL CONJUNTO DEL SISTEMA PARA TAL FIN</v>
          </cell>
          <cell r="C236"/>
          <cell r="D236"/>
          <cell r="E236"/>
          <cell r="F236" t="str">
            <v>SERVICIOS</v>
          </cell>
          <cell r="G236">
            <v>1</v>
          </cell>
          <cell r="H236">
            <v>349850</v>
          </cell>
          <cell r="I236">
            <v>105798.31932773109</v>
          </cell>
          <cell r="J236">
            <v>20101.680672268907</v>
          </cell>
          <cell r="K236">
            <v>125900</v>
          </cell>
        </row>
        <row r="237">
          <cell r="A237" t="str">
            <v xml:space="preserve">AUTOMOVIL CHEVROLET  SPARK  2011    </v>
          </cell>
          <cell r="B237"/>
          <cell r="C237"/>
          <cell r="D237"/>
          <cell r="E237"/>
          <cell r="F237"/>
          <cell r="G237"/>
          <cell r="H237"/>
          <cell r="I237"/>
          <cell r="J237"/>
          <cell r="K237"/>
        </row>
        <row r="238">
          <cell r="A238">
            <v>221</v>
          </cell>
          <cell r="B238" t="str">
            <v>CAMBIO BOMBA DE ACEITE COMPLETA CON REPUESTOS E INSUMOS INCLUYENDO LA MANO DE OBRA PARA EL DESARME Y ARME DEL CONJUNTO DEL SISTEMA PARA TAL FIN</v>
          </cell>
          <cell r="C238"/>
          <cell r="D238"/>
          <cell r="E238"/>
          <cell r="F238" t="str">
            <v>SERVICIOS</v>
          </cell>
          <cell r="G238">
            <v>1</v>
          </cell>
          <cell r="H238">
            <v>643220</v>
          </cell>
          <cell r="I238">
            <v>194621.84873949582</v>
          </cell>
          <cell r="J238">
            <v>36978.151260504208</v>
          </cell>
          <cell r="K238">
            <v>231600.00000000003</v>
          </cell>
        </row>
        <row r="239">
          <cell r="A239">
            <v>222</v>
          </cell>
          <cell r="B239" t="str">
            <v>CAMBIO BOMBA DE AGUA COMPLETA CON REPUESTOS E INSUMOS INCLUYENDO LA MANO DE OBRA PARA EL DESARME Y ARME DEL CONJUNTO DEL SISTEMA PARA TAL FIN</v>
          </cell>
          <cell r="C239"/>
          <cell r="D239"/>
          <cell r="E239"/>
          <cell r="F239" t="str">
            <v>SERVICIOS</v>
          </cell>
          <cell r="G239">
            <v>1</v>
          </cell>
          <cell r="H239">
            <v>612275</v>
          </cell>
          <cell r="I239">
            <v>185210.08403361344</v>
          </cell>
          <cell r="J239">
            <v>35189.915966386558</v>
          </cell>
          <cell r="K239">
            <v>220400</v>
          </cell>
        </row>
        <row r="240">
          <cell r="A240">
            <v>223</v>
          </cell>
          <cell r="B240" t="str">
            <v>CAMBIO COJUNTO BOMBA DE GASOLINA COMPLETO CON REPUESTOS E INSUMOS INCLUYENDO LA MANO DE OBRA PARA EL DESARME Y ARME DEL CONJUNTO DEL SISTEMA PARA TAL FIN</v>
          </cell>
          <cell r="C240"/>
          <cell r="D240"/>
          <cell r="E240"/>
          <cell r="F240" t="str">
            <v>SERVICIOS</v>
          </cell>
          <cell r="G240">
            <v>1</v>
          </cell>
          <cell r="H240">
            <v>549102</v>
          </cell>
          <cell r="I240">
            <v>166134.45378151262</v>
          </cell>
          <cell r="J240">
            <v>31565.546218487398</v>
          </cell>
          <cell r="K240">
            <v>197700.00000000003</v>
          </cell>
        </row>
        <row r="241">
          <cell r="A241">
            <v>224</v>
          </cell>
          <cell r="B241" t="str">
            <v>CAMBIO PILA DE COMBUSTIBLE COMPLETA CON REPUESTOS E INSUMOS INCLUYENDO LA MANO DE OBRA PARA EL DESARME Y ARME DEL CONJUNTO DEL SISTEMA PARA TAL FIN</v>
          </cell>
          <cell r="C241"/>
          <cell r="D241"/>
          <cell r="E241"/>
          <cell r="F241" t="str">
            <v>SERVICIOS</v>
          </cell>
          <cell r="G241">
            <v>1</v>
          </cell>
          <cell r="H241">
            <v>406042</v>
          </cell>
          <cell r="I241">
            <v>122857.14285714287</v>
          </cell>
          <cell r="J241">
            <v>23342.857142857145</v>
          </cell>
          <cell r="K241">
            <v>146200</v>
          </cell>
        </row>
        <row r="242">
          <cell r="A242">
            <v>225</v>
          </cell>
          <cell r="B242" t="str">
            <v>CALIBRACIÓN VÁLVULAS DESMONTANDO Y MONTANDO LA TAPA VALVULAS Y CAMBIANDO EL EMPAQUE TAPA VALVULAS E INSUMOS INCLUYENDO LA MANO DE OBRA PARA EL DESARME Y ARME DEL CONJUNTO DEL SISTEMA PARA TAL FIN</v>
          </cell>
          <cell r="C242"/>
          <cell r="D242"/>
          <cell r="E242"/>
          <cell r="F242" t="str">
            <v>SERVICIOS</v>
          </cell>
          <cell r="G242">
            <v>1</v>
          </cell>
          <cell r="H242">
            <v>314850</v>
          </cell>
          <cell r="I242">
            <v>95210.084033613442</v>
          </cell>
          <cell r="J242">
            <v>18089.915966386554</v>
          </cell>
          <cell r="K242">
            <v>113300</v>
          </cell>
        </row>
        <row r="243">
          <cell r="A243">
            <v>226</v>
          </cell>
          <cell r="B243" t="str">
            <v>CAMBIO CATALIZADOR DEL EXOSTO COMPLETO CON REPUESTOS E INSUMOS INCLUYENDO LA MANO DE OBRA PARA EL DESARME Y ARME DEL CONJUNTO DEL SISTEMA PARA TAL FIN</v>
          </cell>
          <cell r="C243"/>
          <cell r="D243"/>
          <cell r="E243"/>
          <cell r="F243" t="str">
            <v>SERVICIOS</v>
          </cell>
          <cell r="G243">
            <v>1</v>
          </cell>
          <cell r="H243">
            <v>996350</v>
          </cell>
          <cell r="I243">
            <v>301428.57142857142</v>
          </cell>
          <cell r="J243">
            <v>57271.428571428572</v>
          </cell>
          <cell r="K243">
            <v>358700</v>
          </cell>
        </row>
        <row r="244">
          <cell r="A244">
            <v>227</v>
          </cell>
          <cell r="B244" t="str">
            <v>CAMBIO CONJUNTO EXOSTO COMPLETO CON REPUESTOS E INSUMOS INCLUYENDO LA MANO DE OBRA PARA EL DESARME Y ARME DEL CONJUNTO DEL SISTEMA PARA TAL FIN</v>
          </cell>
          <cell r="C244"/>
          <cell r="D244"/>
          <cell r="E244"/>
          <cell r="F244" t="str">
            <v>SERVICIOS</v>
          </cell>
          <cell r="G244">
            <v>1</v>
          </cell>
          <cell r="H244">
            <v>1739288</v>
          </cell>
          <cell r="I244">
            <v>526134.45378151268</v>
          </cell>
          <cell r="J244">
            <v>99965.546218487405</v>
          </cell>
          <cell r="K244">
            <v>626100.00000000012</v>
          </cell>
        </row>
        <row r="245">
          <cell r="A245">
            <v>228</v>
          </cell>
          <cell r="B245" t="str">
            <v>CAMBIO CORREA DEL MOTOR INCLUYENDO EL REPUESTO KIT DE REPARTICION COMPLETO (CORREA Y TENSORES) CON REPUESTOS E INSUMOS INCLUYENDO LA MANO DE OBRA PARA EL DESARME Y ARME DEL CONJUNTO DEL SISTEMA PARA TAL FIN</v>
          </cell>
          <cell r="C245"/>
          <cell r="D245"/>
          <cell r="E245"/>
          <cell r="F245" t="str">
            <v>SERVICIOS</v>
          </cell>
          <cell r="G245">
            <v>1</v>
          </cell>
          <cell r="H245">
            <v>696210</v>
          </cell>
          <cell r="I245">
            <v>210588.23529411765</v>
          </cell>
          <cell r="J245">
            <v>40011.764705882357</v>
          </cell>
          <cell r="K245">
            <v>250600</v>
          </cell>
        </row>
        <row r="246">
          <cell r="A246">
            <v>229</v>
          </cell>
          <cell r="B246" t="str">
            <v>CAMBIO CORREA DE ACCESORIOS COMPLETO CON REPUESTOS E INSUMOS INCLUYENDO LA MANO DE OBRA PARA EL DESARME Y ARME DEL CONJUNTO DEL SISTEMA PARA TAL FIN</v>
          </cell>
          <cell r="C246"/>
          <cell r="D246"/>
          <cell r="E246"/>
          <cell r="F246" t="str">
            <v>SERVICIOS</v>
          </cell>
          <cell r="G246">
            <v>1</v>
          </cell>
          <cell r="H246">
            <v>407389</v>
          </cell>
          <cell r="I246">
            <v>123277.31092436975</v>
          </cell>
          <cell r="J246">
            <v>23422.689075630253</v>
          </cell>
          <cell r="K246">
            <v>146700</v>
          </cell>
        </row>
        <row r="247">
          <cell r="A247">
            <v>230</v>
          </cell>
          <cell r="B247" t="str">
            <v>CAMBIO CUERPO DE ACELERACIÓN COMPLETO CON REPUESTOS E INSUMOS INCLUYENDO LA MANO DE OBRA PARA EL DESARME Y ARME DEL CONJUNTO DEL SISTEMA PARA TAL FIN</v>
          </cell>
          <cell r="C247"/>
          <cell r="D247"/>
          <cell r="E247"/>
          <cell r="F247" t="str">
            <v>SERVICIOS</v>
          </cell>
          <cell r="G247">
            <v>1</v>
          </cell>
          <cell r="H247">
            <v>1248995</v>
          </cell>
          <cell r="I247">
            <v>377815.12605042016</v>
          </cell>
          <cell r="J247">
            <v>71784.873949579836</v>
          </cell>
          <cell r="K247">
            <v>449600</v>
          </cell>
        </row>
        <row r="248">
          <cell r="A248">
            <v>231</v>
          </cell>
          <cell r="B248" t="str">
            <v>CAMBIO CULATA MOTOR COMPLETO CON REPUESTOS E INSUMOS INCLUYENDO LA MANO DE OBRA PARA EL DESARME Y ARME DEL CONJUNTO DEL SISTEMA PARA TAL FIN</v>
          </cell>
          <cell r="C248"/>
          <cell r="D248"/>
          <cell r="E248"/>
          <cell r="F248" t="str">
            <v>SERVICIOS</v>
          </cell>
          <cell r="G248">
            <v>1</v>
          </cell>
          <cell r="H248">
            <v>5504688</v>
          </cell>
          <cell r="I248">
            <v>1665294.1176470588</v>
          </cell>
          <cell r="J248">
            <v>316405.8823529412</v>
          </cell>
          <cell r="K248">
            <v>1981700</v>
          </cell>
        </row>
        <row r="249">
          <cell r="A249">
            <v>232</v>
          </cell>
          <cell r="B249" t="str">
            <v>CAMBIO EMPAQUE CULATA CON EL REPUESTO COMPLETO CON REPUESTOS E INSUMOS INCLUYENDO LA MANO DE OBRA PARA EL DESARME Y ARME DEL CONJUNTO DEL SISTEMA PARA TAL FIN</v>
          </cell>
          <cell r="C249"/>
          <cell r="D249"/>
          <cell r="E249"/>
          <cell r="F249" t="str">
            <v>SERVICIOS</v>
          </cell>
          <cell r="G249">
            <v>1</v>
          </cell>
          <cell r="H249">
            <v>735605</v>
          </cell>
          <cell r="I249">
            <v>222521.00840336137</v>
          </cell>
          <cell r="J249">
            <v>42278.991596638662</v>
          </cell>
          <cell r="K249">
            <v>264800</v>
          </cell>
        </row>
        <row r="250">
          <cell r="A250">
            <v>233</v>
          </cell>
          <cell r="B250" t="str">
            <v>CAMBIO EMPAQUE DEL CÁRTER COMPLETO CON REPUESTOS E INSUMOS INCLUYENDO LA MANO DE OBRA PARA EL DESARME Y ARME DEL CONJUNTO DEL SISTEMA PARA TAL FIN</v>
          </cell>
          <cell r="C250"/>
          <cell r="D250"/>
          <cell r="E250"/>
          <cell r="F250" t="str">
            <v>SERVICIOS</v>
          </cell>
          <cell r="G250">
            <v>1</v>
          </cell>
          <cell r="H250">
            <v>831978</v>
          </cell>
          <cell r="I250">
            <v>251680.67226890757</v>
          </cell>
          <cell r="J250">
            <v>47819.327731092439</v>
          </cell>
          <cell r="K250">
            <v>299500</v>
          </cell>
        </row>
        <row r="251">
          <cell r="A251">
            <v>234</v>
          </cell>
          <cell r="B251" t="str">
            <v>CAMBIO EMPAQUE TAPA DE VÁLVULAS CON EL REPUESTO COMPLETO CON REPUESTOS E INSUMOS INCLUYENDO LA MANO DE OBRA PARA EL DESARME Y ARME DEL CONJUNTO DEL SISTEMA PARA TAL FIN</v>
          </cell>
          <cell r="C251"/>
          <cell r="D251"/>
          <cell r="E251"/>
          <cell r="F251" t="str">
            <v>SERVICIOS</v>
          </cell>
          <cell r="G251">
            <v>1</v>
          </cell>
          <cell r="H251">
            <v>199910</v>
          </cell>
          <cell r="I251">
            <v>60504.201680672275</v>
          </cell>
          <cell r="J251">
            <v>11495.798319327732</v>
          </cell>
          <cell r="K251">
            <v>72000</v>
          </cell>
        </row>
        <row r="252">
          <cell r="A252">
            <v>235</v>
          </cell>
          <cell r="B252" t="str">
            <v>CAMBIO EMPAQUES DEL EXOSTO CON EL REPUESTO COMPLETO CON REPUESTOS E INSUMOS INCLUYENDO LA MANO DE OBRA PARA EL DESARME Y ARME DEL CONJUNTO DEL SISTEMA PARA TAL FIN</v>
          </cell>
          <cell r="C252"/>
          <cell r="D252"/>
          <cell r="E252"/>
          <cell r="F252" t="str">
            <v>SERVICIOS</v>
          </cell>
          <cell r="G252">
            <v>1</v>
          </cell>
          <cell r="H252">
            <v>314538</v>
          </cell>
          <cell r="I252">
            <v>95126.050420168074</v>
          </cell>
          <cell r="J252">
            <v>18073.949579831933</v>
          </cell>
          <cell r="K252">
            <v>113200</v>
          </cell>
        </row>
        <row r="253">
          <cell r="A253">
            <v>236</v>
          </cell>
          <cell r="B253" t="str">
            <v>CAMBIO FAN CLUTCH DEL VENTILADOR CON EL REPUESTO COMPLETO CON REPUESTOS E INSUMOS INCLUYENDO LA MANO DE OBRA PARA EL DESARME Y ARME DEL CONJUNTO DEL SISTEMA PARA TAL FIN</v>
          </cell>
          <cell r="C253"/>
          <cell r="D253"/>
          <cell r="E253"/>
          <cell r="F253" t="str">
            <v>SERVICIOS</v>
          </cell>
          <cell r="G253">
            <v>1</v>
          </cell>
          <cell r="H253">
            <v>176700</v>
          </cell>
          <cell r="I253">
            <v>53445.378151260506</v>
          </cell>
          <cell r="J253">
            <v>10154.621848739496</v>
          </cell>
          <cell r="K253">
            <v>63600</v>
          </cell>
        </row>
        <row r="254">
          <cell r="A254">
            <v>237</v>
          </cell>
          <cell r="B254" t="str">
            <v>CAMBIO DE ACEITE MOTOR INCLUYENDO EL ACEITE SEGÚN LA CANTIDAD APLICADA EN LAS ESPECIFICACIONES TECNICAS DEL CARRO, 1 FILTRO DE AIRE, 1 FILTRO DE ACEITE Y 1 FILTRO DE GASOLINA SEGÚN APLIQUE.</v>
          </cell>
          <cell r="C254"/>
          <cell r="D254"/>
          <cell r="E254"/>
          <cell r="F254" t="str">
            <v>SERVICIOS</v>
          </cell>
          <cell r="G254">
            <v>1</v>
          </cell>
          <cell r="H254">
            <v>254548</v>
          </cell>
          <cell r="I254">
            <v>76974.789915966394</v>
          </cell>
          <cell r="J254">
            <v>14625.210084033615</v>
          </cell>
          <cell r="K254">
            <v>91600.000000000015</v>
          </cell>
        </row>
        <row r="255">
          <cell r="A255">
            <v>238</v>
          </cell>
          <cell r="B255" t="str">
            <v>CAMBIO FLOTADOR DEL MEDIDOR DE GASOLINA COMPLETO CON EL REPUESTO COMPLETO CON REPUESTOS E INSUMOS INCLUYENDO LA MANO DE OBRA PARA EL DESARME Y ARME DEL CONJUNTO DEL SISTEMA PARA TAL FIN</v>
          </cell>
          <cell r="C255"/>
          <cell r="D255"/>
          <cell r="E255"/>
          <cell r="F255" t="str">
            <v>SERVICIOS</v>
          </cell>
          <cell r="G255">
            <v>1</v>
          </cell>
          <cell r="H255">
            <v>572583</v>
          </cell>
          <cell r="I255">
            <v>173193.27731092437</v>
          </cell>
          <cell r="J255">
            <v>32906.722689075628</v>
          </cell>
          <cell r="K255">
            <v>206100</v>
          </cell>
        </row>
        <row r="256">
          <cell r="A256">
            <v>239</v>
          </cell>
          <cell r="B256" t="str">
            <v>CAMBIO GUAYA Y/O SENSOR DEL VELOCÍMETRO CON EL REPUESTO COMPLETO CON REPUESTOS E INSUMOS INCLUYENDO LA MANO DE OBRA PARA EL DESARME Y ARME DEL CONJUNTO DEL SISTEMA PARA TAL FIN</v>
          </cell>
          <cell r="C256"/>
          <cell r="D256"/>
          <cell r="E256"/>
          <cell r="F256" t="str">
            <v>SERVICIOS</v>
          </cell>
          <cell r="G256">
            <v>1</v>
          </cell>
          <cell r="H256">
            <v>336504</v>
          </cell>
          <cell r="I256">
            <v>101764.70588235295</v>
          </cell>
          <cell r="J256">
            <v>19335.294117647059</v>
          </cell>
          <cell r="K256">
            <v>121100.00000000001</v>
          </cell>
        </row>
        <row r="257">
          <cell r="A257">
            <v>240</v>
          </cell>
          <cell r="B257" t="str">
            <v>CAMBIO MANGUERA RADIADOR INCLUYENDO CON EL REPUESTO COMPLETO CON REPUESTOS E INSUMOS INCLUYENDO LA MANO DE OBRA PARA EL DESARME Y ARME DEL CONJUNTO DEL SISTEMA PARA TAL FIN</v>
          </cell>
          <cell r="C257"/>
          <cell r="D257"/>
          <cell r="E257"/>
          <cell r="F257" t="str">
            <v>SERVICIOS</v>
          </cell>
          <cell r="G257">
            <v>1</v>
          </cell>
          <cell r="H257">
            <v>364926</v>
          </cell>
          <cell r="I257">
            <v>110420.1680672269</v>
          </cell>
          <cell r="J257">
            <v>20979.831932773111</v>
          </cell>
          <cell r="K257">
            <v>131400</v>
          </cell>
        </row>
        <row r="258">
          <cell r="A258">
            <v>241</v>
          </cell>
          <cell r="B258" t="str">
            <v>CAMBIO MANGUERAS DEL HIDRÁULICOCON EL REPUESTO COMPLETO CON REPUESTOS E INSUMOS INCLUYENDO LA MANO DE OBRA PARA EL DESARME Y ARME DEL CONJUNTO DEL SISTEMA PARA TAL FIN</v>
          </cell>
          <cell r="C258"/>
          <cell r="D258"/>
          <cell r="E258"/>
          <cell r="F258" t="str">
            <v>SERVICIOS</v>
          </cell>
          <cell r="G258">
            <v>1</v>
          </cell>
          <cell r="H258">
            <v>353278</v>
          </cell>
          <cell r="I258">
            <v>106890.75630252101</v>
          </cell>
          <cell r="J258">
            <v>20309.243697478993</v>
          </cell>
          <cell r="K258">
            <v>127200</v>
          </cell>
        </row>
        <row r="259">
          <cell r="A259">
            <v>242</v>
          </cell>
          <cell r="B259" t="str">
            <v>CAMBIO MÚLTIPLE DEL EXOSTO CON EL REPUESTO COMPLETO CON REPUESTOS E INSUMOS INCLUYENDO LA MANO DE OBRA PARA EL DESARME Y ARME DEL CONJUNTO DEL SISTEMA PARA TAL FIN</v>
          </cell>
          <cell r="C259"/>
          <cell r="D259"/>
          <cell r="E259"/>
          <cell r="F259" t="str">
            <v>SERVICIOS</v>
          </cell>
          <cell r="G259">
            <v>1</v>
          </cell>
          <cell r="H259">
            <v>405820</v>
          </cell>
          <cell r="I259">
            <v>122773.10924369749</v>
          </cell>
          <cell r="J259">
            <v>23326.890756302524</v>
          </cell>
          <cell r="K259">
            <v>146100</v>
          </cell>
        </row>
        <row r="260">
          <cell r="A260">
            <v>243</v>
          </cell>
          <cell r="B260" t="str">
            <v>CAMBIO PANEL RADIADOR CON EL REPUESTO COMPLETO CON REPUESTOS E INSUMOS INCLUYENDO LA MANO DE OBRA PARA EL DESARME Y ARME DEL CONJUNTO DEL SISTEMA PARA TAL FIN</v>
          </cell>
          <cell r="C260"/>
          <cell r="D260"/>
          <cell r="E260"/>
          <cell r="F260" t="str">
            <v>SERVICIOS</v>
          </cell>
          <cell r="G260">
            <v>1</v>
          </cell>
          <cell r="H260">
            <v>779688</v>
          </cell>
          <cell r="I260">
            <v>235882.35294117648</v>
          </cell>
          <cell r="J260">
            <v>44817.647058823532</v>
          </cell>
          <cell r="K260">
            <v>280700</v>
          </cell>
        </row>
        <row r="261">
          <cell r="A261">
            <v>244</v>
          </cell>
          <cell r="B261" t="str">
            <v>CAMBIO PERA DEL ACEITE CON EL REPUESTO COMPLETO CON REPUESTOS E INSUMOS INCLUYENDO LA MANO DE OBRA PARA EL DESARME Y ARME DEL CONJUNTO DEL SISTEMA PARA TAL FIN</v>
          </cell>
          <cell r="C261"/>
          <cell r="D261"/>
          <cell r="E261"/>
          <cell r="F261" t="str">
            <v>SERVICIOS</v>
          </cell>
          <cell r="G261">
            <v>1</v>
          </cell>
          <cell r="H261">
            <v>283390</v>
          </cell>
          <cell r="I261">
            <v>85714.285714285725</v>
          </cell>
          <cell r="J261">
            <v>16285.714285714288</v>
          </cell>
          <cell r="K261">
            <v>102000.00000000001</v>
          </cell>
        </row>
        <row r="262">
          <cell r="A262">
            <v>245</v>
          </cell>
          <cell r="B262" t="str">
            <v>CAMBIO RADIADOR DEL AGUA CON EL REPUESTO COMPLETO CON REPUESTOS E INSUMOS INCLUYENDO LA MANO DE OBRA PARA EL DESARME Y ARME DEL CONJUNTO DEL SISTEMA PARA TAL FIN</v>
          </cell>
          <cell r="C262"/>
          <cell r="D262"/>
          <cell r="E262"/>
          <cell r="F262" t="str">
            <v>SERVICIOS</v>
          </cell>
          <cell r="G262">
            <v>1</v>
          </cell>
          <cell r="H262">
            <v>1712113</v>
          </cell>
          <cell r="I262">
            <v>517983.19327731093</v>
          </cell>
          <cell r="J262">
            <v>98416.806722689071</v>
          </cell>
          <cell r="K262">
            <v>616400</v>
          </cell>
        </row>
        <row r="263">
          <cell r="A263">
            <v>246</v>
          </cell>
          <cell r="B263" t="str">
            <v>CAMBIO RETENEDORES ÁRBOL DE LEVAS (2) CON REPUESTO COMPLETO CON REPUESTOS E INSUMOS INCLUYENDO LA MANO DE OBRA PARA EL DESARME Y ARME DEL CONJUNTO DEL SISTEMA PARA TAL FIN</v>
          </cell>
          <cell r="C263"/>
          <cell r="D263"/>
          <cell r="E263"/>
          <cell r="F263" t="str">
            <v>SERVICIOS</v>
          </cell>
          <cell r="G263">
            <v>1</v>
          </cell>
          <cell r="H263">
            <v>808138</v>
          </cell>
          <cell r="I263">
            <v>244453.78151260506</v>
          </cell>
          <cell r="J263">
            <v>46446.218487394959</v>
          </cell>
          <cell r="K263">
            <v>290900</v>
          </cell>
        </row>
        <row r="264">
          <cell r="A264">
            <v>247</v>
          </cell>
          <cell r="B264" t="str">
            <v>CAMBIO RETENEDORES CIGÜEÑAL CON REPUESTO COMPLETO CON REPUESTOS E INSUMOS INCLUYENDO LA MANO DE OBRA PARA EL DESARME Y ARME DEL CONJUNTO DEL SISTEMA PARA TAL FIN</v>
          </cell>
          <cell r="C264"/>
          <cell r="D264"/>
          <cell r="E264"/>
          <cell r="F264" t="str">
            <v>SERVICIOS</v>
          </cell>
          <cell r="G264">
            <v>1</v>
          </cell>
          <cell r="H264">
            <v>824338</v>
          </cell>
          <cell r="I264">
            <v>249411.76470588238</v>
          </cell>
          <cell r="J264">
            <v>47388.23529411765</v>
          </cell>
          <cell r="K264">
            <v>296800</v>
          </cell>
        </row>
        <row r="265">
          <cell r="A265">
            <v>248</v>
          </cell>
          <cell r="B265" t="str">
            <v>CAMBIO SILENCIADOR DEL EXOSTO CON REPUESTO COMPLETO CON REPUESTOS E INSUMOS INCLUYENDO LA MANO DE OBRA PARA EL DESARME Y ARME DEL CONJUNTO DEL SISTEMA PARA TAL FIN</v>
          </cell>
          <cell r="C265"/>
          <cell r="D265"/>
          <cell r="E265"/>
          <cell r="F265" t="str">
            <v>SERVICIOS</v>
          </cell>
          <cell r="G265">
            <v>1</v>
          </cell>
          <cell r="H265">
            <v>713784</v>
          </cell>
          <cell r="I265">
            <v>215966.38655462186</v>
          </cell>
          <cell r="J265">
            <v>41033.613445378156</v>
          </cell>
          <cell r="K265">
            <v>257000</v>
          </cell>
        </row>
        <row r="266">
          <cell r="A266">
            <v>249</v>
          </cell>
          <cell r="B266"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v>
          </cell>
          <cell r="C266"/>
          <cell r="D266"/>
          <cell r="E266"/>
          <cell r="F266" t="str">
            <v>SERVICIOS</v>
          </cell>
          <cell r="G266">
            <v>1</v>
          </cell>
          <cell r="H266">
            <v>692600</v>
          </cell>
          <cell r="I266">
            <v>209495.79831932773</v>
          </cell>
          <cell r="J266">
            <v>39804.201680672268</v>
          </cell>
          <cell r="K266">
            <v>249300</v>
          </cell>
        </row>
        <row r="267">
          <cell r="A267">
            <v>250</v>
          </cell>
          <cell r="B267" t="str">
            <v>CAMBIO SOPORTES DEL EXOSTO (4) CON EL REPUESTO COMPLETO CON REPUESTOS E INSUMOS INCLUYENDO LA MANO DE OBRA PARA EL DESARME Y ARME DEL CONJUNTO DEL SISTEMA PARA TAL FIN</v>
          </cell>
          <cell r="C267"/>
          <cell r="D267"/>
          <cell r="E267"/>
          <cell r="F267" t="str">
            <v>SERVICIOS</v>
          </cell>
          <cell r="G267">
            <v>1</v>
          </cell>
          <cell r="H267">
            <v>412065</v>
          </cell>
          <cell r="I267">
            <v>124621.84873949581</v>
          </cell>
          <cell r="J267">
            <v>23678.151260504204</v>
          </cell>
          <cell r="K267">
            <v>148300</v>
          </cell>
        </row>
        <row r="268">
          <cell r="A268">
            <v>251</v>
          </cell>
          <cell r="B268" t="str">
            <v>CAMBIO SOPORTES DEL MOTOR COMPLETO INCLUYENDO LOS REPUESTOS E INSUMOS INCLUYENDO LA MANO DE OBRA PARA EL DESARME Y ARME DEL CONJUNTO DEL SISTEMA PARA TAL FIN</v>
          </cell>
          <cell r="C268"/>
          <cell r="D268"/>
          <cell r="E268"/>
          <cell r="F268" t="str">
            <v>SERVICIOS</v>
          </cell>
          <cell r="G268">
            <v>1</v>
          </cell>
          <cell r="H268">
            <v>1014288</v>
          </cell>
          <cell r="I268">
            <v>306806.72268907563</v>
          </cell>
          <cell r="J268">
            <v>58293.277310924372</v>
          </cell>
          <cell r="K268">
            <v>365100</v>
          </cell>
        </row>
        <row r="269">
          <cell r="A269">
            <v>252</v>
          </cell>
          <cell r="B269" t="str">
            <v>CAMBIO TANQUE AUXILIAR DEL AGUA COMPLETO INCLUYENDO LOS REPUESTOS E INSUMOS INCLUYENDO LA MANO DE OBRA PARA EL DESARME Y ARME DEL CONJUNTO DEL SISTEMA PARA TAL FIN</v>
          </cell>
          <cell r="C269"/>
          <cell r="D269"/>
          <cell r="E269"/>
          <cell r="F269" t="str">
            <v>SERVICIOS</v>
          </cell>
          <cell r="G269">
            <v>1</v>
          </cell>
          <cell r="H269">
            <v>377870</v>
          </cell>
          <cell r="I269">
            <v>114285.71428571429</v>
          </cell>
          <cell r="J269">
            <v>21714.285714285714</v>
          </cell>
          <cell r="K269">
            <v>136000</v>
          </cell>
        </row>
        <row r="270">
          <cell r="A270">
            <v>253</v>
          </cell>
          <cell r="B270" t="str">
            <v>CAMBIO TANQUES DEL RADIADOR COMPLETO INCLUYENDO LOS REPUESTOS E INSUMOS INCLUYENDO LA MANO DE OBRA PARA EL DESARME Y ARME DEL CONJUNTO DEL SISTEMA PARA TAL FIN</v>
          </cell>
          <cell r="C270"/>
          <cell r="D270"/>
          <cell r="E270"/>
          <cell r="F270" t="str">
            <v>SERVICIOS</v>
          </cell>
          <cell r="G270">
            <v>1</v>
          </cell>
          <cell r="H270">
            <v>932463</v>
          </cell>
          <cell r="I270">
            <v>282100.84033613448</v>
          </cell>
          <cell r="J270">
            <v>53599.159663865554</v>
          </cell>
          <cell r="K270">
            <v>335700.00000000006</v>
          </cell>
        </row>
        <row r="271">
          <cell r="A271">
            <v>254</v>
          </cell>
          <cell r="B271" t="str">
            <v>CAMIBO TAPA DE LAS VÁLVULAS COMPLETO INCLUYENDO LOS REPUESTOS E INSUMOS INCLUYENDO LA MANO DE OBRA PARA EL DESARME Y ARME DEL CONJUNTO DEL SISTEMA PARA TAL FIN</v>
          </cell>
          <cell r="C271"/>
          <cell r="D271"/>
          <cell r="E271"/>
          <cell r="F271" t="str">
            <v>SERVICIOS</v>
          </cell>
          <cell r="G271">
            <v>1</v>
          </cell>
          <cell r="H271">
            <v>357975</v>
          </cell>
          <cell r="I271">
            <v>108319.32773109245</v>
          </cell>
          <cell r="J271">
            <v>20580.672268907565</v>
          </cell>
          <cell r="K271">
            <v>128900.00000000001</v>
          </cell>
        </row>
        <row r="272">
          <cell r="A272">
            <v>255</v>
          </cell>
          <cell r="B272" t="str">
            <v>CAMBIO TAPA RADIADOR COMPLETO INCLUYENDO LOS REPUESTOS E INSUMOS INCLUYENDO LA MANO DE OBRA PARA EL DESARME Y ARME DEL CONJUNTO DEL SISTEMA PARA TAL FIN</v>
          </cell>
          <cell r="C272"/>
          <cell r="D272"/>
          <cell r="E272"/>
          <cell r="F272" t="str">
            <v>SERVICIOS</v>
          </cell>
          <cell r="G272">
            <v>1</v>
          </cell>
          <cell r="H272">
            <v>201910</v>
          </cell>
          <cell r="I272">
            <v>61092.436974789918</v>
          </cell>
          <cell r="J272">
            <v>11607.563025210085</v>
          </cell>
          <cell r="K272">
            <v>72700</v>
          </cell>
        </row>
        <row r="273">
          <cell r="A273">
            <v>256</v>
          </cell>
          <cell r="B273" t="str">
            <v>CAMBIO TERMOSTATO COMPLETO INCLUYENDO LOS REPUESTOS E INSUMOS INCLUYENDO LA MANO DE OBRA PARA EL DESARME Y ARME DEL CONJUNTO DEL SISTEMA PARA TAL FIN</v>
          </cell>
          <cell r="C273"/>
          <cell r="D273"/>
          <cell r="E273"/>
          <cell r="F273" t="str">
            <v>SERVICIOS</v>
          </cell>
          <cell r="G273">
            <v>1</v>
          </cell>
          <cell r="H273">
            <v>413263</v>
          </cell>
          <cell r="I273">
            <v>125042.01680672269</v>
          </cell>
          <cell r="J273">
            <v>23757.983193277312</v>
          </cell>
          <cell r="K273">
            <v>148800</v>
          </cell>
        </row>
        <row r="274">
          <cell r="A274">
            <v>257</v>
          </cell>
          <cell r="B274" t="str">
            <v>CAMBIO TORNILLOS DEL MÚLTIPLE (10) COMPLETO INCLUYENDO LOS REPUESTOS E INSUMOS INCLUYENDO LA MANO DE OBRA PARA EL DESARME Y ARME DEL CONJUNTO DEL SISTEMA PARA TAL FIN</v>
          </cell>
          <cell r="C274"/>
          <cell r="D274"/>
          <cell r="E274"/>
          <cell r="F274" t="str">
            <v>SERVICIOS</v>
          </cell>
          <cell r="G274">
            <v>1</v>
          </cell>
          <cell r="H274">
            <v>223805</v>
          </cell>
          <cell r="I274">
            <v>67731.092436974795</v>
          </cell>
          <cell r="J274">
            <v>12868.907563025212</v>
          </cell>
          <cell r="K274">
            <v>80600</v>
          </cell>
        </row>
        <row r="275">
          <cell r="A275">
            <v>258</v>
          </cell>
          <cell r="B275" t="str">
            <v>CAMBIO TUBO DEL EXOSTO COMPLETO INCLUYENDO LOS REPUESTOS E INSUMOS INCLUYENDO LA MANO DE OBRA PARA EL DESARME Y ARME DEL CONJUNTO DEL SISTEMA PARA TAL FIN</v>
          </cell>
          <cell r="C275"/>
          <cell r="D275"/>
          <cell r="E275"/>
          <cell r="F275" t="str">
            <v>SERVICIOS</v>
          </cell>
          <cell r="G275">
            <v>1</v>
          </cell>
          <cell r="H275">
            <v>663163</v>
          </cell>
          <cell r="I275">
            <v>200588.23529411765</v>
          </cell>
          <cell r="J275">
            <v>38111.764705882357</v>
          </cell>
          <cell r="K275">
            <v>238700</v>
          </cell>
        </row>
        <row r="276">
          <cell r="A276">
            <v>259</v>
          </cell>
          <cell r="B276" t="str">
            <v>CAMBIO CARCAZA VOLANTE COMPLETO INCLUYENDO LOS REPUESTOS E INSUMOS INCLUYENDO LA MANO DE OBRA PARA EL DESARME Y ARME DEL CONJUNTO DEL SISTEMA PARA TAL FIN</v>
          </cell>
          <cell r="C276"/>
          <cell r="D276"/>
          <cell r="E276"/>
          <cell r="F276" t="str">
            <v>SERVICIOS</v>
          </cell>
          <cell r="G276">
            <v>1</v>
          </cell>
          <cell r="H276">
            <v>634125</v>
          </cell>
          <cell r="I276">
            <v>191848.73949579833</v>
          </cell>
          <cell r="J276">
            <v>36451.26050420168</v>
          </cell>
          <cell r="K276">
            <v>228300</v>
          </cell>
        </row>
        <row r="277">
          <cell r="A277">
            <v>260</v>
          </cell>
          <cell r="B277" t="str">
            <v>CAMBIO SOPORTE MOTOR INCLUYENDO EL REPUESTO SEGÚN ESPECIFICACION TECNICA QUE LE APLIQUE AL VEHICULO. D/M EL MOTOR SI LO ES NECESARIO.</v>
          </cell>
          <cell r="C277"/>
          <cell r="D277"/>
          <cell r="E277"/>
          <cell r="F277" t="str">
            <v>SERVICIOS</v>
          </cell>
          <cell r="G277">
            <v>1</v>
          </cell>
          <cell r="H277">
            <v>549059</v>
          </cell>
          <cell r="I277">
            <v>166134.45378151262</v>
          </cell>
          <cell r="J277">
            <v>31565.546218487398</v>
          </cell>
          <cell r="K277">
            <v>197700.00000000003</v>
          </cell>
        </row>
        <row r="278">
          <cell r="A278">
            <v>261</v>
          </cell>
          <cell r="B278" t="str">
            <v>CAMBIO VALVULAS DE ADMISION (16) JUEGO COMPLETO INCLUYENDO LOS REPUESTOS E INSUMOS INCLUYENDO LA MANO DE OBRA PARA EL DESARME Y ARME DEL CONJUNTO DEL SISTEMA PARA TAL FIN ASI MISMO EL SERVICIO DE RECTIFICADORA PARA AJUSTE</v>
          </cell>
          <cell r="C278"/>
          <cell r="D278"/>
          <cell r="E278"/>
          <cell r="F278" t="str">
            <v>SERVICIOS</v>
          </cell>
          <cell r="G278">
            <v>1</v>
          </cell>
          <cell r="H278">
            <v>2510238</v>
          </cell>
          <cell r="I278">
            <v>759411.76470588241</v>
          </cell>
          <cell r="J278">
            <v>144288.23529411765</v>
          </cell>
          <cell r="K278">
            <v>903700</v>
          </cell>
        </row>
        <row r="279">
          <cell r="A279">
            <v>262</v>
          </cell>
          <cell r="B279" t="str">
            <v>CAMBIO VALVULAS DE ESCAPE (16) JUEGO COMPLETO INCLUYENDO LOS REPUESTOS E INSUMOS INCLUYENDO LA MANO DE OBRA PARA EL DESARME Y ARME DEL CONJUNTO DEL SISTEMA PARA TAL FIN ASI MISMO EL SERVICIO DE RECTIFICADORA PARA AJUSTE</v>
          </cell>
          <cell r="C279"/>
          <cell r="D279"/>
          <cell r="E279"/>
          <cell r="F279" t="str">
            <v>SERVICIOS</v>
          </cell>
          <cell r="G279">
            <v>1</v>
          </cell>
          <cell r="H279">
            <v>2253788</v>
          </cell>
          <cell r="I279">
            <v>681848.73949579836</v>
          </cell>
          <cell r="J279">
            <v>129551.26050420169</v>
          </cell>
          <cell r="K279">
            <v>811400</v>
          </cell>
        </row>
        <row r="280">
          <cell r="A280">
            <v>263</v>
          </cell>
          <cell r="B280" t="str">
            <v>CAMBIO VIELAS DEL MOTOR (4) COMPLETO INCLUYENDO LOS REPUESTOS E INSUMOS INCLUYENDO LA MANO DE OBRA PARA EL DESARME Y ARME DEL CONJUNTO DEL SISTEMA PARA TAL FIN CAMBIANDO LAS VIELAS, CON EL SERVICIO DE PRENSA</v>
          </cell>
          <cell r="C280"/>
          <cell r="D280"/>
          <cell r="E280"/>
          <cell r="F280" t="str">
            <v>SERVICIOS</v>
          </cell>
          <cell r="G280">
            <v>1</v>
          </cell>
          <cell r="H280">
            <v>2362175</v>
          </cell>
          <cell r="I280">
            <v>714621.84873949585</v>
          </cell>
          <cell r="J280">
            <v>135778.15126050421</v>
          </cell>
          <cell r="K280">
            <v>850400</v>
          </cell>
        </row>
        <row r="281">
          <cell r="A281">
            <v>264</v>
          </cell>
          <cell r="B281" t="str">
            <v>CALIBRACION DE MONEDAS CULATA COMPLETO INCLUYENDO LOS REPUESTOS E INSUMOS INCLUYENDO LA MANO DE OBRA PARA EL DESARME Y ARME DEL CONJUNTO DEL SISTEMA PARA TAL FIN</v>
          </cell>
          <cell r="C281"/>
          <cell r="D281"/>
          <cell r="E281"/>
          <cell r="F281" t="str">
            <v>SERVICIOS</v>
          </cell>
          <cell r="G281">
            <v>1</v>
          </cell>
          <cell r="H281">
            <v>1151413</v>
          </cell>
          <cell r="I281">
            <v>348319.32773109246</v>
          </cell>
          <cell r="J281">
            <v>66180.672268907569</v>
          </cell>
          <cell r="K281">
            <v>414500</v>
          </cell>
        </row>
        <row r="282">
          <cell r="A282">
            <v>265</v>
          </cell>
          <cell r="B282"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282"/>
          <cell r="D282"/>
          <cell r="E282"/>
          <cell r="F282" t="str">
            <v>SERVICIOS</v>
          </cell>
          <cell r="G282">
            <v>1</v>
          </cell>
          <cell r="H282">
            <v>2356200</v>
          </cell>
          <cell r="I282">
            <v>712773.10924369749</v>
          </cell>
          <cell r="J282">
            <v>135426.89075630251</v>
          </cell>
          <cell r="K282">
            <v>848200</v>
          </cell>
        </row>
        <row r="283">
          <cell r="A283">
            <v>266</v>
          </cell>
          <cell r="B283" t="str">
            <v>SERVICIO DE RECTIFICADORA BLOQUE MOTOR COMPLETO INCLUYENDO LOS REPUESTOS E INSUMOS INCLUYENDO LA MANO DE OBRA PARA EL DESARME Y ARME DEL CONJUNTO DEL SISTEMA PARA TAL FIN, CAMBIANDO CAMISAS MOTOR, RECTFICACION DE CIGÜEÑAL, AJUSTE CIGÜEÑAL CON EL BLOQUE</v>
          </cell>
          <cell r="C283"/>
          <cell r="D283"/>
          <cell r="E283"/>
          <cell r="F283" t="str">
            <v>SERVICIOS</v>
          </cell>
          <cell r="G283">
            <v>1</v>
          </cell>
          <cell r="H283">
            <v>1959200</v>
          </cell>
          <cell r="I283">
            <v>592689.07563025213</v>
          </cell>
          <cell r="J283">
            <v>112610.92436974791</v>
          </cell>
          <cell r="K283">
            <v>705300</v>
          </cell>
        </row>
        <row r="284">
          <cell r="A284">
            <v>267</v>
          </cell>
          <cell r="B284" t="str">
            <v>CAMBIO RETEN VOLANTE COMPLETO INCLUYENDO LOS REPUESTOS E INSUMOS INCLUYENDO LA MANO DE OBRA PARA EL DESARME Y ARME DEL CONJUNTO DEL SISTEMA PARA TAL FIN</v>
          </cell>
          <cell r="C284"/>
          <cell r="D284"/>
          <cell r="E284"/>
          <cell r="F284" t="str">
            <v>SERVICIOS</v>
          </cell>
          <cell r="G284">
            <v>1</v>
          </cell>
          <cell r="H284">
            <v>1224500</v>
          </cell>
          <cell r="I284">
            <v>370420.16806722688</v>
          </cell>
          <cell r="J284">
            <v>70379.831932773115</v>
          </cell>
          <cell r="K284">
            <v>440800</v>
          </cell>
        </row>
        <row r="285">
          <cell r="A285">
            <v>268</v>
          </cell>
          <cell r="B285" t="str">
            <v>CAMBIO ALTERNADOR COMPLETO INCLUYENDO LOS REPUESTOS E INSUMOS INCLUYENDO LA MANO DE OBRA PARA EL DESARME Y ARME DEL CONJUNTO DEL SISTEMA PARA TAL FIN DESMONTANDO Y MONTANDO</v>
          </cell>
          <cell r="C285"/>
          <cell r="D285"/>
          <cell r="E285"/>
          <cell r="F285" t="str">
            <v>SERVICIOS</v>
          </cell>
          <cell r="G285">
            <v>1</v>
          </cell>
          <cell r="H285">
            <v>1367575</v>
          </cell>
          <cell r="I285">
            <v>413697.47899159667</v>
          </cell>
          <cell r="J285">
            <v>78602.521008403375</v>
          </cell>
          <cell r="K285">
            <v>492300.00000000006</v>
          </cell>
        </row>
        <row r="286">
          <cell r="A286">
            <v>269</v>
          </cell>
          <cell r="B286" t="str">
            <v>CAMIBO AUTOMATICO DEL ARRANQUE COMPLETO INCLUYENDO LOS REPUESTOS E INSUMOS INCLUYENDO LA MANO DE OBRA PARA EL DESARME Y ARME DEL CONJUNTO DEL SISTEMA PARA TAL FIN DESMONTANDO Y MONTANDO EL ARRANQUE</v>
          </cell>
          <cell r="C286"/>
          <cell r="D286"/>
          <cell r="E286"/>
          <cell r="F286" t="str">
            <v>SERVICIOS</v>
          </cell>
          <cell r="G286">
            <v>1</v>
          </cell>
          <cell r="H286">
            <v>618919</v>
          </cell>
          <cell r="I286">
            <v>187226.89075630254</v>
          </cell>
          <cell r="J286">
            <v>35573.109243697487</v>
          </cell>
          <cell r="K286">
            <v>222800.00000000003</v>
          </cell>
        </row>
        <row r="287">
          <cell r="A287">
            <v>270</v>
          </cell>
          <cell r="B287" t="str">
            <v>CAMIBO BENDIX DEL ARRANQUE COMPLETO INCLUYENDO LOS REPUESTOS E INSUMOS INCLUYENDO LA MANO DE OBRA PARA EL DESARME Y ARME DEL CONJUNTO DEL SISTEMA PARA TAL FIN DESMONTANDO Y MONTANDO EL ARRANQUE</v>
          </cell>
          <cell r="C287"/>
          <cell r="D287"/>
          <cell r="E287"/>
          <cell r="F287" t="str">
            <v>SERVICIOS</v>
          </cell>
          <cell r="G287">
            <v>1</v>
          </cell>
          <cell r="H287">
            <v>551038</v>
          </cell>
          <cell r="I287">
            <v>166722.68907563025</v>
          </cell>
          <cell r="J287">
            <v>31677.310924369747</v>
          </cell>
          <cell r="K287">
            <v>198400</v>
          </cell>
        </row>
        <row r="288">
          <cell r="A288">
            <v>271</v>
          </cell>
          <cell r="B288" t="str">
            <v>CAMBIO BOMBILLO DIRECCIONAL COMPLETO INCLUYENDO LOS REPUESTOS E INSUMOS INCLUYENDO LA MANO DE OBRA PARA EL DESARME Y ARME DEL CONJUNTO DEL SISTEMA PARA TAL FIN DESMONTANDO Y MONTANDO</v>
          </cell>
          <cell r="C288"/>
          <cell r="D288"/>
          <cell r="E288"/>
          <cell r="F288" t="str">
            <v>SERVICIOS</v>
          </cell>
          <cell r="G288">
            <v>1</v>
          </cell>
          <cell r="H288">
            <v>99480</v>
          </cell>
          <cell r="I288">
            <v>30084.033613445379</v>
          </cell>
          <cell r="J288">
            <v>5715.9663865546217</v>
          </cell>
          <cell r="K288">
            <v>35800</v>
          </cell>
        </row>
        <row r="289">
          <cell r="A289">
            <v>272</v>
          </cell>
          <cell r="B289" t="str">
            <v>CAMBIO BOMBILLO LUZ INTERIOR COMPLETO INCLUYENDO LOS REPUESTOS E INSUMOS INCLUYENDO LA MANO DE OBRA PARA EL DESARME Y ARME DEL CONJUNTO DEL SISTEMA PARA TAL FIN DESMONTANDO Y MONTANDO</v>
          </cell>
          <cell r="C289"/>
          <cell r="D289"/>
          <cell r="E289"/>
          <cell r="F289" t="str">
            <v>SERVICIOS</v>
          </cell>
          <cell r="G289">
            <v>1</v>
          </cell>
          <cell r="H289">
            <v>69762</v>
          </cell>
          <cell r="I289">
            <v>21092.436974789918</v>
          </cell>
          <cell r="J289">
            <v>4007.5630252100846</v>
          </cell>
          <cell r="K289">
            <v>25100.000000000004</v>
          </cell>
        </row>
        <row r="290">
          <cell r="A290">
            <v>273</v>
          </cell>
          <cell r="B290" t="str">
            <v>CAMBIO BOMBILLO STOPS COMPLETO INCLUYENDO LOS REPUESTOS E INSUMOS INCLUYENDO LA MANO DE OBRA PARA EL DESARME Y ARME DEL CONJUNTO DEL SISTEMA PARA TAL FIN DESMONTANDO Y MONTANDO</v>
          </cell>
          <cell r="C290"/>
          <cell r="D290"/>
          <cell r="E290"/>
          <cell r="F290" t="str">
            <v>SERVICIOS</v>
          </cell>
          <cell r="G290">
            <v>1</v>
          </cell>
          <cell r="H290">
            <v>64962</v>
          </cell>
          <cell r="I290">
            <v>19663.865546218487</v>
          </cell>
          <cell r="J290">
            <v>3736.1344537815125</v>
          </cell>
          <cell r="K290">
            <v>23400</v>
          </cell>
        </row>
        <row r="291">
          <cell r="A291">
            <v>274</v>
          </cell>
          <cell r="B291" t="str">
            <v>CAMBIO BOMBILLO SERVICIO HALOGENO COMPLETO INCLUYENDO LOS REPUESTOS E INSUMOS INCLUYENDO LA MANO DE OBRA PARA EL DESARME Y ARME DEL CONJUNTO DEL SISTEMA PARA TAL FIN DESMONTANDO Y MONTANDO</v>
          </cell>
          <cell r="C291"/>
          <cell r="D291"/>
          <cell r="E291"/>
          <cell r="F291" t="str">
            <v>SERVICIOS</v>
          </cell>
          <cell r="G291">
            <v>1</v>
          </cell>
          <cell r="H291">
            <v>114128</v>
          </cell>
          <cell r="I291">
            <v>34537.815126050424</v>
          </cell>
          <cell r="J291">
            <v>6562.1848739495808</v>
          </cell>
          <cell r="K291">
            <v>41100.000000000007</v>
          </cell>
        </row>
        <row r="292">
          <cell r="A292">
            <v>275</v>
          </cell>
          <cell r="B292" t="str">
            <v>CAMBIO BUJES DEL ARRANQUE (2) COMPLETO INCLUYENDO LOS REPUESTOS E INSUMOS INCLUYENDO LA MANO DE OBRA PARA EL DESARME Y ARME DEL CONJUNTO DEL SISTEMA PARA TAL FIN DESMONTANDO Y MONTANDO EL ARRANQUE</v>
          </cell>
          <cell r="C292"/>
          <cell r="D292"/>
          <cell r="E292"/>
          <cell r="F292" t="str">
            <v>SERVICIOS</v>
          </cell>
          <cell r="G292">
            <v>1</v>
          </cell>
          <cell r="H292">
            <v>414392</v>
          </cell>
          <cell r="I292">
            <v>125378.15126050421</v>
          </cell>
          <cell r="J292">
            <v>23821.848739495799</v>
          </cell>
          <cell r="K292">
            <v>149200</v>
          </cell>
        </row>
        <row r="293">
          <cell r="A293">
            <v>276</v>
          </cell>
          <cell r="B293" t="str">
            <v>CAMBIO DE LAS BUJIAS DEL MOTOR (4) COMPLETO INCLUYENDO LOS REPUESTOS E INSUMOS INCLUYENDO LA MANO DE OBRA PARA EL DESARME Y ARME DEL CONJUNTO DEL SISTEMA PARA TAL FIN DESMONTANDO Y MONTANDO CON LA CALIBRACION</v>
          </cell>
          <cell r="C293"/>
          <cell r="D293"/>
          <cell r="E293"/>
          <cell r="F293" t="str">
            <v>SERVICIOS</v>
          </cell>
          <cell r="G293">
            <v>1</v>
          </cell>
          <cell r="H293">
            <v>327233</v>
          </cell>
          <cell r="I293">
            <v>98991.596638655465</v>
          </cell>
          <cell r="J293">
            <v>18808.403361344539</v>
          </cell>
          <cell r="K293">
            <v>117800</v>
          </cell>
        </row>
        <row r="294">
          <cell r="A294">
            <v>277</v>
          </cell>
          <cell r="B294" t="str">
            <v>CAMBIO DEL CANISTER COMPLETO INCLUYENDO LOS REPUESTOS E INSUMOS INCLUYENDO LA MANO DE OBRA PARA EL DESARME Y ARME DEL CONJUNTO DEL SISTEMA PARA TAL FIN DESMONTANDO Y MONTANDO</v>
          </cell>
          <cell r="C294"/>
          <cell r="D294"/>
          <cell r="E294"/>
          <cell r="F294" t="str">
            <v>SERVICIOS</v>
          </cell>
          <cell r="G294">
            <v>1</v>
          </cell>
          <cell r="H294">
            <v>430763</v>
          </cell>
          <cell r="I294">
            <v>130336.13445378152</v>
          </cell>
          <cell r="J294">
            <v>24763.865546218487</v>
          </cell>
          <cell r="K294">
            <v>155100</v>
          </cell>
        </row>
        <row r="295">
          <cell r="A295">
            <v>278</v>
          </cell>
          <cell r="B295" t="str">
            <v>CAMBIO CORREA AIRE ACONDICIONADO COMPLETO INCLUYENDO LOS REPUESTOS E INSUMOS INCLUYENDO LA MANO DE OBRA PARA EL DESARME Y ARME DEL CONJUNTO DEL SISTEMA PARA TAL FIN DESMONTANDO Y MONTANDO</v>
          </cell>
          <cell r="C295"/>
          <cell r="D295"/>
          <cell r="E295"/>
          <cell r="F295" t="str">
            <v>SERVICIOS</v>
          </cell>
          <cell r="G295">
            <v>1</v>
          </cell>
          <cell r="H295">
            <v>351478</v>
          </cell>
          <cell r="I295">
            <v>106302.52100840336</v>
          </cell>
          <cell r="J295">
            <v>20197.478991596639</v>
          </cell>
          <cell r="K295">
            <v>126500</v>
          </cell>
        </row>
        <row r="296">
          <cell r="A296">
            <v>279</v>
          </cell>
          <cell r="B296" t="str">
            <v>CAMBIO CORREA DEL ALTERNADOR COMPLETO INCLUYENDO LOS REPUESTOS E INSUMOS INCLUYENDO LA MANO DE OBRA PARA EL DESARME Y ARME DEL CONJUNTO DEL SISTEMA PARA TAL FIN DESMONTANDO Y MONTANDO</v>
          </cell>
          <cell r="C296"/>
          <cell r="D296"/>
          <cell r="E296"/>
          <cell r="F296" t="str">
            <v>SERVICIOS</v>
          </cell>
          <cell r="G296">
            <v>1</v>
          </cell>
          <cell r="H296">
            <v>237403</v>
          </cell>
          <cell r="I296">
            <v>71848.73949579832</v>
          </cell>
          <cell r="J296">
            <v>13651.26050420168</v>
          </cell>
          <cell r="K296">
            <v>85500</v>
          </cell>
        </row>
        <row r="297">
          <cell r="A297">
            <v>280</v>
          </cell>
          <cell r="B297" t="str">
            <v>CAMBIO DISYUNTOR ELECTRONICO COMPLETO INCLUYENDO LOS REPUESTOS E INSUMOS INCLUYENDO LA MANO DE OBRA PARA EL DESARME Y ARME DEL CONJUNTO DEL SISTEMA PARA TAL FIN DESMONTANDO Y MONTANDO</v>
          </cell>
          <cell r="C297"/>
          <cell r="D297"/>
          <cell r="E297"/>
          <cell r="F297" t="str">
            <v>SERVICIOS</v>
          </cell>
          <cell r="G297">
            <v>1</v>
          </cell>
          <cell r="H297">
            <v>98980</v>
          </cell>
          <cell r="I297">
            <v>29915.966386554624</v>
          </cell>
          <cell r="J297">
            <v>5684.0336134453792</v>
          </cell>
          <cell r="K297">
            <v>35600</v>
          </cell>
        </row>
        <row r="298">
          <cell r="A298">
            <v>281</v>
          </cell>
          <cell r="B298" t="str">
            <v>CAMBIO ELEVADOR DE CORRIENTE COMPLETO INCLUYENDO LOS REPUESTOS E INSUMOS INCLUYENDO LA MANO DE OBRA PARA EL DESARME Y ARME DEL CONJUNTO DEL SISTEMA PARA TAL FIN DESMONTANDO Y MONTANDO</v>
          </cell>
          <cell r="C298"/>
          <cell r="D298"/>
          <cell r="E298"/>
          <cell r="F298" t="str">
            <v>SERVICIOS</v>
          </cell>
          <cell r="G298">
            <v>1</v>
          </cell>
          <cell r="H298">
            <v>107978</v>
          </cell>
          <cell r="I298">
            <v>32689.075630252104</v>
          </cell>
          <cell r="J298">
            <v>6210.9243697478996</v>
          </cell>
          <cell r="K298">
            <v>38900</v>
          </cell>
        </row>
        <row r="299">
          <cell r="A299">
            <v>282</v>
          </cell>
          <cell r="B299" t="str">
            <v>CAMBIO ESCOBILLAS ALTERNADOR COMPLETO INCLUYENDO LOS REPUESTOS E INSUMOS INCLUYENDO LA MANO DE OBRA PARA EL DESARME Y ARME DEL CONJUNTO DEL SISTEMA PARA TAL FIN DESMONTANDO Y MONTANDO EL ALTERNADOR DESMONTANDO Y MONTANDO EL ALTERNADOR</v>
          </cell>
          <cell r="C299"/>
          <cell r="D299"/>
          <cell r="E299"/>
          <cell r="F299" t="str">
            <v>SERVICIOS</v>
          </cell>
          <cell r="G299">
            <v>1</v>
          </cell>
          <cell r="H299">
            <v>408142</v>
          </cell>
          <cell r="I299">
            <v>123445.37815126051</v>
          </cell>
          <cell r="J299">
            <v>23454.621848739498</v>
          </cell>
          <cell r="K299">
            <v>146900</v>
          </cell>
        </row>
        <row r="300">
          <cell r="A300">
            <v>283</v>
          </cell>
          <cell r="B300" t="str">
            <v>CAMBIO FLASHER DE LAS DIRECCIONALES COMPLETO INCLUYENDO LOS REPUESTOS E INSUMOS INCLUYENDO LA MANO DE OBRA PARA EL DESARME Y ARME DEL CONJUNTO DEL SISTEMA PARA TAL FIN</v>
          </cell>
          <cell r="C300"/>
          <cell r="D300"/>
          <cell r="E300"/>
          <cell r="F300" t="str">
            <v>SERVICIOS</v>
          </cell>
          <cell r="G300">
            <v>1</v>
          </cell>
          <cell r="H300">
            <v>275519</v>
          </cell>
          <cell r="I300">
            <v>83361.344537815123</v>
          </cell>
          <cell r="J300">
            <v>15838.655462184874</v>
          </cell>
          <cell r="K300">
            <v>99200</v>
          </cell>
        </row>
        <row r="301">
          <cell r="A301">
            <v>284</v>
          </cell>
          <cell r="B301" t="str">
            <v>CAMBIO FUSIBLE COMPLETO INCLUYENDO LOS REPUESTOS E INSUMOS INCLUYENDO LA MANO DE OBRA PARA EL DESARME Y ARME DEL CONJUNTO DEL SISTEMA PARA TAL FIN</v>
          </cell>
          <cell r="C301"/>
          <cell r="D301"/>
          <cell r="E301"/>
          <cell r="F301" t="str">
            <v>SERVICIOS</v>
          </cell>
          <cell r="G301">
            <v>1</v>
          </cell>
          <cell r="H301">
            <v>44396</v>
          </cell>
          <cell r="I301">
            <v>13445.378151260506</v>
          </cell>
          <cell r="J301">
            <v>2554.6218487394963</v>
          </cell>
          <cell r="K301">
            <v>16000.000000000002</v>
          </cell>
        </row>
        <row r="302">
          <cell r="A302">
            <v>285</v>
          </cell>
          <cell r="B302" t="str">
            <v>CAMBIO FUSIBLE DE ALTA COMPLETO INCLUYENDO LOS REPUESTOS E INSUMOS INCLUYENDO LA MANO DE OBRA PARA EL DESARME Y ARME DEL CONJUNTO DEL SISTEMA PARA TAL FIN</v>
          </cell>
          <cell r="C302"/>
          <cell r="D302"/>
          <cell r="E302"/>
          <cell r="F302" t="str">
            <v>SERVICIOS</v>
          </cell>
          <cell r="G302">
            <v>1</v>
          </cell>
          <cell r="H302">
            <v>47240</v>
          </cell>
          <cell r="I302">
            <v>14285.714285714286</v>
          </cell>
          <cell r="J302">
            <v>2714.2857142857142</v>
          </cell>
          <cell r="K302">
            <v>17000</v>
          </cell>
        </row>
        <row r="303">
          <cell r="A303">
            <v>286</v>
          </cell>
          <cell r="B303" t="str">
            <v>CAMBIO FUSIBLE PRINCIPAL COMPLETO INCLUYENDO LOS REPUESTOS E INSUMOS INCLUYENDO LA MANO DE OBRA PARA EL DESARME Y ARME DEL CONJUNTO DEL SISTEMA PARA TAL FIN</v>
          </cell>
          <cell r="C303"/>
          <cell r="D303"/>
          <cell r="E303"/>
          <cell r="F303" t="str">
            <v>SERVICIOS</v>
          </cell>
          <cell r="G303">
            <v>1</v>
          </cell>
          <cell r="H303">
            <v>213655</v>
          </cell>
          <cell r="I303">
            <v>64621.848739495799</v>
          </cell>
          <cell r="J303">
            <v>12278.151260504203</v>
          </cell>
          <cell r="K303">
            <v>76900</v>
          </cell>
        </row>
        <row r="304">
          <cell r="A304">
            <v>287</v>
          </cell>
          <cell r="B304" t="str">
            <v>CAMBIO FUSIBLES MINIS Y ELECTRONICOS COMPLETO INCLUYENDO LOS REPUESTOS E INSUMOS INCLUYENDO LA MANO DE OBRA PARA EL DESARME Y ARME DEL CONJUNTO DEL SISTEMA PARA TAL FIN</v>
          </cell>
          <cell r="C304"/>
          <cell r="D304"/>
          <cell r="E304"/>
          <cell r="F304" t="str">
            <v>SERVICIOS</v>
          </cell>
          <cell r="G304">
            <v>1</v>
          </cell>
          <cell r="H304">
            <v>47490</v>
          </cell>
          <cell r="I304">
            <v>14369.747899159665</v>
          </cell>
          <cell r="J304">
            <v>2730.2521008403364</v>
          </cell>
          <cell r="K304">
            <v>17100</v>
          </cell>
        </row>
        <row r="305">
          <cell r="A305">
            <v>288</v>
          </cell>
          <cell r="B305" t="str">
            <v>CAMBIO INSTALACION DE ALTA JUEGO COMPLETO INCLUYENDO LOS REPUESTOS E INSUMOS INCLUYENDO LA MANO DE OBRA PARA EL DESARME Y ARME DEL CONJUNTO DEL SISTEMA PARA TAL FIN</v>
          </cell>
          <cell r="C305"/>
          <cell r="D305"/>
          <cell r="E305"/>
          <cell r="F305" t="str">
            <v>SERVICIOS</v>
          </cell>
          <cell r="G305">
            <v>1</v>
          </cell>
          <cell r="H305">
            <v>397918</v>
          </cell>
          <cell r="I305">
            <v>120420.1680672269</v>
          </cell>
          <cell r="J305">
            <v>22879.831932773111</v>
          </cell>
          <cell r="K305">
            <v>143300</v>
          </cell>
        </row>
        <row r="306">
          <cell r="A306">
            <v>289</v>
          </cell>
          <cell r="B306" t="str">
            <v>CAMBIO JUEGO DE INYECTORES DE COMBUSTIBLE (4) COMPLETO INCLUYENDO LOS REPUESTOS E INSUMOS INCLUYENDO LA MANO DE OBRA PARA EL DESARME Y ARME DEL CONJUNTO DEL SISTEMA PARA TAL FIN</v>
          </cell>
          <cell r="C306"/>
          <cell r="D306"/>
          <cell r="E306"/>
          <cell r="F306" t="str">
            <v>SERVICIOS</v>
          </cell>
          <cell r="G306">
            <v>1</v>
          </cell>
          <cell r="H306">
            <v>1747390</v>
          </cell>
          <cell r="I306">
            <v>528655.46218487399</v>
          </cell>
          <cell r="J306">
            <v>100444.53781512607</v>
          </cell>
          <cell r="K306">
            <v>629100</v>
          </cell>
        </row>
        <row r="307">
          <cell r="A307">
            <v>290</v>
          </cell>
          <cell r="B307" t="str">
            <v>CAMBIO MOTO VENTILADORES COMPLETO INCLUYENDO LOS REPUESTOS E INSUMOS INCLUYENDO LA MANO DE OBRA PARA EL DESARME Y ARME DEL CONJUNTO DEL SISTEMA PARA TAL FIN DESMONTANDO Y MONTANDO EL RADIADOR Y CORREAS</v>
          </cell>
          <cell r="C307"/>
          <cell r="D307"/>
          <cell r="E307"/>
          <cell r="F307" t="str">
            <v>SERVICIOS</v>
          </cell>
          <cell r="G307">
            <v>1</v>
          </cell>
          <cell r="H307">
            <v>908620</v>
          </cell>
          <cell r="I307">
            <v>274873.94957983197</v>
          </cell>
          <cell r="J307">
            <v>52226.050420168074</v>
          </cell>
          <cell r="K307">
            <v>327100.00000000006</v>
          </cell>
        </row>
        <row r="308">
          <cell r="A308">
            <v>291</v>
          </cell>
          <cell r="B308" t="str">
            <v>CAMBIO MOTOR DE ARRANQUE COMPLETO INCLUYENDO LOS REPUESTOS E INSUMOS INCLUYENDO LA MANO DE OBRA PARA EL DESARME Y ARME DEL CONJUNTO DEL SISTEMA PARA TAL FIN</v>
          </cell>
          <cell r="C308"/>
          <cell r="D308"/>
          <cell r="E308"/>
          <cell r="F308" t="str">
            <v>SERVICIOS</v>
          </cell>
          <cell r="G308">
            <v>1</v>
          </cell>
          <cell r="H308">
            <v>1009245</v>
          </cell>
          <cell r="I308">
            <v>305294.11764705885</v>
          </cell>
          <cell r="J308">
            <v>58005.882352941182</v>
          </cell>
          <cell r="K308">
            <v>363300.00000000006</v>
          </cell>
        </row>
        <row r="309">
          <cell r="A309">
            <v>292</v>
          </cell>
          <cell r="B309" t="str">
            <v>CAMBIO MOTOR DE PASO IAC COMPLETO INCLUYENDO LOS REPUESTOS E INSUMOS INCLUYENDO LA MANO DE OBRA PARA EL DESARME Y ARME DEL CONJUNTO DEL SISTEMA PARA TAL FIN</v>
          </cell>
          <cell r="C309"/>
          <cell r="D309"/>
          <cell r="E309"/>
          <cell r="F309" t="str">
            <v>SERVICIOS</v>
          </cell>
          <cell r="G309">
            <v>1</v>
          </cell>
          <cell r="H309">
            <v>535852</v>
          </cell>
          <cell r="I309">
            <v>162100.84033613445</v>
          </cell>
          <cell r="J309">
            <v>30799.159663865546</v>
          </cell>
          <cell r="K309">
            <v>192900</v>
          </cell>
        </row>
        <row r="310">
          <cell r="A310">
            <v>293</v>
          </cell>
          <cell r="B310" t="str">
            <v>CAMBIO MOTOR DE REFRIGERACION COMPLETO INCLUYENDO LOS REPUESTOS E INSUMOS INCLUYENDO LA MANO DE OBRA PARA EL DESARME Y ARME DEL CONJUNTO DEL SISTEMA PARA TAL FIN</v>
          </cell>
          <cell r="C310"/>
          <cell r="D310"/>
          <cell r="E310"/>
          <cell r="F310" t="str">
            <v>SERVICIOS</v>
          </cell>
          <cell r="G310">
            <v>1</v>
          </cell>
          <cell r="H310">
            <v>566509</v>
          </cell>
          <cell r="I310">
            <v>171344.53781512607</v>
          </cell>
          <cell r="J310">
            <v>32555.462184873952</v>
          </cell>
          <cell r="K310">
            <v>203900.00000000003</v>
          </cell>
        </row>
        <row r="311">
          <cell r="A311">
            <v>294</v>
          </cell>
          <cell r="B311" t="str">
            <v>CAMBIO ORING DEPOSITO DEL AIRE ACONDICIONADO COMPLETO INCLUYENDO LOS REPUESTOS E INSUMOS INCLUYENDO LA MANO DE OBRA PARA EL DESARME Y ARME DEL CONJUNTO DEL SISTEMA PARA TAL FIN RECARGANDO EL AIRE ACONDICIONADO</v>
          </cell>
          <cell r="C311"/>
          <cell r="D311"/>
          <cell r="E311"/>
          <cell r="F311" t="str">
            <v>SERVICIOS</v>
          </cell>
          <cell r="G311">
            <v>1</v>
          </cell>
          <cell r="H311">
            <v>54814</v>
          </cell>
          <cell r="I311">
            <v>16554.621848739498</v>
          </cell>
          <cell r="J311">
            <v>3145.3781512605046</v>
          </cell>
          <cell r="K311">
            <v>19700.000000000004</v>
          </cell>
        </row>
        <row r="312">
          <cell r="A312">
            <v>295</v>
          </cell>
          <cell r="B312" t="str">
            <v>CAMBIO PAQUETE DE BOBINAS DE IGNICIÓN COMPLETO INCLUYENDO LOS REPUESTOS E INSUMOS INCLUYENDO LA MANO DE OBRA PARA EL DESARME Y ARME DEL CONJUNTO DEL SISTEMA PARA TAL FIN</v>
          </cell>
          <cell r="C312"/>
          <cell r="D312"/>
          <cell r="E312"/>
          <cell r="F312" t="str">
            <v>SERVICIOS</v>
          </cell>
          <cell r="G312">
            <v>1</v>
          </cell>
          <cell r="H312">
            <v>494800</v>
          </cell>
          <cell r="I312">
            <v>149663.8655462185</v>
          </cell>
          <cell r="J312">
            <v>28436.134453781517</v>
          </cell>
          <cell r="K312">
            <v>178100</v>
          </cell>
        </row>
        <row r="313">
          <cell r="A313">
            <v>296</v>
          </cell>
          <cell r="B313" t="str">
            <v>CAMBIO PERA DE LA TEMPERATURA COMPLETO INCLUYENDO LOS REPUESTOS E INSUMOS INCLUYENDO LA MANO DE OBRA PARA EL DESARME Y ARME DEL CONJUNTO DEL SISTEMA PARA TAL FIN</v>
          </cell>
          <cell r="C313"/>
          <cell r="D313"/>
          <cell r="E313"/>
          <cell r="F313" t="str">
            <v>SERVICIOS</v>
          </cell>
          <cell r="G313">
            <v>1</v>
          </cell>
          <cell r="H313">
            <v>257424</v>
          </cell>
          <cell r="I313">
            <v>77899.159663865546</v>
          </cell>
          <cell r="J313">
            <v>14800.840336134454</v>
          </cell>
          <cell r="K313">
            <v>92700</v>
          </cell>
        </row>
        <row r="314">
          <cell r="A314">
            <v>297</v>
          </cell>
          <cell r="B314" t="str">
            <v>CAMBIO PITO COMPLETO INCLUYENDO LOS REPUESTOS E INSUMOS INCLUYENDO LA MANO DE OBRA PARA EL DESARME Y ARME DEL CONJUNTO DEL SISTEMA PARA TAL FIN</v>
          </cell>
          <cell r="C314"/>
          <cell r="D314"/>
          <cell r="E314"/>
          <cell r="F314" t="str">
            <v>SERVICIOS</v>
          </cell>
          <cell r="G314">
            <v>1</v>
          </cell>
          <cell r="H314">
            <v>213655</v>
          </cell>
          <cell r="I314">
            <v>64621.848739495799</v>
          </cell>
          <cell r="J314">
            <v>12278.151260504203</v>
          </cell>
          <cell r="K314">
            <v>76900</v>
          </cell>
        </row>
        <row r="315">
          <cell r="A315">
            <v>298</v>
          </cell>
          <cell r="B315" t="str">
            <v>CAMBIO PORTAESCOBILLAS JUEGO ARRANQUE COMPLETO INCLUYENDO LOS REPUESTOS E INSUMOS INCLUYENDO LA MANO DE OBRA PARA EL DESARME Y ARME DEL CONJUNTO DEL SISTEMA PARA TAL FIN DESMONTANDO Y MONTANDO EL ARRANQUE</v>
          </cell>
          <cell r="C315"/>
          <cell r="D315"/>
          <cell r="E315"/>
          <cell r="F315" t="str">
            <v>SERVICIOS</v>
          </cell>
          <cell r="G315">
            <v>1</v>
          </cell>
          <cell r="H315">
            <v>355702</v>
          </cell>
          <cell r="I315">
            <v>107647.05882352941</v>
          </cell>
          <cell r="J315">
            <v>20452.941176470587</v>
          </cell>
          <cell r="K315">
            <v>128100</v>
          </cell>
        </row>
        <row r="316">
          <cell r="A316">
            <v>299</v>
          </cell>
          <cell r="B316" t="str">
            <v>CAMBIO REGULADOR DEL ALTERNADOR COMPLETO INCLUYENDO LOS REPUESTOS E INSUMOS INCLUYENDO LA MANO DE OBRA PARA EL DESARME Y ARME DEL CONJUNTO DEL SISTEMA PARA TAL FIN DESMONTANTO Y MONTANDO EL ALTERNADOR</v>
          </cell>
          <cell r="C316"/>
          <cell r="D316"/>
          <cell r="E316"/>
          <cell r="F316" t="str">
            <v>SERVICIOS</v>
          </cell>
          <cell r="G316">
            <v>1</v>
          </cell>
          <cell r="H316">
            <v>697513</v>
          </cell>
          <cell r="I316">
            <v>211008.40336134454</v>
          </cell>
          <cell r="J316">
            <v>40091.596638655465</v>
          </cell>
          <cell r="K316">
            <v>251100</v>
          </cell>
        </row>
        <row r="317">
          <cell r="A317">
            <v>300</v>
          </cell>
          <cell r="B317" t="str">
            <v>CAMBIO RELAY DEL PITO COMPLETO INCLUYENDO LOS REPUESTOS E INSUMOS INCLUYENDO LA MANO DE OBRA PARA EL DESARME Y ARME DEL CONJUNTO DEL SISTEMA PARA TAL FIN</v>
          </cell>
          <cell r="C317"/>
          <cell r="D317"/>
          <cell r="E317"/>
          <cell r="F317" t="str">
            <v>SERVICIOS</v>
          </cell>
          <cell r="G317">
            <v>1</v>
          </cell>
          <cell r="H317">
            <v>43067</v>
          </cell>
          <cell r="I317">
            <v>13025.210084033613</v>
          </cell>
          <cell r="J317">
            <v>2474.7899159663866</v>
          </cell>
          <cell r="K317">
            <v>15500</v>
          </cell>
        </row>
        <row r="318">
          <cell r="A318">
            <v>301</v>
          </cell>
          <cell r="B318" t="str">
            <v>CAMBIO RELEVO DEL MOTO VENTILADOR COMPLETO INCLUYENDO LOS REPUESTOS E INSUMOS INCLUYENDO LA MANO DE OBRA PARA EL DESARME Y ARME DEL CONJUNTO DEL SISTEMA PARA TAL FIN</v>
          </cell>
          <cell r="C318"/>
          <cell r="D318"/>
          <cell r="E318"/>
          <cell r="F318" t="str">
            <v>SERVICIOS</v>
          </cell>
          <cell r="G318">
            <v>1</v>
          </cell>
          <cell r="H318">
            <v>114552</v>
          </cell>
          <cell r="I318">
            <v>34621.848739495799</v>
          </cell>
          <cell r="J318">
            <v>6578.1512605042017</v>
          </cell>
          <cell r="K318">
            <v>41200</v>
          </cell>
        </row>
        <row r="319">
          <cell r="A319">
            <v>302</v>
          </cell>
          <cell r="B319" t="str">
            <v>CAMBIO RELEVOS-AIRE ACONDICIONADO LUCES VENTILADOR COMPLETO INCLUYENDO LOS REPUESTOS E INSUMOS INCLUYENDO LA MANO DE OBRA PARA EL DESARME Y ARME DEL CONJUNTO DEL SISTEMA PARA TAL FIN</v>
          </cell>
          <cell r="C319"/>
          <cell r="D319"/>
          <cell r="E319"/>
          <cell r="F319" t="str">
            <v>SERVICIOS</v>
          </cell>
          <cell r="G319">
            <v>1</v>
          </cell>
          <cell r="H319">
            <v>106754</v>
          </cell>
          <cell r="I319">
            <v>32268.907563025212</v>
          </cell>
          <cell r="J319">
            <v>6131.09243697479</v>
          </cell>
          <cell r="K319">
            <v>38400</v>
          </cell>
        </row>
        <row r="320">
          <cell r="A320">
            <v>303</v>
          </cell>
          <cell r="B320" t="str">
            <v>CAMBIO RIEL DE INYECTORES COMPLETO INCLUYENDO LOS REPUESTOS E INSUMOS INCLUYENDO LA MANO DE OBRA PARA EL DESARME Y ARME DEL CONJUNTO DEL SISTEMA PARA TAL FIN</v>
          </cell>
          <cell r="C320"/>
          <cell r="D320"/>
          <cell r="E320"/>
          <cell r="F320" t="str">
            <v>SERVICIOS</v>
          </cell>
          <cell r="G320">
            <v>1</v>
          </cell>
          <cell r="H320">
            <v>414392</v>
          </cell>
          <cell r="I320">
            <v>125378.15126050421</v>
          </cell>
          <cell r="J320">
            <v>23821.848739495799</v>
          </cell>
          <cell r="K320">
            <v>149200</v>
          </cell>
        </row>
        <row r="321">
          <cell r="A321">
            <v>304</v>
          </cell>
          <cell r="B321" t="str">
            <v>CAMBIO RODAMIENTOS ALTERNADOR JUEGO COMPLETO INCLUYENDO LOS REPUESTOS E INSUMOS INCLUYENDO LA MANO DE OBRA PARA EL DESARME Y ARME DEL CONJUNTO DEL SISTEMA PARA TAL FIN DESMONTANDO Y MONTANDO EL ALTERNADOR</v>
          </cell>
          <cell r="C321"/>
          <cell r="D321"/>
          <cell r="E321"/>
          <cell r="F321" t="str">
            <v>SERVICIOS</v>
          </cell>
          <cell r="G321">
            <v>1</v>
          </cell>
          <cell r="H321">
            <v>531893</v>
          </cell>
          <cell r="I321">
            <v>160924.36974789915</v>
          </cell>
          <cell r="J321">
            <v>30575.63025210084</v>
          </cell>
          <cell r="K321">
            <v>191500</v>
          </cell>
        </row>
        <row r="322">
          <cell r="A322">
            <v>305</v>
          </cell>
          <cell r="B322" t="str">
            <v>CAMBIO ROTOR DEL ALTERNADOR COMPLETO INCLUYENDO LOS REPUESTOS E INSUMOS INCLUYENDO LA MANO DE OBRA PARA EL DESARME Y ARME DEL CONJUNTO DEL SISTEMA PARA TAL FIN</v>
          </cell>
          <cell r="C322"/>
          <cell r="D322"/>
          <cell r="E322"/>
          <cell r="F322" t="str">
            <v>SERVICIOS</v>
          </cell>
          <cell r="G322">
            <v>1</v>
          </cell>
          <cell r="H322">
            <v>490022</v>
          </cell>
          <cell r="I322">
            <v>148235.29411764708</v>
          </cell>
          <cell r="J322">
            <v>28164.705882352944</v>
          </cell>
          <cell r="K322">
            <v>176400.00000000003</v>
          </cell>
        </row>
        <row r="323">
          <cell r="A323">
            <v>306</v>
          </cell>
          <cell r="B323" t="str">
            <v>CAMBIO SENSOR DE DETONACIÓN COMPLETO INCLUYENDO LOS REPUESTOS E INSUMOS INCLUYENDO LA MANO DE OBRA PARA EL DESARME Y ARME DEL CONJUNTO DEL SISTEMA PARA TAL FIN CON EL SERVICIO DE SCANNER PARA BORRAR CODIGOS</v>
          </cell>
          <cell r="C323"/>
          <cell r="D323"/>
          <cell r="E323"/>
          <cell r="F323" t="str">
            <v>SERVICIOS</v>
          </cell>
          <cell r="G323">
            <v>1</v>
          </cell>
          <cell r="H323">
            <v>884339</v>
          </cell>
          <cell r="I323">
            <v>267563.02521008404</v>
          </cell>
          <cell r="J323">
            <v>50836.97478991597</v>
          </cell>
          <cell r="K323">
            <v>318400</v>
          </cell>
        </row>
        <row r="324">
          <cell r="A324">
            <v>307</v>
          </cell>
          <cell r="B324" t="str">
            <v>CAMBIO SENSOR DE POSICIÓN DE MARIPOSA COMPLETO INCLUYENDO LOS REPUESTOS E INSUMOS INCLUYENDO LA MANO DE OBRA PARA EL DESARME Y ARME DEL CONJUNTO DEL SISTEMA PARA TAL FIN CON EL SERVICIO DE SCANNER PARA BORRAR CODIGOS</v>
          </cell>
          <cell r="C324"/>
          <cell r="D324"/>
          <cell r="E324"/>
          <cell r="F324" t="str">
            <v>SERVICIOS</v>
          </cell>
          <cell r="G324">
            <v>1</v>
          </cell>
          <cell r="H324">
            <v>657139</v>
          </cell>
          <cell r="I324">
            <v>198823.52941176473</v>
          </cell>
          <cell r="J324">
            <v>37776.470588235301</v>
          </cell>
          <cell r="K324">
            <v>236600.00000000003</v>
          </cell>
        </row>
        <row r="325">
          <cell r="A325">
            <v>308</v>
          </cell>
          <cell r="B325" t="str">
            <v>CAMBIO SENSOR DE PRESIÓN ABSOLUTA MAP COMPLETO INCLUYENDO LOS REPUESTOS E INSUMOS INCLUYENDO LA MANO DE OBRA PARA EL DESARME Y ARME DEL CONJUNTO DEL SISTEMA PARA TAL FIN CON EL SERVICIO DE SCANNER PARA BORRAR CODIGOS</v>
          </cell>
          <cell r="C325"/>
          <cell r="D325"/>
          <cell r="E325"/>
          <cell r="F325" t="str">
            <v>SERVICIOS</v>
          </cell>
          <cell r="G325">
            <v>1</v>
          </cell>
          <cell r="H325">
            <v>739727</v>
          </cell>
          <cell r="I325">
            <v>223781.51260504202</v>
          </cell>
          <cell r="J325">
            <v>42518.487394957985</v>
          </cell>
          <cell r="K325">
            <v>266300</v>
          </cell>
        </row>
        <row r="326">
          <cell r="A326">
            <v>309</v>
          </cell>
          <cell r="B326" t="str">
            <v>CAMBIO SENSOR DE ROTACION CIGÜEÑAL COMPLETO INCLUYENDO LOS REPUESTOS E INSUMOS INCLUYENDO LA MANO DE OBRA PARA EL DESARME Y ARME DEL CONJUNTO DEL SISTEMA PARA TAL FIN CON EL SERVICIO DE SCANNER PARA BORRAR CODIGOS</v>
          </cell>
          <cell r="C326"/>
          <cell r="D326"/>
          <cell r="E326"/>
          <cell r="F326" t="str">
            <v>SERVICIOS</v>
          </cell>
          <cell r="G326">
            <v>1</v>
          </cell>
          <cell r="H326">
            <v>536564</v>
          </cell>
          <cell r="I326">
            <v>162352.9411764706</v>
          </cell>
          <cell r="J326">
            <v>30847.058823529416</v>
          </cell>
          <cell r="K326">
            <v>193200.00000000003</v>
          </cell>
        </row>
        <row r="327">
          <cell r="A327">
            <v>310</v>
          </cell>
          <cell r="B327" t="str">
            <v>CAMBIO SENSOR DE ROTACION EJE DE LEVAS COMPLETO INCLUYENDO LOS REPUESTOS E INSUMOS INCLUYENDO LA MANO DE OBRA PARA EL DESARME Y ARME DEL CONJUNTO DEL SISTEMA PARA TAL FIN CON EL SERVICIO DE SCANNER PARA BORRAR CODIGOS</v>
          </cell>
          <cell r="C327"/>
          <cell r="D327"/>
          <cell r="E327"/>
          <cell r="F327" t="str">
            <v>SERVICIOS</v>
          </cell>
          <cell r="G327">
            <v>1</v>
          </cell>
          <cell r="H327">
            <v>480108</v>
          </cell>
          <cell r="I327">
            <v>145210.08403361344</v>
          </cell>
          <cell r="J327">
            <v>27589.915966386554</v>
          </cell>
          <cell r="K327">
            <v>172800</v>
          </cell>
        </row>
        <row r="328">
          <cell r="A328">
            <v>311</v>
          </cell>
          <cell r="B328" t="str">
            <v>CAMBIO SENSOR DE TEMPERATURA DEL AIRE COMPLETO INCLUYENDO LOS REPUESTOS E INSUMOS INCLUYENDO LA MANO DE OBRA PARA EL DESARME Y ARME DEL CONJUNTO DEL SISTEMA PARA TAL FIN</v>
          </cell>
          <cell r="C328"/>
          <cell r="D328"/>
          <cell r="E328"/>
          <cell r="F328" t="str">
            <v>SERVICIOS</v>
          </cell>
          <cell r="G328">
            <v>1</v>
          </cell>
          <cell r="H328">
            <v>533764</v>
          </cell>
          <cell r="I328">
            <v>161512.6050420168</v>
          </cell>
          <cell r="J328">
            <v>30687.394957983193</v>
          </cell>
          <cell r="K328">
            <v>192200</v>
          </cell>
        </row>
        <row r="329">
          <cell r="A329">
            <v>312</v>
          </cell>
          <cell r="B329" t="str">
            <v>CAMBIO SENSOR DE TEMPERATURA DEL LIQUIDO REFRIGERANTE COMPLETO INCLUYENDO LOS REPUESTOS E INSUMOS INCLUYENDO LA MANO DE OBRA PARA EL DESARME Y ARME DEL CONJUNTO DEL SISTEMA PARA TAL FIN</v>
          </cell>
          <cell r="C329"/>
          <cell r="D329"/>
          <cell r="E329"/>
          <cell r="F329" t="str">
            <v>SERVICIOS</v>
          </cell>
          <cell r="G329">
            <v>1</v>
          </cell>
          <cell r="H329">
            <v>474805</v>
          </cell>
          <cell r="I329">
            <v>143613.44537815126</v>
          </cell>
          <cell r="J329">
            <v>27286.55462184874</v>
          </cell>
          <cell r="K329">
            <v>170900</v>
          </cell>
        </row>
        <row r="330">
          <cell r="A330">
            <v>313</v>
          </cell>
          <cell r="B330" t="str">
            <v>CAMBIO SENSOR DE VELOCIDAD COMPLETO INCLUYENDO LOS REPUESTOS E INSUMOS INCLUYENDO LA MANO DE OBRA PARA EL DESARME Y ARME DEL CONJUNTO DEL SISTEMA PARA TAL FIN</v>
          </cell>
          <cell r="C330"/>
          <cell r="D330"/>
          <cell r="E330"/>
          <cell r="F330" t="str">
            <v>SERVICIOS</v>
          </cell>
          <cell r="G330">
            <v>1</v>
          </cell>
          <cell r="H330">
            <v>584607</v>
          </cell>
          <cell r="I330">
            <v>176890.75630252101</v>
          </cell>
          <cell r="J330">
            <v>33609.243697478989</v>
          </cell>
          <cell r="K330">
            <v>210500</v>
          </cell>
        </row>
        <row r="331">
          <cell r="A331">
            <v>314</v>
          </cell>
          <cell r="B331" t="str">
            <v>CAMBIO SENSOR DEL ABS COMPLETO INCLUYENDO LOS REPUESTOS E INSUMOS INCLUYENDO LA MANO DE OBRA PARA EL DESARME Y ARME DEL CONJUNTO DEL SISTEMA PARA TAL FIN CON EL SERVICIO DE SCANNER PARA BORRAR CODIGOS</v>
          </cell>
          <cell r="C331"/>
          <cell r="D331"/>
          <cell r="E331"/>
          <cell r="F331" t="str">
            <v>SERVICIOS</v>
          </cell>
          <cell r="G331">
            <v>1</v>
          </cell>
          <cell r="H331">
            <v>533764</v>
          </cell>
          <cell r="I331">
            <v>161512.6050420168</v>
          </cell>
          <cell r="J331">
            <v>30687.394957983193</v>
          </cell>
          <cell r="K331">
            <v>192200</v>
          </cell>
        </row>
        <row r="332">
          <cell r="A332">
            <v>315</v>
          </cell>
          <cell r="B332" t="str">
            <v>CAMBIO SOCKETS FAROLAS COMPLETO INCLUYENDO LOS REPUESTOS E INSUMOS INCLUYENDO LA MANO DE OBRA PARA EL DESARME Y ARME DEL CONJUNTO DEL SISTEMA PARA TAL FIN</v>
          </cell>
          <cell r="C332"/>
          <cell r="D332"/>
          <cell r="E332"/>
          <cell r="F332" t="str">
            <v>SERVICIOS</v>
          </cell>
          <cell r="G332">
            <v>1</v>
          </cell>
          <cell r="H332">
            <v>208158</v>
          </cell>
          <cell r="I332">
            <v>62941.176470588238</v>
          </cell>
          <cell r="J332">
            <v>11958.823529411766</v>
          </cell>
          <cell r="K332">
            <v>74900</v>
          </cell>
        </row>
        <row r="333">
          <cell r="A333">
            <v>316</v>
          </cell>
          <cell r="B333" t="str">
            <v>CAMBIO SWICHE DE LUCES COMPLETO INCLUYENDO LOS REPUESTOS E INSUMOS INCLUYENDO LA MANO DE OBRA PARA EL DESARME Y ARME DEL CONJUNTO DEL SISTEMA PARA TAL FIN</v>
          </cell>
          <cell r="C333"/>
          <cell r="D333"/>
          <cell r="E333"/>
          <cell r="F333" t="str">
            <v>SERVICIOS</v>
          </cell>
          <cell r="G333">
            <v>1</v>
          </cell>
          <cell r="H333">
            <v>464608</v>
          </cell>
          <cell r="I333">
            <v>140588.23529411765</v>
          </cell>
          <cell r="J333">
            <v>26711.764705882353</v>
          </cell>
          <cell r="K333">
            <v>167300</v>
          </cell>
        </row>
        <row r="334">
          <cell r="A334">
            <v>317</v>
          </cell>
          <cell r="B334" t="str">
            <v>CAMBIO SWITCH DE ENCENDIDO COMPLETO INCLUYENDO LOS REPUESTOS E INSUMOS INCLUYENDO LA MANO DE OBRA PARA EL DESARME Y ARME DEL CONJUNTO DEL SISTEMA PARA TAL FIN</v>
          </cell>
          <cell r="C334"/>
          <cell r="D334"/>
          <cell r="E334"/>
          <cell r="F334" t="str">
            <v>SERVICIOS</v>
          </cell>
          <cell r="G334">
            <v>1</v>
          </cell>
          <cell r="H334">
            <v>416315</v>
          </cell>
          <cell r="I334">
            <v>125966.38655462186</v>
          </cell>
          <cell r="J334">
            <v>23933.613445378152</v>
          </cell>
          <cell r="K334">
            <v>149900</v>
          </cell>
        </row>
        <row r="335">
          <cell r="A335">
            <v>318</v>
          </cell>
          <cell r="B335" t="str">
            <v>CAMBIO SWITCH DE LIMPIABRIZAS COMPLETO INCLUYENDO LOS REPUESTOS E INSUMOS INCLUYENDO LA MANO DE OBRA PARA EL DESARME Y ARME DEL CONJUNTO DEL SISTEMA PARA TAL FIN</v>
          </cell>
          <cell r="C335"/>
          <cell r="D335"/>
          <cell r="E335"/>
          <cell r="F335" t="str">
            <v>SERVICIOS</v>
          </cell>
          <cell r="G335">
            <v>1</v>
          </cell>
          <cell r="H335">
            <v>482403</v>
          </cell>
          <cell r="I335">
            <v>145966.38655462186</v>
          </cell>
          <cell r="J335">
            <v>27733.613445378152</v>
          </cell>
          <cell r="K335">
            <v>173700</v>
          </cell>
        </row>
        <row r="336">
          <cell r="A336">
            <v>319</v>
          </cell>
          <cell r="B336" t="str">
            <v>SERVICIO DE CONTROL ELECTRÓNICO ECU COMPLETO INCLUYENDO LOS REPUESTOS E INSUMOS INCLUYENDO LA MANO DE OBRA PARA EL DESARME Y ARME DEL CONJUNTO DEL SISTEMA PARA TAL FIN CON EL SERVICIO DE SCANNER PARA BORRAR CODIGOS</v>
          </cell>
          <cell r="C336"/>
          <cell r="D336"/>
          <cell r="E336"/>
          <cell r="F336" t="str">
            <v>SERVICIOS</v>
          </cell>
          <cell r="G336">
            <v>1</v>
          </cell>
          <cell r="H336">
            <v>554983</v>
          </cell>
          <cell r="I336">
            <v>167899.15966386555</v>
          </cell>
          <cell r="J336">
            <v>31900.840336134454</v>
          </cell>
          <cell r="K336">
            <v>199800</v>
          </cell>
        </row>
        <row r="337">
          <cell r="A337">
            <v>320</v>
          </cell>
          <cell r="B337" t="str">
            <v>CAMBIO VÁLVULA DEL CANISTER COMPLETO INCLUYENDO LOS REPUESTOS E INSUMOS INCLUYENDO LA MANO DE OBRA PARA EL DESARME Y ARME DEL CONJUNTO DEL SISTEMA PARA TAL FIN</v>
          </cell>
          <cell r="C337"/>
          <cell r="D337"/>
          <cell r="E337"/>
          <cell r="F337" t="str">
            <v>SERVICIOS</v>
          </cell>
          <cell r="G337">
            <v>1</v>
          </cell>
          <cell r="H337">
            <v>339220</v>
          </cell>
          <cell r="I337">
            <v>102605.04201680672</v>
          </cell>
          <cell r="J337">
            <v>19494.957983193279</v>
          </cell>
          <cell r="K337">
            <v>122100</v>
          </cell>
        </row>
        <row r="338">
          <cell r="A338">
            <v>321</v>
          </cell>
          <cell r="B338" t="str">
            <v>CAMBIO VÁLVULA EGR COMPLETO INCLUYENDO LOS REPUESTOS E INSUMOS INCLUYENDO LA MANO DE OBRA PARA EL DESARME Y ARME DEL CONJUNTO DEL SISTEMA PARA TAL FIN</v>
          </cell>
          <cell r="C338"/>
          <cell r="D338"/>
          <cell r="E338"/>
          <cell r="F338" t="str">
            <v>SERVICIOS</v>
          </cell>
          <cell r="G338">
            <v>1</v>
          </cell>
          <cell r="H338">
            <v>367375</v>
          </cell>
          <cell r="I338">
            <v>111176.4705882353</v>
          </cell>
          <cell r="J338">
            <v>21123.529411764706</v>
          </cell>
          <cell r="K338">
            <v>132300</v>
          </cell>
        </row>
        <row r="339">
          <cell r="A339">
            <v>322</v>
          </cell>
          <cell r="B339" t="str">
            <v>CAMBIO VENTAVIOLA COMPLETO INCLUYENDO LOS REPUESTOS E INSUMOS INCLUYENDO LA MANO DE OBRA PARA EL DESARME Y ARME DEL CONJUNTO DEL SISTEMA PARA TAL FIN</v>
          </cell>
          <cell r="C339"/>
          <cell r="D339"/>
          <cell r="E339"/>
          <cell r="F339" t="str">
            <v>SERVICIOS</v>
          </cell>
          <cell r="G339">
            <v>1</v>
          </cell>
          <cell r="H339">
            <v>30319</v>
          </cell>
          <cell r="I339">
            <v>9159.6638655462193</v>
          </cell>
          <cell r="J339">
            <v>1740.3361344537816</v>
          </cell>
          <cell r="K339">
            <v>10900</v>
          </cell>
        </row>
        <row r="340">
          <cell r="A340">
            <v>323</v>
          </cell>
          <cell r="B340" t="str">
            <v>CAMIBO BATERIA COMPLETO INCLUYENDO LOS REPUESTOS E INSUMOS INCLUYENDO LA MANO DE OBRA PARA EL DESARME Y ARME DEL CONJUNTO DEL SISTEMA PARA TAL FIN VERIFICANDO EL SISTEMA DE CARGA</v>
          </cell>
          <cell r="C340"/>
          <cell r="D340"/>
          <cell r="E340"/>
          <cell r="F340" t="str">
            <v>SERVICIOS</v>
          </cell>
          <cell r="G340">
            <v>1</v>
          </cell>
          <cell r="H340">
            <v>758030</v>
          </cell>
          <cell r="I340">
            <v>229327.731092437</v>
          </cell>
          <cell r="J340">
            <v>43572.268907563033</v>
          </cell>
          <cell r="K340">
            <v>272900</v>
          </cell>
        </row>
        <row r="341">
          <cell r="A341">
            <v>324</v>
          </cell>
          <cell r="B341" t="str">
            <v>CAMBIO SWICHE ESTACIONARIAS COMPLETO INCLUYENDO LOS REPUESTOS E INSUMOS INCLUYENDO LA MANO DE OBRA PARA EL DESARME Y ARME DEL CONJUNTO DEL SISTEMA PARA TAL FIN</v>
          </cell>
          <cell r="C341"/>
          <cell r="D341"/>
          <cell r="E341"/>
          <cell r="F341" t="str">
            <v>SERVICIOS</v>
          </cell>
          <cell r="G341">
            <v>1</v>
          </cell>
          <cell r="H341">
            <v>346380</v>
          </cell>
          <cell r="I341">
            <v>104789.91596638656</v>
          </cell>
          <cell r="J341">
            <v>19910.084033613446</v>
          </cell>
          <cell r="K341">
            <v>124700</v>
          </cell>
        </row>
        <row r="342">
          <cell r="A342">
            <v>325</v>
          </cell>
          <cell r="B342" t="str">
            <v>CAMBIO BALINERA DE EMBRAGUE INCLUYENDO LOS REPUESTOS E INSUMOS INCLUYENDO LA MANO DE OBRA PARA EL DESARME Y ARME DEL CONJUNTO DEL SISTEMA PARA TAL FIN DESMONTANDO Y MONTANDO LA CAJA DE VELOCIDADES, EJES, PORTAMANGUETAS</v>
          </cell>
          <cell r="C342"/>
          <cell r="D342"/>
          <cell r="E342"/>
          <cell r="F342" t="str">
            <v>SERVICIOS</v>
          </cell>
          <cell r="G342">
            <v>1</v>
          </cell>
          <cell r="H342">
            <v>747595</v>
          </cell>
          <cell r="I342">
            <v>226134.45378151262</v>
          </cell>
          <cell r="J342">
            <v>42965.546218487398</v>
          </cell>
          <cell r="K342">
            <v>269100</v>
          </cell>
        </row>
        <row r="343">
          <cell r="A343">
            <v>326</v>
          </cell>
          <cell r="B343" t="str">
            <v>CAMBIO BALINERA VOLANTE EMBRAGUE INCLUYENDO LOS REPUESTOS E INSUMOS INCLUYENDO LA MANO DE OBRA PARA EL DESARME Y ARME DEL CONJUNTO DEL SISTEMA PARA TAL FIN DESMONTANDO Y MONTANDO LA CAJA DE VELOCIDADES, EJES, PORTAMANGUETAS</v>
          </cell>
          <cell r="C343"/>
          <cell r="D343"/>
          <cell r="E343"/>
          <cell r="F343" t="str">
            <v>SERVICIOS</v>
          </cell>
          <cell r="G343">
            <v>1</v>
          </cell>
          <cell r="H343">
            <v>743695</v>
          </cell>
          <cell r="I343">
            <v>224957.98319327732</v>
          </cell>
          <cell r="J343">
            <v>42742.016806722691</v>
          </cell>
          <cell r="K343">
            <v>267700</v>
          </cell>
        </row>
        <row r="344">
          <cell r="A344">
            <v>327</v>
          </cell>
          <cell r="B344" t="str">
            <v>CAMBIO BOMBA PRINCIPAL EMBRAGUE INCLUYENDO LOS REPUESTOS E INSUMOS INCLUYENDO LA MANO DE OBRA PARA EL DESARME Y ARME DEL CONJUNTO DEL SISTEMA PARA TAL FIN PURGANDO EL SISTEMA DEJANDO EN PUESTA DE FUNCIONAMIENTO</v>
          </cell>
          <cell r="C344"/>
          <cell r="D344"/>
          <cell r="E344"/>
          <cell r="F344" t="str">
            <v>SERVICIOS</v>
          </cell>
          <cell r="G344">
            <v>1</v>
          </cell>
          <cell r="H344">
            <v>506024</v>
          </cell>
          <cell r="I344">
            <v>153109.24369747899</v>
          </cell>
          <cell r="J344">
            <v>29090.756302521007</v>
          </cell>
          <cell r="K344">
            <v>182200</v>
          </cell>
        </row>
        <row r="345">
          <cell r="A345">
            <v>328</v>
          </cell>
          <cell r="B345" t="str">
            <v>CAMBIO BUJE VOLANTE INCLUYENDO LOS REPUESTOS E INSUMOS INCLUYENDO LA MANO DE OBRA PARA EL DESARME Y ARME DEL CONJUNTO DEL SISTEMA PARA TAL FIN DESMONTANDO Y MONTANDO LA CAJA DE VELOCIDADES, EJES, PORTAMANGUETAS</v>
          </cell>
          <cell r="C345"/>
          <cell r="D345"/>
          <cell r="E345"/>
          <cell r="F345" t="str">
            <v>SERVICIOS</v>
          </cell>
          <cell r="G345">
            <v>1</v>
          </cell>
          <cell r="H345">
            <v>298338</v>
          </cell>
          <cell r="I345">
            <v>90252.100840336134</v>
          </cell>
          <cell r="J345">
            <v>17147.899159663866</v>
          </cell>
          <cell r="K345">
            <v>107400</v>
          </cell>
        </row>
        <row r="346">
          <cell r="A346">
            <v>329</v>
          </cell>
          <cell r="B346" t="str">
            <v>CAMBIO CREMALLERA DEL VOLANTE INCLUYENDO LOS REPUESTOS E INSUMOS INCLUYENDO LA MANO DE OBRA PARA EL DESARME Y ARME DEL CONJUNTO DEL SISTEMA PARA TAL FIN DESMONTANDO Y MONTANDO LA CAJA DE VELOCIDADES, EJES, PORTAMANGUETAS</v>
          </cell>
          <cell r="C346"/>
          <cell r="D346"/>
          <cell r="E346"/>
          <cell r="F346" t="str">
            <v>SERVICIOS</v>
          </cell>
          <cell r="G346">
            <v>1</v>
          </cell>
          <cell r="H346">
            <v>848425</v>
          </cell>
          <cell r="I346">
            <v>256638.65546218489</v>
          </cell>
          <cell r="J346">
            <v>48761.34453781513</v>
          </cell>
          <cell r="K346">
            <v>305400</v>
          </cell>
        </row>
        <row r="347">
          <cell r="A347">
            <v>330</v>
          </cell>
          <cell r="B347" t="str">
            <v>CAMBIO DISCO EMBRAGUE INCLUYENDO LOS REPUESTOS E INSUMOS INCLUYENDO LA MANO DE OBRA PARA EL DESARME Y ARME DEL CONJUNTO DEL SISTEMA PARA TAL FIN DESMONTANDO Y MONTANDO LA CAJA DE VELOCIDADES, EJES, PORTAMANGUETAS</v>
          </cell>
          <cell r="C347"/>
          <cell r="D347"/>
          <cell r="E347"/>
          <cell r="F347" t="str">
            <v>SERVICIOS</v>
          </cell>
          <cell r="G347">
            <v>1</v>
          </cell>
          <cell r="H347">
            <v>1090825</v>
          </cell>
          <cell r="I347">
            <v>330000</v>
          </cell>
          <cell r="J347">
            <v>62700</v>
          </cell>
          <cell r="K347">
            <v>392700</v>
          </cell>
        </row>
        <row r="348">
          <cell r="A348">
            <v>331</v>
          </cell>
          <cell r="B348" t="str">
            <v>CAMIBO EMBOLO DE LA BOMBA PRINCIPAL EMBRAGUEINCLUYENDO LOS REPUESTOS E INSUMOS INCLUYENDO LA MANO DE OBRA PARA EL DESARME Y ARME DEL CONJUNTO DEL SISTEMA PARA TAL FIN PURGANDO EL SISTEMA DEJANDO EN PUESTA DE FUNCIONAMIENTO</v>
          </cell>
          <cell r="C348"/>
          <cell r="D348"/>
          <cell r="E348"/>
          <cell r="F348" t="str">
            <v>SERVICIOS</v>
          </cell>
          <cell r="G348">
            <v>1</v>
          </cell>
          <cell r="H348">
            <v>221555</v>
          </cell>
          <cell r="I348">
            <v>67058.823529411762</v>
          </cell>
          <cell r="J348">
            <v>12741.176470588234</v>
          </cell>
          <cell r="K348">
            <v>79800</v>
          </cell>
        </row>
        <row r="349">
          <cell r="A349">
            <v>332</v>
          </cell>
          <cell r="B349" t="str">
            <v>CAMIBO PRENSA DE EMBRAGUE INCLUYENDO LOS REPUESTOS E INSUMOS INCLUYENDO LA MANO DE OBRA PARA EL DESARME Y ARME DEL CONJUNTO DEL SISTEMA PARA TAL FIN DESMONTANDO Y MONTANDO LA CAJA DE VELOCIDADES, EJES, PORTAMANGUETAS</v>
          </cell>
          <cell r="C349"/>
          <cell r="D349"/>
          <cell r="E349"/>
          <cell r="F349" t="str">
            <v>SERVICIOS</v>
          </cell>
          <cell r="G349">
            <v>1</v>
          </cell>
          <cell r="H349">
            <v>695705</v>
          </cell>
          <cell r="I349">
            <v>210504.20168067227</v>
          </cell>
          <cell r="J349">
            <v>39995.798319327732</v>
          </cell>
          <cell r="K349">
            <v>250500</v>
          </cell>
        </row>
        <row r="350">
          <cell r="A350">
            <v>333</v>
          </cell>
          <cell r="B350" t="str">
            <v>CAMBIO RETEN VOLANTE CIGUEÑAL INCLUYENDO LOS REPUESTOS E INSUMOS INCLUYENDO LA MANO DE OBRA PARA EL DESARME Y ARME DEL CONJUNTO DEL SISTEMA PARA TAL FIN DESMONTANDO Y MONTANDO LA CAJA DE VELOCIDADES, EJES, PORTAMANGUETAS</v>
          </cell>
          <cell r="C350"/>
          <cell r="D350"/>
          <cell r="E350"/>
          <cell r="F350" t="str">
            <v>SERVICIOS</v>
          </cell>
          <cell r="G350">
            <v>1</v>
          </cell>
          <cell r="H350">
            <v>852775</v>
          </cell>
          <cell r="I350">
            <v>257983.19327731093</v>
          </cell>
          <cell r="J350">
            <v>49016.806722689078</v>
          </cell>
          <cell r="K350">
            <v>307000</v>
          </cell>
        </row>
        <row r="351">
          <cell r="A351">
            <v>334</v>
          </cell>
          <cell r="B351" t="str">
            <v>CAMBIO BOMBA HIDRAULICA CAJA DE DIRECCION INCLUYENDO LOS REPUESTOS E INSUMOS INCLUYENDO LA MANO DE OBRA PARA EL DESARME Y ARME DEL CONJUNTO DEL SISTEMA PARA TAL FIN PURGANDO EL SISTEMA DEJANDO EN PUESTA DE FUNCIONAMIENTO</v>
          </cell>
          <cell r="C351"/>
          <cell r="D351"/>
          <cell r="E351"/>
          <cell r="F351" t="str">
            <v>SERVICIOS</v>
          </cell>
          <cell r="G351">
            <v>1</v>
          </cell>
          <cell r="H351">
            <v>989600</v>
          </cell>
          <cell r="I351">
            <v>299411.76470588235</v>
          </cell>
          <cell r="J351">
            <v>56888.23529411765</v>
          </cell>
          <cell r="K351">
            <v>356300</v>
          </cell>
        </row>
        <row r="352">
          <cell r="A352">
            <v>335</v>
          </cell>
          <cell r="B352" t="str">
            <v>CAMBIO BUJES CAJA DIRECCION INCLUYENDO LOS REPUESTOS E INSUMOS INCLUYENDO LA MANO DE OBRA PARA EL DESARME Y ARME DEL CONJUNTO DEL SISTEMA PARA TAL FIN PURGANDO EL SISTEMA DEJANDO EN PUESTA DE FUNCIONAMIENTO.</v>
          </cell>
          <cell r="C352"/>
          <cell r="D352"/>
          <cell r="E352"/>
          <cell r="F352" t="str">
            <v>SERVICIOS</v>
          </cell>
          <cell r="G352">
            <v>1</v>
          </cell>
          <cell r="H352">
            <v>542643</v>
          </cell>
          <cell r="I352">
            <v>164201.68067226891</v>
          </cell>
          <cell r="J352">
            <v>31198.319327731093</v>
          </cell>
          <cell r="K352">
            <v>195400</v>
          </cell>
        </row>
        <row r="353">
          <cell r="A353">
            <v>336</v>
          </cell>
          <cell r="B353" t="str">
            <v>CAMBIO BUJES DE LA CAÑA DE DIRECCION INCLUYENDO LOS REPUESTOS E INSUMOS INCLUYENDO LA MANO DE OBRA PARA EL DESARME Y ARME DEL CONJUNTO DEL SISTEMA PARA TAL FIN PURGANDO EL SISTEMA DEJANDO EN PUESTA DE FUNCIONAMIENTO</v>
          </cell>
          <cell r="C353"/>
          <cell r="D353"/>
          <cell r="E353"/>
          <cell r="F353" t="str">
            <v>SERVICIOS</v>
          </cell>
          <cell r="G353">
            <v>1</v>
          </cell>
          <cell r="H353">
            <v>763593</v>
          </cell>
          <cell r="I353">
            <v>231008.40336134454</v>
          </cell>
          <cell r="J353">
            <v>43891.596638655465</v>
          </cell>
          <cell r="K353">
            <v>274900</v>
          </cell>
        </row>
        <row r="354">
          <cell r="A354">
            <v>337</v>
          </cell>
          <cell r="B354" t="str">
            <v>CAMBIO CAJA DE DIRECCION INCLUYENDO LOS REPUESTOS E INSUMOS INCLUYENDO LA MANO DE OBRA PARA EL DESARME Y ARME DEL CONJUNTO DEL SISTEMA PARA TAL FIN PURGANDO EL SISTEMA DEJANDO EN PUESTA DE FUNCIONAMIENTO</v>
          </cell>
          <cell r="C354"/>
          <cell r="D354"/>
          <cell r="E354"/>
          <cell r="F354" t="str">
            <v>SERVICIOS</v>
          </cell>
          <cell r="G354">
            <v>1</v>
          </cell>
          <cell r="H354">
            <v>2486405</v>
          </cell>
          <cell r="I354">
            <v>752184.87394957989</v>
          </cell>
          <cell r="J354">
            <v>142915.12605042019</v>
          </cell>
          <cell r="K354">
            <v>895100.00000000012</v>
          </cell>
        </row>
        <row r="355">
          <cell r="A355">
            <v>338</v>
          </cell>
          <cell r="B355" t="str">
            <v>CMIBO CAÑA DE LA CAJA DE DIRECCION INCLUYENDO LOS REPUESTOS E INSUMOS INCLUYENDO LA MANO DE OBRA PARA EL DESARME Y ARME DEL CONJUNTO DEL SISTEMA PARA TAL FIN PURGANDO EL SISTEMA DEJANDO EN PUESTA DE FUNCIONAMIENTO</v>
          </cell>
          <cell r="C355"/>
          <cell r="D355"/>
          <cell r="E355"/>
          <cell r="F355" t="str">
            <v>SERVICIOS</v>
          </cell>
          <cell r="G355">
            <v>1</v>
          </cell>
          <cell r="H355">
            <v>770780</v>
          </cell>
          <cell r="I355">
            <v>233193.27731092437</v>
          </cell>
          <cell r="J355">
            <v>44306.722689075628</v>
          </cell>
          <cell r="K355">
            <v>277500</v>
          </cell>
        </row>
        <row r="356">
          <cell r="A356">
            <v>339</v>
          </cell>
          <cell r="B356" t="str">
            <v>CAMBIO CREMALLERA CAJA DE DIRECCION INCLUYENDO LOS REPUESTOS E INSUMOS INCLUYENDO LA MANO DE OBRA PARA EL DESARME Y ARME DEL CONJUNTO DEL SISTEMA PARA TAL FIN PURGANDO EL SISTEMA DEJANDO EN PUESTA DE FUNCIONAMIENTO</v>
          </cell>
          <cell r="C356"/>
          <cell r="D356"/>
          <cell r="E356"/>
          <cell r="F356" t="str">
            <v>SERVICIOS</v>
          </cell>
          <cell r="G356">
            <v>1</v>
          </cell>
          <cell r="H356">
            <v>514848</v>
          </cell>
          <cell r="I356">
            <v>155714.28571428571</v>
          </cell>
          <cell r="J356">
            <v>29585.714285714286</v>
          </cell>
          <cell r="K356">
            <v>185300</v>
          </cell>
        </row>
        <row r="357">
          <cell r="A357">
            <v>340</v>
          </cell>
          <cell r="B357" t="str">
            <v>CAMBIO EJE DEL ROTOR BOMBA DE DIRECCION INCLUYENDO LOS REPUESTOS E INSUMOS INCLUYENDO LA MANO DE OBRA PARA EL DESARME Y ARME DEL CONJUNTO DEL SISTEMA PARA TAL FIN PURGANDO EL SISTEMA DEJANDO EN PUESTA DE FUNCIONAMIENTO</v>
          </cell>
          <cell r="C357"/>
          <cell r="D357"/>
          <cell r="E357"/>
          <cell r="F357" t="str">
            <v>SERVICIOS</v>
          </cell>
          <cell r="G357">
            <v>1</v>
          </cell>
          <cell r="H357">
            <v>449810</v>
          </cell>
          <cell r="I357">
            <v>136050.42016806724</v>
          </cell>
          <cell r="J357">
            <v>25849.579831932777</v>
          </cell>
          <cell r="K357">
            <v>161900.00000000003</v>
          </cell>
        </row>
        <row r="358">
          <cell r="A358">
            <v>341</v>
          </cell>
          <cell r="B358" t="str">
            <v>CAMBIO EMPAQUETADURA DEL HIDRAULICO INCLUYENDO LOS REPUESTOS E INSUMOS INCLUYENDO LA MANO DE OBRA PARA EL DESARME Y ARME DEL CONJUNTO DEL SISTEMA PARA TAL FIN PURGANDO EL SISTEMA DEJANDO EN PUESTA DE FUNCIONAMIENTO</v>
          </cell>
          <cell r="C358"/>
          <cell r="D358"/>
          <cell r="E358"/>
          <cell r="F358" t="str">
            <v>SERVICIOS</v>
          </cell>
          <cell r="G358">
            <v>1</v>
          </cell>
          <cell r="H358">
            <v>929265</v>
          </cell>
          <cell r="I358">
            <v>281092.43697478995</v>
          </cell>
          <cell r="J358">
            <v>53407.563025210089</v>
          </cell>
          <cell r="K358">
            <v>334500.00000000006</v>
          </cell>
        </row>
        <row r="359">
          <cell r="A359">
            <v>342</v>
          </cell>
          <cell r="B359" t="str">
            <v>CAMBIO KIT DE REPARACION CAJA DE DIRECCION INCLUYENDO LOS REPUESTOS E INSUMOS INCLUYENDO LA MANO DE OBRA PARA EL DESARME Y ARME DEL CONJUNTO DEL SISTEMA PARA TAL FIN PURGANDO EL SISTEMA DEJANDO EN PUESTA DE FUNCIONAMIENTO</v>
          </cell>
          <cell r="C359"/>
          <cell r="D359"/>
          <cell r="E359"/>
          <cell r="F359" t="str">
            <v>SERVICIOS</v>
          </cell>
          <cell r="G359">
            <v>1</v>
          </cell>
          <cell r="H359">
            <v>1318538</v>
          </cell>
          <cell r="I359">
            <v>398907.56302521011</v>
          </cell>
          <cell r="J359">
            <v>75792.436974789918</v>
          </cell>
          <cell r="K359">
            <v>474700</v>
          </cell>
        </row>
        <row r="360">
          <cell r="A360">
            <v>343</v>
          </cell>
          <cell r="B360" t="str">
            <v>CAMBIO MANGUERA DEL HIDRAULICO INCLUYENDO INCLUYENDO LOS REPUESTOS E INSUMOS INCLUYENDO LA MANO DE OBRA PARA EL DESARME Y ARME DEL CONJUNTO DEL SISTEMA PARA TAL FIN PURGANDO EL SISTEMA DEJANDO EN PUESTA DE FUNCIONAMIENTO</v>
          </cell>
          <cell r="C360"/>
          <cell r="D360"/>
          <cell r="E360"/>
          <cell r="F360" t="str">
            <v>SERVICIOS</v>
          </cell>
          <cell r="G360">
            <v>1</v>
          </cell>
          <cell r="H360">
            <v>306138</v>
          </cell>
          <cell r="I360">
            <v>92605.042016806721</v>
          </cell>
          <cell r="J360">
            <v>17594.957983193279</v>
          </cell>
          <cell r="K360">
            <v>110200</v>
          </cell>
        </row>
        <row r="361">
          <cell r="A361">
            <v>344</v>
          </cell>
          <cell r="B361" t="str">
            <v>CAMBIO JUEGO RETENEDORES DEL HIDRAULICO INCLUYENDO INCLUYENDO LOS REPUESTOS E INSUMOS INCLUYENDO LA MANO DE OBRA PARA EL DESARME Y ARME DEL CONJUNTO DEL SISTEMA PARA TAL FIN PURGANDO EL SISTEMA DEJANDO EN PUESTA DE FUNCIONAMIENTO</v>
          </cell>
          <cell r="C361"/>
          <cell r="D361"/>
          <cell r="E361"/>
          <cell r="F361" t="str">
            <v>SERVICIOS</v>
          </cell>
          <cell r="G361">
            <v>1</v>
          </cell>
          <cell r="H361">
            <v>457708</v>
          </cell>
          <cell r="I361">
            <v>138487.3949579832</v>
          </cell>
          <cell r="J361">
            <v>26312.605042016807</v>
          </cell>
          <cell r="K361">
            <v>164800</v>
          </cell>
        </row>
        <row r="362">
          <cell r="A362">
            <v>345</v>
          </cell>
          <cell r="B362" t="str">
            <v>CAMBIO ROTOR BOMBA DEL HIDRAULICO INCLUYENDO INCLUYENDO LOS REPUESTOS E INSUMOS INCLUYENDO LA MANO DE OBRA PARA EL DESARME Y ARME DEL CONJUNTO DEL SISTEMA PARA TAL FIN PURGANDO EL SISTEMA DEJANDO EN PUESTA DE FUNCIONAMIENTO</v>
          </cell>
          <cell r="C362"/>
          <cell r="D362"/>
          <cell r="E362"/>
          <cell r="F362" t="str">
            <v>SERVICIOS</v>
          </cell>
          <cell r="G362">
            <v>1</v>
          </cell>
          <cell r="H362">
            <v>749397</v>
          </cell>
          <cell r="I362">
            <v>226722.68907563027</v>
          </cell>
          <cell r="J362">
            <v>43077.310924369755</v>
          </cell>
          <cell r="K362">
            <v>269800</v>
          </cell>
        </row>
        <row r="363">
          <cell r="A363">
            <v>346</v>
          </cell>
          <cell r="B363" t="str">
            <v>CAMBIO SINFÍN CAJA DE DIRECCION INCLUYENDO INCLUYENDO LOS REPUESTOS E INSUMOS INCLUYENDO LA MANO DE OBRA PARA EL DESARME Y ARME DEL CONJUNTO DEL SISTEMA PARA TAL FIN PURGANDO EL SISTEMA DEJANDO EN PUESTA DE FUNCIONAMIENTO</v>
          </cell>
          <cell r="C363"/>
          <cell r="D363"/>
          <cell r="E363"/>
          <cell r="F363" t="str">
            <v>SERVICIOS</v>
          </cell>
          <cell r="G363">
            <v>1</v>
          </cell>
          <cell r="H363">
            <v>498545</v>
          </cell>
          <cell r="I363">
            <v>150840.3361344538</v>
          </cell>
          <cell r="J363">
            <v>28659.663865546223</v>
          </cell>
          <cell r="K363">
            <v>179500.00000000003</v>
          </cell>
        </row>
        <row r="364">
          <cell r="A364">
            <v>347</v>
          </cell>
          <cell r="B364" t="str">
            <v>CAMIBO VALVULA DE ALIVIO INCLUYENDO INCLUYENDO LOS REPUESTOS E INSUMOS INCLUYENDO LA MANO DE OBRA PARA EL DESARME Y ARME DEL CONJUNTO DEL SISTEMA PARA TAL FIN PURGANDO EL SISTEMA DEJANDO EN PUESTA DE FUNCIONAMIENTO</v>
          </cell>
          <cell r="C364"/>
          <cell r="D364"/>
          <cell r="E364"/>
          <cell r="F364" t="str">
            <v>SERVICIOS</v>
          </cell>
          <cell r="G364">
            <v>1</v>
          </cell>
          <cell r="H364">
            <v>220405</v>
          </cell>
          <cell r="I364">
            <v>66638.655462184877</v>
          </cell>
          <cell r="J364">
            <v>12661.344537815126</v>
          </cell>
          <cell r="K364">
            <v>79300</v>
          </cell>
        </row>
        <row r="365">
          <cell r="A365">
            <v>348</v>
          </cell>
          <cell r="B365" t="str">
            <v>CAMBIO BRONCES DE LA CAJA DE VELOCIDADES INCLUYENDO LOS REPUESTOS E INSUMOS INCLUYENDO LA MANO DE OBRA PARA EL DESARME Y ARME DEL CONJUNTO DEL SISTEMA PARA TAL FIN DESMONTANDO Y MONTANDO LA CAJA DE VELOCIDADES, EJES, PORTAMANGUETAS</v>
          </cell>
          <cell r="C365"/>
          <cell r="D365"/>
          <cell r="E365"/>
          <cell r="F365" t="str">
            <v>SERVICIOS</v>
          </cell>
          <cell r="G365">
            <v>1</v>
          </cell>
          <cell r="H365">
            <v>1032325</v>
          </cell>
          <cell r="I365">
            <v>312268.90756302525</v>
          </cell>
          <cell r="J365">
            <v>59331.092436974795</v>
          </cell>
          <cell r="K365">
            <v>371600.00000000006</v>
          </cell>
        </row>
        <row r="366">
          <cell r="A366">
            <v>349</v>
          </cell>
          <cell r="B366" t="str">
            <v>CAMBIO BUJE PEQUEÑO SELECTOR CONTROL DE CAMBIOS INCLUYENDO LOS REPUESTOS E INSUMOS INCLUYENDO LA MANO DE OBRA PARA EL DESARME Y ARME DEL CONJUNTO DEL SISTEMA PARA TAL FIN DESMONTANDO Y MONTANDO LA CAJA DE VELOCIDADES, EJES, PORTAMANGUETAS</v>
          </cell>
          <cell r="C366"/>
          <cell r="D366"/>
          <cell r="E366"/>
          <cell r="F366" t="str">
            <v>SERVICIOS</v>
          </cell>
          <cell r="G366">
            <v>1</v>
          </cell>
          <cell r="H366">
            <v>219579</v>
          </cell>
          <cell r="I366">
            <v>66386.554621848743</v>
          </cell>
          <cell r="J366">
            <v>12613.445378151262</v>
          </cell>
          <cell r="K366">
            <v>79000</v>
          </cell>
        </row>
        <row r="367">
          <cell r="A367">
            <v>350</v>
          </cell>
          <cell r="B367" t="str">
            <v>CAMBIO BUJE SELECTOR CAJA DE CAMBIOS INCLUYENDO LOS REPUESTOS E INSUMOS INCLUYENDO LA MANO DE OBRA PARA EL DESARME Y ARME DEL CONJUNTO DEL SISTEMA PARA TAL FIN DESMONTANDO Y MONTANDO LA CAJA DE VELOCIDADES, EJES, PORTAMANGUETAS</v>
          </cell>
          <cell r="C367"/>
          <cell r="D367"/>
          <cell r="E367"/>
          <cell r="F367" t="str">
            <v>SERVICIOS</v>
          </cell>
          <cell r="G367">
            <v>1</v>
          </cell>
          <cell r="H367">
            <v>435534</v>
          </cell>
          <cell r="I367">
            <v>131764.70588235295</v>
          </cell>
          <cell r="J367">
            <v>25035.294117647059</v>
          </cell>
          <cell r="K367">
            <v>156800</v>
          </cell>
        </row>
        <row r="368">
          <cell r="A368">
            <v>351</v>
          </cell>
          <cell r="B368" t="str">
            <v>CAMBIO JUEGO DE CUÑAS SINCRONIZADORAS DE CAJA INCLUYENDO LOS REPUESTOS E INSUMOS INCLUYENDO LA MANO DE OBRA PARA EL DESARME Y ARME DEL CONJUNTO DEL SISTEMA PARA TAL FIN DESMONTANDO Y MONTANDO LA CAJA DE VELOCIDADES, EJES, PORTAMANGUETAS</v>
          </cell>
          <cell r="C368"/>
          <cell r="D368"/>
          <cell r="E368"/>
          <cell r="F368" t="str">
            <v>SERVICIOS</v>
          </cell>
          <cell r="G368">
            <v>1</v>
          </cell>
          <cell r="H368">
            <v>687213</v>
          </cell>
          <cell r="I368">
            <v>207899.15966386555</v>
          </cell>
          <cell r="J368">
            <v>39500.840336134454</v>
          </cell>
          <cell r="K368">
            <v>247400</v>
          </cell>
        </row>
        <row r="369">
          <cell r="A369">
            <v>352</v>
          </cell>
          <cell r="B369" t="str">
            <v>CAMBIO EMPAQUETADURA DE LA CAJA VELOCIDADES INCLUYENDO LOS REPUESTOS E INSUMOS INCLUYENDO LA MANO DE OBRA PARA EL DESARME Y ARME DEL CONJUNTO DEL SISTEMA PARA TAL FIN DESMONTANDO Y MONTANDO LA CAJA DE VELOCIDADES, EJES, PORTAMANGUETAS</v>
          </cell>
          <cell r="C369"/>
          <cell r="D369"/>
          <cell r="E369"/>
          <cell r="F369" t="str">
            <v>SERVICIOS</v>
          </cell>
          <cell r="G369">
            <v>1</v>
          </cell>
          <cell r="H369">
            <v>896915</v>
          </cell>
          <cell r="I369">
            <v>271344.53781512607</v>
          </cell>
          <cell r="J369">
            <v>51555.462184873955</v>
          </cell>
          <cell r="K369">
            <v>322900</v>
          </cell>
        </row>
        <row r="370">
          <cell r="A370">
            <v>353</v>
          </cell>
          <cell r="B370" t="str">
            <v>CAMBIO ORQUILLAS CAJA DE CAMBIOS INCLUYENDO LOS REPUESTOS E INSUMOS INCLUYENDO LA MANO DE OBRA PARA EL DESARME Y ARME DEL CONJUNTO DEL SISTEMA PARA TAL FIN DESMONTANDO Y MONTANDO LA CAJA DE VELOCIDADES, EJES, PORTAMANGUETAS</v>
          </cell>
          <cell r="C370"/>
          <cell r="D370"/>
          <cell r="E370"/>
          <cell r="F370" t="str">
            <v>SERVICIOS</v>
          </cell>
          <cell r="G370">
            <v>1</v>
          </cell>
          <cell r="H370">
            <v>767488</v>
          </cell>
          <cell r="I370">
            <v>232184.87394957984</v>
          </cell>
          <cell r="J370">
            <v>44115.126050420171</v>
          </cell>
          <cell r="K370">
            <v>276300</v>
          </cell>
        </row>
        <row r="371">
          <cell r="A371">
            <v>354</v>
          </cell>
          <cell r="B371" t="str">
            <v>CAMBIO PASADORES SELECTOR CONTROL DE CAMBIOS INCLUYENDO LOS REPUESTOS E INSUMOS INCLUYENDO LA MANO DE OBRA PARA EL DESARME Y ARME DEL CONJUNTO DEL SISTEMA PARA TAL FIN DESMONTANDO Y MONTANDO LA CAJA DE VELOCIDADES, EJES, PORTAMANGUETAS</v>
          </cell>
          <cell r="C371"/>
          <cell r="D371"/>
          <cell r="E371"/>
          <cell r="F371" t="str">
            <v>SERVICIOS</v>
          </cell>
          <cell r="G371">
            <v>1</v>
          </cell>
          <cell r="H371">
            <v>272719</v>
          </cell>
          <cell r="I371">
            <v>82521.008403361353</v>
          </cell>
          <cell r="J371">
            <v>15678.991596638658</v>
          </cell>
          <cell r="K371">
            <v>98200.000000000015</v>
          </cell>
        </row>
        <row r="372">
          <cell r="A372">
            <v>355</v>
          </cell>
          <cell r="B372" t="str">
            <v>CAMBIO PERA DE CAMBIO DE REVERSA INCLUYENDO LOS REPUESTOS E INSUMOS INCLUYENDO LA MANO DE OBRA PARA EL DESARME Y ARME DEL CONJUNTO DEL SISTEMA PARA TAL FIN</v>
          </cell>
          <cell r="C372"/>
          <cell r="D372"/>
          <cell r="E372"/>
          <cell r="F372" t="str">
            <v>SERVICIOS</v>
          </cell>
          <cell r="G372">
            <v>1</v>
          </cell>
          <cell r="H372">
            <v>252400</v>
          </cell>
          <cell r="I372">
            <v>76386.554621848743</v>
          </cell>
          <cell r="J372">
            <v>14513.445378151262</v>
          </cell>
          <cell r="K372">
            <v>90900</v>
          </cell>
        </row>
        <row r="373">
          <cell r="A373">
            <v>356</v>
          </cell>
          <cell r="B373" t="str">
            <v>CAMBIO PIÑON DEL VELOCIMETRO INCLUYENDO LOS REPUESTOS E INSUMOS INCLUYENDO LA MANO DE OBRA PARA EL DESARME Y ARME DEL CONJUNTO DEL SISTEMA PARA TAL FIN</v>
          </cell>
          <cell r="C373"/>
          <cell r="D373"/>
          <cell r="E373"/>
          <cell r="F373" t="str">
            <v>SERVICIOS</v>
          </cell>
          <cell r="G373">
            <v>1</v>
          </cell>
          <cell r="H373">
            <v>323883</v>
          </cell>
          <cell r="I373">
            <v>97983.193277310929</v>
          </cell>
          <cell r="J373">
            <v>18616.806722689078</v>
          </cell>
          <cell r="K373">
            <v>116600</v>
          </cell>
        </row>
        <row r="374">
          <cell r="A374">
            <v>357</v>
          </cell>
          <cell r="B374" t="str">
            <v>CAMBIO JUEGO DE PIÑONES DE LA CAJA DE VELOCIDADES INCLUYENDO LOS REPUESTOS E INSUMOS INCLUYENDO LA MANO DE OBRA PARA EL DESARME Y ARME DEL CONJUNTO DEL SISTEMA PARA TAL FIN DESMONTANDO Y MONTANDO LA CAJA DE VELOCIDADES, EJES, PORTAMANGUETAS</v>
          </cell>
          <cell r="C374"/>
          <cell r="D374"/>
          <cell r="E374"/>
          <cell r="F374" t="str">
            <v>SERVICIOS</v>
          </cell>
          <cell r="G374">
            <v>1</v>
          </cell>
          <cell r="H374">
            <v>771588</v>
          </cell>
          <cell r="I374">
            <v>233445.37815126052</v>
          </cell>
          <cell r="J374">
            <v>44354.621848739502</v>
          </cell>
          <cell r="K374">
            <v>277800</v>
          </cell>
        </row>
        <row r="375">
          <cell r="A375">
            <v>358</v>
          </cell>
          <cell r="B375" t="str">
            <v>CAMBIO JUEGO DE RODAMIENTOS DEL TREN CORREDIZO INCLUYENDO LOS REPUESTOS E INSUMOS INCLUYENDO LA MANO DE OBRA PARA EL DESARME Y ARME DEL CONJUNTO DEL SISTEMA PARA TAL FIN DESMONTANDO Y MONTANDO LA CAJA DE VELOCIDADES, EJES, PORTAMANGUETAS</v>
          </cell>
          <cell r="C375"/>
          <cell r="D375"/>
          <cell r="E375"/>
          <cell r="F375" t="str">
            <v>SERVICIOS</v>
          </cell>
          <cell r="G375">
            <v>1</v>
          </cell>
          <cell r="H375">
            <v>673058</v>
          </cell>
          <cell r="I375">
            <v>203613.44537815126</v>
          </cell>
          <cell r="J375">
            <v>38686.554621848736</v>
          </cell>
          <cell r="K375">
            <v>242300</v>
          </cell>
        </row>
        <row r="376">
          <cell r="A376">
            <v>359</v>
          </cell>
          <cell r="B376" t="str">
            <v>CAMBIO JUEGO DE RODAMIENTOS DEL TREN FIJO INCLUYENDO LOS REPUESTOS E INSUMOS INCLUYENDO LA MANO DE OBRA PARA EL DESARME Y ARME DEL CONJUNTO DEL SISTEMA PARA TAL FIN DESMONTANDO Y MONTANDO LA CAJA DE VELOCIDADES, EJES, PORTAMANGUETAS</v>
          </cell>
          <cell r="C376"/>
          <cell r="D376"/>
          <cell r="E376"/>
          <cell r="F376" t="str">
            <v>SERVICIOS</v>
          </cell>
          <cell r="G376">
            <v>1</v>
          </cell>
          <cell r="H376">
            <v>791143</v>
          </cell>
          <cell r="I376">
            <v>239327.731092437</v>
          </cell>
          <cell r="J376">
            <v>45472.268907563033</v>
          </cell>
          <cell r="K376">
            <v>284800</v>
          </cell>
        </row>
        <row r="377">
          <cell r="A377">
            <v>360</v>
          </cell>
          <cell r="B377" t="str">
            <v>CAMBIO JUEGO DE SINCRONIZADORES CAJA DE VELOCIDADES INCLUYENDO LOS REPUESTOS E INSUMOS INCLUYENDO LA MANO DE OBRA PARA EL DESARME Y ARME DEL CONJUNTO DEL SISTEMA PARA TAL FIN DESMONTANDO Y MONTANDO LA CAJA DE VELOCIDADES, EJES, PORTAMANGUETAS</v>
          </cell>
          <cell r="C377"/>
          <cell r="D377"/>
          <cell r="E377"/>
          <cell r="F377" t="str">
            <v>SERVICIOS</v>
          </cell>
          <cell r="G377">
            <v>1</v>
          </cell>
          <cell r="H377">
            <v>816238</v>
          </cell>
          <cell r="I377">
            <v>246890.75630252101</v>
          </cell>
          <cell r="J377">
            <v>46909.243697478996</v>
          </cell>
          <cell r="K377">
            <v>293800</v>
          </cell>
        </row>
        <row r="378">
          <cell r="A378">
            <v>361</v>
          </cell>
          <cell r="B378" t="str">
            <v>CAMBIO JUEGO DE SOPORTES CAJA DE CAMBIOS INCLUYENDO LOS REPUESTOS E INSUMOS INCLUYENDO LA MANO DE OBRA PARA EL DESARME Y ARME DEL CONJUNTO DEL SISTEMA PARA TAL FIN</v>
          </cell>
          <cell r="C378"/>
          <cell r="D378"/>
          <cell r="E378"/>
          <cell r="F378" t="str">
            <v>SERVICIOS</v>
          </cell>
          <cell r="G378">
            <v>1</v>
          </cell>
          <cell r="H378">
            <v>602875</v>
          </cell>
          <cell r="I378">
            <v>182352.9411764706</v>
          </cell>
          <cell r="J378">
            <v>34647.058823529413</v>
          </cell>
          <cell r="K378">
            <v>217000</v>
          </cell>
        </row>
        <row r="379">
          <cell r="A379">
            <v>362</v>
          </cell>
          <cell r="B379" t="str">
            <v>CAMBIO TREN CORREDIZO CAJA DE VELOCIDADES INCLUYENDO LOS REPUESTOS E INSUMOS INCLUYENDO LA MANO DE OBRA PARA EL DESARME Y ARME DEL CONJUNTO DEL SISTEMA PARA TAL FIN DESMONTANDO Y MONTANDO LA CAJA DE VELOCIDADES, EJES, PORTAMANGUETAS</v>
          </cell>
          <cell r="C379"/>
          <cell r="D379"/>
          <cell r="E379"/>
          <cell r="F379" t="str">
            <v>SERVICIOS</v>
          </cell>
          <cell r="G379">
            <v>1</v>
          </cell>
          <cell r="H379">
            <v>870778</v>
          </cell>
          <cell r="I379">
            <v>263445.37815126049</v>
          </cell>
          <cell r="J379">
            <v>50054.621848739494</v>
          </cell>
          <cell r="K379">
            <v>313500</v>
          </cell>
        </row>
        <row r="380">
          <cell r="A380">
            <v>363</v>
          </cell>
          <cell r="B380" t="str">
            <v>CAMBIO TREN FIJO CAJA DE VELOCIDADES INCLUYENDO LOS REPUESTOS E INSUMOS INCLUYENDO LA MANO DE OBRA PARA EL DESARME Y ARME DEL CONJUNTO DEL SISTEMA PARA TAL FIN DESMONTANDO Y MONTANDO LA CAJA DE VELOCIDADES, EJES, PORTAMANGUETAS</v>
          </cell>
          <cell r="C380"/>
          <cell r="D380"/>
          <cell r="E380"/>
          <cell r="F380" t="str">
            <v>SERVICIOS</v>
          </cell>
          <cell r="G380">
            <v>1</v>
          </cell>
          <cell r="H380">
            <v>862178</v>
          </cell>
          <cell r="I380">
            <v>260840.3361344538</v>
          </cell>
          <cell r="J380">
            <v>49559.663865546223</v>
          </cell>
          <cell r="K380">
            <v>310400</v>
          </cell>
        </row>
        <row r="381">
          <cell r="A381">
            <v>364</v>
          </cell>
          <cell r="B381" t="str">
            <v>CAMBIO PALANCA SELECTORA INCLUYENDO LOS REPUESTOS E INSUMOS INCLUYENDO LA MANO DE OBRA PARA EL DESARME Y ARME DEL CONJUNTO DEL SISTEMA PARA TAL FIN</v>
          </cell>
          <cell r="C381"/>
          <cell r="D381"/>
          <cell r="E381"/>
          <cell r="F381" t="str">
            <v>SERVICIOS</v>
          </cell>
          <cell r="G381">
            <v>1</v>
          </cell>
          <cell r="H381">
            <v>553838</v>
          </cell>
          <cell r="I381">
            <v>167563.02521008404</v>
          </cell>
          <cell r="J381">
            <v>31836.97478991597</v>
          </cell>
          <cell r="K381">
            <v>199400</v>
          </cell>
        </row>
        <row r="382">
          <cell r="A382">
            <v>365</v>
          </cell>
          <cell r="B382" t="str">
            <v>CAMBIO GUARDAPOLVO PALANCA DE CAMBIOS INCLUYENDO LOS REPUESTOS E INSUMOS INCLUYENDO LA MANO DE OBRA PARA EL DESARME Y ARME DEL CONJUNTO DEL SISTEMA PARA TAL FIN</v>
          </cell>
          <cell r="C382"/>
          <cell r="D382"/>
          <cell r="E382"/>
          <cell r="F382" t="str">
            <v>SERVICIOS</v>
          </cell>
          <cell r="G382">
            <v>1</v>
          </cell>
          <cell r="H382">
            <v>180863</v>
          </cell>
          <cell r="I382">
            <v>54705.882352941182</v>
          </cell>
          <cell r="J382">
            <v>10394.117647058825</v>
          </cell>
          <cell r="K382">
            <v>65100.000000000007</v>
          </cell>
        </row>
        <row r="383">
          <cell r="A383">
            <v>366</v>
          </cell>
          <cell r="B383" t="str">
            <v>CAMBIO JUEGO DE AMORTIGUADORES TRASEROS (2) INCLUYENDO LOS REPUESTOS E INSUMOS INCLUYENDO LA MANO DE OBRA PARA EL DESARME Y ARME DEL CONJUNTO DEL SISTEMA PARA TAL FIN</v>
          </cell>
          <cell r="C383"/>
          <cell r="D383"/>
          <cell r="E383"/>
          <cell r="F383" t="str">
            <v>SERVICIOS</v>
          </cell>
          <cell r="G383">
            <v>1</v>
          </cell>
          <cell r="H383">
            <v>770795</v>
          </cell>
          <cell r="I383">
            <v>233193.27731092437</v>
          </cell>
          <cell r="J383">
            <v>44306.722689075628</v>
          </cell>
          <cell r="K383">
            <v>277500</v>
          </cell>
        </row>
        <row r="384">
          <cell r="A384">
            <v>367</v>
          </cell>
          <cell r="B384" t="str">
            <v>CAMBIO BRAZO AXIAL NCLUYENDO LOS REPUESTOS E INSUMOS INCLUYENDO LA MANO DE OBRA PARA EL DESARME Y ARME DEL CONJUNTO DEL SISTEMA PARA TAL FIN ALINEANDO LA DIRECCION</v>
          </cell>
          <cell r="C384"/>
          <cell r="D384"/>
          <cell r="E384"/>
          <cell r="F384" t="str">
            <v>SERVICIOS</v>
          </cell>
          <cell r="G384">
            <v>1</v>
          </cell>
          <cell r="H384">
            <v>524795</v>
          </cell>
          <cell r="I384">
            <v>158739.49579831935</v>
          </cell>
          <cell r="J384">
            <v>30160.504201680676</v>
          </cell>
          <cell r="K384">
            <v>188900.00000000003</v>
          </cell>
        </row>
        <row r="385">
          <cell r="A385">
            <v>368</v>
          </cell>
          <cell r="B385" t="str">
            <v>CAMBIO BRAZO COMPENSADOR INCLUYENDO LOS REPUESTOS E INSUMOS INCLUYENDO LA MANO DE OBRA PARA EL DESARME Y ARME DEL CONJUNTO DEL SISTEMA PARA TAL FIN ALINEANDO LA DIRECCION</v>
          </cell>
          <cell r="C385"/>
          <cell r="D385"/>
          <cell r="E385"/>
          <cell r="F385" t="str">
            <v>SERVICIOS</v>
          </cell>
          <cell r="G385">
            <v>1</v>
          </cell>
          <cell r="H385">
            <v>539800</v>
          </cell>
          <cell r="I385">
            <v>163277.31092436975</v>
          </cell>
          <cell r="J385">
            <v>31022.689075630253</v>
          </cell>
          <cell r="K385">
            <v>194300</v>
          </cell>
        </row>
        <row r="386">
          <cell r="A386">
            <v>369</v>
          </cell>
          <cell r="B386" t="str">
            <v>CAMBIO BRAZO OCCILANTE INCLUYENDO LOS REPUESTOS E INSUMOS INCLUYENDO LA MANO DE OBRA PARA EL DESARME Y ARME DEL CONJUNTO DEL SISTEMA PARA TAL FIN ALINEANDO LA DIRECCION</v>
          </cell>
          <cell r="C386"/>
          <cell r="D386"/>
          <cell r="E386"/>
          <cell r="F386" t="str">
            <v>SERVICIOS</v>
          </cell>
          <cell r="G386">
            <v>1</v>
          </cell>
          <cell r="H386">
            <v>477300</v>
          </cell>
          <cell r="I386">
            <v>144369.74789915967</v>
          </cell>
          <cell r="J386">
            <v>27430.252100840338</v>
          </cell>
          <cell r="K386">
            <v>171800</v>
          </cell>
        </row>
        <row r="387">
          <cell r="A387">
            <v>370</v>
          </cell>
          <cell r="B387" t="str">
            <v>CAMBIO BRAZO TEMPLETES INCLUYENDO LOS REPUESTOS E INSUMOS INCLUYENDO LA MANO DE OBRA PARA EL DESARME Y ARME DEL CONJUNTO DEL SISTEMA PARA TAL FIN ALINEANDO LA DIRECCION</v>
          </cell>
          <cell r="C387"/>
          <cell r="D387"/>
          <cell r="E387"/>
          <cell r="F387" t="str">
            <v>SERVICIOS</v>
          </cell>
          <cell r="G387">
            <v>1</v>
          </cell>
          <cell r="H387">
            <v>448705</v>
          </cell>
          <cell r="I387">
            <v>135714.28571428571</v>
          </cell>
          <cell r="J387">
            <v>25785.714285714286</v>
          </cell>
          <cell r="K387">
            <v>161500</v>
          </cell>
        </row>
        <row r="388">
          <cell r="A388">
            <v>371</v>
          </cell>
          <cell r="B388" t="str">
            <v>CAMBIO JUEGO DE BUJE BARRA ESTABILIZADORA INCLUYENDO LOS REPUESTOS E INSUMOS INCLUYENDO LA MANO DE OBRA PARA EL DESARME Y ARME DEL CONJUNTO DEL SISTEMA PARA TAL FIN ALINEANDO LA DIRECCION</v>
          </cell>
          <cell r="C388"/>
          <cell r="D388"/>
          <cell r="E388"/>
          <cell r="F388" t="str">
            <v>SERVICIOS</v>
          </cell>
          <cell r="G388">
            <v>1</v>
          </cell>
          <cell r="H388">
            <v>367375</v>
          </cell>
          <cell r="I388">
            <v>111176.4705882353</v>
          </cell>
          <cell r="J388">
            <v>21123.529411764706</v>
          </cell>
          <cell r="K388">
            <v>132300</v>
          </cell>
        </row>
        <row r="389">
          <cell r="A389">
            <v>372</v>
          </cell>
          <cell r="B389" t="str">
            <v>CAMBIO JUEGO DE BUJES TIJERAS SUPERIOR I INCLUYENDO LOS REPUESTOS E INSUMOS INCLUYENDO LA MANO DE OBRA PARA EL DESARME Y ARME DEL CONJUNTO DEL SISTEMA PARA TAL FIN ALINEANDO LA DIRECCION CON EL SERVICIO DE PRENSA</v>
          </cell>
          <cell r="C389"/>
          <cell r="D389"/>
          <cell r="E389"/>
          <cell r="F389" t="str">
            <v>SERVICIOS</v>
          </cell>
          <cell r="G389">
            <v>1</v>
          </cell>
          <cell r="H389">
            <v>560836</v>
          </cell>
          <cell r="I389">
            <v>169663.8655462185</v>
          </cell>
          <cell r="J389">
            <v>32236.134453781517</v>
          </cell>
          <cell r="K389">
            <v>201900</v>
          </cell>
        </row>
        <row r="390">
          <cell r="A390">
            <v>373</v>
          </cell>
          <cell r="B390" t="str">
            <v>CAMBIO JUEGO DE BUJES TIJERAS INFERIORES INCLUYENDO EL REPUESTO Y SERVICIO DE PRENSA INCLUYENDO LOS REPUESTOS E INSUMOS INCLUYENDO LA MANO DE OBRA PARA EL DESARME Y ARME DEL CONJUNTO DEL SISTEMA PARA TAL FIN ALINEANDO LA DIRECCION CON EL SERVICIO DE PRENSA</v>
          </cell>
          <cell r="C390"/>
          <cell r="D390"/>
          <cell r="E390"/>
          <cell r="F390" t="str">
            <v>SERVICIOS</v>
          </cell>
          <cell r="G390">
            <v>1</v>
          </cell>
          <cell r="H390">
            <v>426250</v>
          </cell>
          <cell r="I390">
            <v>128991.59663865546</v>
          </cell>
          <cell r="J390">
            <v>24508.403361344539</v>
          </cell>
          <cell r="K390">
            <v>153500</v>
          </cell>
        </row>
        <row r="391">
          <cell r="A391">
            <v>374</v>
          </cell>
          <cell r="B391"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391"/>
          <cell r="D391"/>
          <cell r="E391"/>
          <cell r="F391" t="str">
            <v>SERVICIOS</v>
          </cell>
          <cell r="G391">
            <v>1</v>
          </cell>
          <cell r="H391">
            <v>951214</v>
          </cell>
          <cell r="I391">
            <v>287731.09243697481</v>
          </cell>
          <cell r="J391">
            <v>54668.907563025212</v>
          </cell>
          <cell r="K391">
            <v>342400</v>
          </cell>
        </row>
        <row r="392">
          <cell r="A392">
            <v>375</v>
          </cell>
          <cell r="B392" t="str">
            <v>CAMBIO ESPIRAL AMORTIGUADOR INCLUYENDO LOS REPUESTOS E INSUMOS INCLUYENDO LA MANO DE OBRA PARA EL DESARME Y ARME DEL CONJUNTO DEL SISTEMA PARA TAL FIN ALINEANDO LA DIRECCION CON EL SERVICIO DE PRENSA</v>
          </cell>
          <cell r="C392"/>
          <cell r="D392"/>
          <cell r="E392"/>
          <cell r="F392" t="str">
            <v>SERVICIOS</v>
          </cell>
          <cell r="G392">
            <v>1</v>
          </cell>
          <cell r="H392">
            <v>430287</v>
          </cell>
          <cell r="I392">
            <v>130168.06722689077</v>
          </cell>
          <cell r="J392">
            <v>24731.932773109245</v>
          </cell>
          <cell r="K392">
            <v>154900</v>
          </cell>
        </row>
        <row r="393">
          <cell r="A393">
            <v>376</v>
          </cell>
          <cell r="B393" t="str">
            <v>CAMIBO GUARDAPOLVO DE LOS AMOTIGUADORES INCLUYENDO LOS REPUESTOS E INSUMOS INCLUYENDO LA MANO DE OBRA PARA EL DESARME Y ARME DEL CONJUNTO DEL SISTEMA PARA TAL FIN ALINEANDO LA DIRECCION CON EL SERVICIO DE PRENSA</v>
          </cell>
          <cell r="C393"/>
          <cell r="D393"/>
          <cell r="E393"/>
          <cell r="F393" t="str">
            <v>SERVICIOS</v>
          </cell>
          <cell r="G393">
            <v>1</v>
          </cell>
          <cell r="H393">
            <v>357975</v>
          </cell>
          <cell r="I393">
            <v>108319.32773109245</v>
          </cell>
          <cell r="J393">
            <v>20580.672268907565</v>
          </cell>
          <cell r="K393">
            <v>128900.00000000001</v>
          </cell>
        </row>
        <row r="394">
          <cell r="A394">
            <v>377</v>
          </cell>
          <cell r="B394" t="str">
            <v>CAMBIO GUARDAPOLVOS EJES LADO CAJA O LADO RUEDA INCLUYENDO LOS REPUESTOS E INSUMOS INCLUYENDO LA MANO DE OBRA PARA EL DESARME Y ARME DEL CONJUNTO DEL SISTEMA PARA TAL FIN ALINEANDO LA DIRECCION CON EL SERVICIO DE PRENSA</v>
          </cell>
          <cell r="C394"/>
          <cell r="D394"/>
          <cell r="E394"/>
          <cell r="F394" t="str">
            <v>SERVICIOS</v>
          </cell>
          <cell r="G394">
            <v>1</v>
          </cell>
          <cell r="H394">
            <v>439513</v>
          </cell>
          <cell r="I394">
            <v>132941.17647058825</v>
          </cell>
          <cell r="J394">
            <v>25258.823529411769</v>
          </cell>
          <cell r="K394">
            <v>158200.00000000003</v>
          </cell>
        </row>
        <row r="395">
          <cell r="A395">
            <v>378</v>
          </cell>
          <cell r="B395" t="str">
            <v>CAMIBO PUNTA CHASIS DELANTERO INCLUYENDO LOS REPUESTOS E INSUMOS INCLUYENDO LA MANO DE OBRA PARA EL DESARME Y ARME DEL CONJUNTO DEL SISTEMA PARA TAL FIN ALINEANDO LA DIRECCION CON EL SERVICIO DE PRENSA</v>
          </cell>
          <cell r="C395"/>
          <cell r="D395"/>
          <cell r="E395"/>
          <cell r="F395" t="str">
            <v>SERVICIOS</v>
          </cell>
          <cell r="G395">
            <v>1</v>
          </cell>
          <cell r="H395">
            <v>474800</v>
          </cell>
          <cell r="I395">
            <v>143613.44537815126</v>
          </cell>
          <cell r="J395">
            <v>27286.55462184874</v>
          </cell>
          <cell r="K395">
            <v>170900</v>
          </cell>
        </row>
        <row r="396">
          <cell r="A396">
            <v>379</v>
          </cell>
          <cell r="B396" t="str">
            <v>CAMBIO PUNTA HOMOCINETICA EXTERNA INCLUYENDO LOS REPUESTOS E INSUMOS INCLUYENDO LA MANO DE OBRA PARA EL DESARME Y ARME DEL CONJUNTO DEL SISTEMA PARA TAL FIN ALINEANDO LA DIRECCION CON EL SERVICIO DE PRENSA</v>
          </cell>
          <cell r="C396"/>
          <cell r="D396"/>
          <cell r="E396"/>
          <cell r="F396" t="str">
            <v>SERVICIOS</v>
          </cell>
          <cell r="G396">
            <v>1</v>
          </cell>
          <cell r="H396">
            <v>504800</v>
          </cell>
          <cell r="I396">
            <v>152689.0756302521</v>
          </cell>
          <cell r="J396">
            <v>29010.9243697479</v>
          </cell>
          <cell r="K396">
            <v>181700</v>
          </cell>
        </row>
        <row r="397">
          <cell r="A397">
            <v>380</v>
          </cell>
          <cell r="B397" t="str">
            <v>CAMBIO PUNTA HOMOCINETICA INTERNA INCLUYENDO LOS REPUESTOS E INSUMOS INCLUYENDO LA MANO DE OBRA PARA EL DESARME Y ARME DEL CONJUNTO DEL SISTEMA PARA TAL FIN ALINEANDO LA DIRECCION CON EL SERVICIO DE PRENSA</v>
          </cell>
          <cell r="C397"/>
          <cell r="D397"/>
          <cell r="E397"/>
          <cell r="F397" t="str">
            <v>SERVICIOS</v>
          </cell>
          <cell r="G397">
            <v>1</v>
          </cell>
          <cell r="H397">
            <v>487300</v>
          </cell>
          <cell r="I397">
            <v>147394.95798319328</v>
          </cell>
          <cell r="J397">
            <v>28005.042016806725</v>
          </cell>
          <cell r="K397">
            <v>175400</v>
          </cell>
        </row>
        <row r="398">
          <cell r="A398">
            <v>381</v>
          </cell>
          <cell r="B398" t="str">
            <v>CAMBIO RETENEDOR RODAMIENTOS TRASEROS INCLUYENDO LOS REPUESTOS E INSUMOS INCLUYENDO LA MANO DE OBRA PARA EL DESARME Y ARME DEL CONJUNTO DEL SISTEMA PARA TAL FIN ALINEANDO LA DIRECCION CON EL SERVICIO DE PRENSA</v>
          </cell>
          <cell r="C398"/>
          <cell r="D398"/>
          <cell r="E398"/>
          <cell r="F398" t="str">
            <v>SERVICIOS</v>
          </cell>
          <cell r="G398">
            <v>1</v>
          </cell>
          <cell r="H398">
            <v>397642</v>
          </cell>
          <cell r="I398">
            <v>120336.13445378152</v>
          </cell>
          <cell r="J398">
            <v>22863.865546218487</v>
          </cell>
          <cell r="K398">
            <v>143200</v>
          </cell>
        </row>
        <row r="399">
          <cell r="A399">
            <v>382</v>
          </cell>
          <cell r="B399" t="str">
            <v>CAMBIO RETENEDORES RODAMIENTOS DELANTERO INCLUYENDO LOS REPUESTOS E INSUMOS INCLUYENDO LA MANO DE OBRA PARA EL DESARME Y ARME DEL CONJUNTO DEL SISTEMA PARA TAL FIN ALINEANDO LA DIRECCION CON EL SERVICIO DE PRENSA</v>
          </cell>
          <cell r="C399"/>
          <cell r="D399"/>
          <cell r="E399"/>
          <cell r="F399" t="str">
            <v>SERVICIOS</v>
          </cell>
          <cell r="G399">
            <v>1</v>
          </cell>
          <cell r="H399">
            <v>444684</v>
          </cell>
          <cell r="I399">
            <v>134537.81512605044</v>
          </cell>
          <cell r="J399">
            <v>25562.184873949584</v>
          </cell>
          <cell r="K399">
            <v>160100.00000000003</v>
          </cell>
        </row>
        <row r="400">
          <cell r="A400">
            <v>383</v>
          </cell>
          <cell r="B400" t="str">
            <v>CAMBIO JUEGO DE RODAMIENTOS DELANTERO INCLUYENDO LOS REPUESTOS E INSUMOS INCLUYENDO LA MANO DE OBRA PARA EL DESARME Y ARME DEL CONJUNTO DEL SISTEMA PARA TAL FIN ALINEANDO LA DIRECCION CON EL SERVICIO DE PRENSA</v>
          </cell>
          <cell r="C400"/>
          <cell r="D400"/>
          <cell r="E400"/>
          <cell r="F400" t="str">
            <v>SERVICIOS</v>
          </cell>
          <cell r="G400">
            <v>1</v>
          </cell>
          <cell r="H400">
            <v>618525</v>
          </cell>
          <cell r="I400">
            <v>187142.85714285716</v>
          </cell>
          <cell r="J400">
            <v>35557.142857142862</v>
          </cell>
          <cell r="K400">
            <v>222700.00000000003</v>
          </cell>
        </row>
        <row r="401">
          <cell r="A401">
            <v>384</v>
          </cell>
          <cell r="B401" t="str">
            <v>RODAMIENTOS TRASEROS INCLUYENDO LOS REPUESTOS E INSUMOS INCLUYENDO LA MANO DE OBRA PARA EL DESARME Y ARME DEL CONJUNTO DEL SISTEMA PARA TAL FIN ALINEANDO LA DIRECCION CON EL SERVICIO DE PRENSA</v>
          </cell>
          <cell r="C401"/>
          <cell r="D401"/>
          <cell r="E401"/>
          <cell r="F401" t="str">
            <v>SERVICIOS</v>
          </cell>
          <cell r="G401">
            <v>1</v>
          </cell>
          <cell r="H401">
            <v>581657</v>
          </cell>
          <cell r="I401">
            <v>175966.38655462186</v>
          </cell>
          <cell r="J401">
            <v>33433.613445378156</v>
          </cell>
          <cell r="K401">
            <v>209400</v>
          </cell>
        </row>
        <row r="402">
          <cell r="A402">
            <v>385</v>
          </cell>
          <cell r="B402" t="str">
            <v>CAMIBO ROTULA INFERIOR INCLUYENDO LOS REPUESTOS E INSUMOS INCLUYENDO LA MANO DE OBRA PARA EL DESARME Y ARME DEL CONJUNTO DEL SISTEMA PARA TAL FIN ALINEANDO LA DIRECCION CON EL SERVICIO DE PRENSA</v>
          </cell>
          <cell r="C402"/>
          <cell r="D402"/>
          <cell r="E402"/>
          <cell r="F402" t="str">
            <v>SERVICIOS</v>
          </cell>
          <cell r="G402">
            <v>1</v>
          </cell>
          <cell r="H402">
            <v>343282</v>
          </cell>
          <cell r="I402">
            <v>103865.5462184874</v>
          </cell>
          <cell r="J402">
            <v>19734.453781512606</v>
          </cell>
          <cell r="K402">
            <v>123600.00000000001</v>
          </cell>
        </row>
        <row r="403">
          <cell r="A403">
            <v>386</v>
          </cell>
          <cell r="B403" t="str">
            <v>CAMIBO ROTULA SUPERIOR INCLUYENDO LOS REPUESTOS E INSUMOS INCLUYENDO LA MANO DE OBRA PARA EL DESARME Y ARME DEL CONJUNTO DEL SISTEMA PARA TAL FIN ALINEANDO LA DIRECCION CON EL SERVICIO DE PRENSA</v>
          </cell>
          <cell r="C403"/>
          <cell r="D403"/>
          <cell r="E403"/>
          <cell r="F403" t="str">
            <v>SERVICIOS</v>
          </cell>
          <cell r="G403">
            <v>1</v>
          </cell>
          <cell r="H403">
            <v>314722</v>
          </cell>
          <cell r="I403">
            <v>95210.084033613442</v>
          </cell>
          <cell r="J403">
            <v>18089.915966386554</v>
          </cell>
          <cell r="K403">
            <v>113300</v>
          </cell>
        </row>
        <row r="404">
          <cell r="A404">
            <v>387</v>
          </cell>
          <cell r="B404" t="str">
            <v>CAMIBO SOPORTE BASE AMORTIGUADORES INCLUYENDO LOS REPUESTOS E INSUMOS INCLUYENDO LA MANO DE OBRA PARA EL DESARME Y ARME DEL CONJUNTO DEL SISTEMA PARA TAL FIN ALINEANDO LA DIRECCION CON EL SERVICIO DE PRENSA</v>
          </cell>
          <cell r="C404"/>
          <cell r="D404"/>
          <cell r="E404"/>
          <cell r="F404" t="str">
            <v>SERVICIOS</v>
          </cell>
          <cell r="G404">
            <v>1</v>
          </cell>
          <cell r="H404">
            <v>422792</v>
          </cell>
          <cell r="I404">
            <v>127899.15966386555</v>
          </cell>
          <cell r="J404">
            <v>24300.840336134454</v>
          </cell>
          <cell r="K404">
            <v>152200</v>
          </cell>
        </row>
        <row r="405">
          <cell r="A405">
            <v>388</v>
          </cell>
          <cell r="B405" t="str">
            <v>CAMIBO TIJERA INFERIOR COMPLETA CON BUJES Y ROTULA INCLUYENDO LOS REPUESTOS E INSUMOS INCLUYENDO LA MANO DE OBRA PARA EL DESARME Y ARME DEL CONJUNTO DEL SISTEMA PARA TAL FIN ALINEANDO LA DIRECCION CON EL SERVICIO DE PRENSA</v>
          </cell>
          <cell r="C405"/>
          <cell r="D405"/>
          <cell r="E405"/>
          <cell r="F405" t="str">
            <v>SERVICIOS</v>
          </cell>
          <cell r="G405">
            <v>1</v>
          </cell>
          <cell r="H405">
            <v>587283</v>
          </cell>
          <cell r="I405">
            <v>177647.05882352943</v>
          </cell>
          <cell r="J405">
            <v>33752.941176470595</v>
          </cell>
          <cell r="K405">
            <v>211400.00000000003</v>
          </cell>
        </row>
        <row r="406">
          <cell r="A406">
            <v>389</v>
          </cell>
          <cell r="B406" t="str">
            <v>CAMBIO TIJERA SUPERIOR CON LOS BUJES Y ROTULA INCLUYENDO LOS REPUESTOS E INSUMOS INCLUYENDO LA MANO DE OBRA PARA EL DESARME Y ARME DEL CONJUNTO DEL SISTEMA PARA TAL FIN ALINEANDO LA DIRECCION CON EL SERVICIO DE PRENSA</v>
          </cell>
          <cell r="C406"/>
          <cell r="D406"/>
          <cell r="E406"/>
          <cell r="F406" t="str">
            <v>SERVICIOS</v>
          </cell>
          <cell r="G406">
            <v>1</v>
          </cell>
          <cell r="H406">
            <v>566733</v>
          </cell>
          <cell r="I406">
            <v>171428.57142857145</v>
          </cell>
          <cell r="J406">
            <v>32571.428571428576</v>
          </cell>
          <cell r="K406">
            <v>204000.00000000003</v>
          </cell>
        </row>
        <row r="407">
          <cell r="A407">
            <v>390</v>
          </cell>
          <cell r="B407" t="str">
            <v>SERVICIO DE ALINEACION SENCILLA</v>
          </cell>
          <cell r="C407"/>
          <cell r="D407"/>
          <cell r="E407"/>
          <cell r="F407" t="str">
            <v>SERVICIOS</v>
          </cell>
          <cell r="G407">
            <v>1</v>
          </cell>
          <cell r="H407">
            <v>96980</v>
          </cell>
          <cell r="I407">
            <v>29327.731092436978</v>
          </cell>
          <cell r="J407">
            <v>5572.268907563026</v>
          </cell>
          <cell r="K407">
            <v>34900</v>
          </cell>
        </row>
        <row r="408">
          <cell r="A408">
            <v>391</v>
          </cell>
          <cell r="B408" t="str">
            <v>SERVICIO DE ALINEACION DOBLE</v>
          </cell>
          <cell r="C408"/>
          <cell r="D408"/>
          <cell r="E408"/>
          <cell r="F408" t="str">
            <v>SERVICIOS</v>
          </cell>
          <cell r="G408">
            <v>1</v>
          </cell>
          <cell r="H408">
            <v>99480</v>
          </cell>
          <cell r="I408">
            <v>30084.033613445379</v>
          </cell>
          <cell r="J408">
            <v>5715.9663865546217</v>
          </cell>
          <cell r="K408">
            <v>35800</v>
          </cell>
        </row>
        <row r="409">
          <cell r="A409">
            <v>392</v>
          </cell>
          <cell r="B409" t="str">
            <v>SERVICIO DE BALANCEOS</v>
          </cell>
          <cell r="C409"/>
          <cell r="D409"/>
          <cell r="E409"/>
          <cell r="F409" t="str">
            <v>SERVICIOS</v>
          </cell>
          <cell r="G409">
            <v>1</v>
          </cell>
          <cell r="H409">
            <v>99980</v>
          </cell>
          <cell r="I409">
            <v>30252.100840336137</v>
          </cell>
          <cell r="J409">
            <v>5747.8991596638662</v>
          </cell>
          <cell r="K409">
            <v>36000</v>
          </cell>
        </row>
        <row r="410">
          <cell r="A410">
            <v>393</v>
          </cell>
          <cell r="B410" t="str">
            <v>RECTIFICACION DE RINES</v>
          </cell>
          <cell r="C410"/>
          <cell r="D410"/>
          <cell r="E410"/>
          <cell r="F410" t="str">
            <v>SERVICIOS</v>
          </cell>
          <cell r="G410">
            <v>1</v>
          </cell>
          <cell r="H410">
            <v>306138</v>
          </cell>
          <cell r="I410">
            <v>92605.042016806721</v>
          </cell>
          <cell r="J410">
            <v>17594.957983193279</v>
          </cell>
          <cell r="K410">
            <v>110200</v>
          </cell>
        </row>
        <row r="411">
          <cell r="A411">
            <v>394</v>
          </cell>
          <cell r="B411" t="str">
            <v>CAMBIO JUEGO DE 4 BANDAS TRASERAS INCLUYENDO LOS REPUESTOS E INSUMOS INCLUYENDO LA MANO DE OBRA PARA EL DESARME Y ARME DEL CONJUNTO DEL SISTEMA PARA TAL FIN DESMONTANDO Y MONTANDO LAS CAMPANAS</v>
          </cell>
          <cell r="C411"/>
          <cell r="D411"/>
          <cell r="E411"/>
          <cell r="F411" t="str">
            <v>SERVICIOS</v>
          </cell>
          <cell r="G411">
            <v>1</v>
          </cell>
          <cell r="H411">
            <v>516895</v>
          </cell>
          <cell r="I411">
            <v>156386.55462184874</v>
          </cell>
          <cell r="J411">
            <v>29713.44537815126</v>
          </cell>
          <cell r="K411">
            <v>186100</v>
          </cell>
        </row>
        <row r="412">
          <cell r="A412">
            <v>395</v>
          </cell>
          <cell r="B412" t="str">
            <v>CAMIBO BOCIN DEL DISCO DE FRENOS INCLUYENDO LOS REPUESTOS E INSUMOS INCLUYENDO LA MANO DE OBRA PARA EL DESARME Y ARME DEL CONJUNTO DEL SISTEMA PARA TAL FIN CON EL SERVICIO DE PRENSA</v>
          </cell>
          <cell r="C412"/>
          <cell r="D412"/>
          <cell r="E412"/>
          <cell r="F412" t="str">
            <v>SERVICIOS</v>
          </cell>
          <cell r="G412">
            <v>1</v>
          </cell>
          <cell r="H412">
            <v>620520</v>
          </cell>
          <cell r="I412">
            <v>187731.09243697481</v>
          </cell>
          <cell r="J412">
            <v>35668.907563025212</v>
          </cell>
          <cell r="K412">
            <v>223400.00000000003</v>
          </cell>
        </row>
        <row r="413">
          <cell r="A413">
            <v>396</v>
          </cell>
          <cell r="B413" t="str">
            <v>CAMIBO BOMBA DE FRENOS INCLUYENDO LOS REPUESTOS E INSUMOS INCLUYENDO LA MANO DE OBRA PARA EL DESARME Y ARME DEL CONJUNTO DEL SISTEMA PARA TAL FIN PURGANDO EL SISTEMA DEJANDO EN PUESTA DE FUNCIONAMIENTO</v>
          </cell>
          <cell r="C413"/>
          <cell r="D413"/>
          <cell r="E413"/>
          <cell r="F413" t="str">
            <v>SERVICIOS</v>
          </cell>
          <cell r="G413">
            <v>1</v>
          </cell>
          <cell r="H413">
            <v>799988</v>
          </cell>
          <cell r="I413">
            <v>242016.8067226891</v>
          </cell>
          <cell r="J413">
            <v>45983.193277310929</v>
          </cell>
          <cell r="K413">
            <v>288000</v>
          </cell>
        </row>
        <row r="414">
          <cell r="A414">
            <v>397</v>
          </cell>
          <cell r="B414" t="str">
            <v>CAMIBO BOOSTER DE FRENO INCLUYENDO LOS REPUESTOS E INSUMOS INCLUYENDO LA MANO DE OBRA PARA EL DESARME Y ARME DEL CONJUNTO DEL SISTEMA PARA TAL FIN</v>
          </cell>
          <cell r="C414"/>
          <cell r="D414"/>
          <cell r="E414"/>
          <cell r="F414" t="str">
            <v>SERVICIOS</v>
          </cell>
          <cell r="G414">
            <v>1</v>
          </cell>
          <cell r="H414">
            <v>656313</v>
          </cell>
          <cell r="I414">
            <v>198571.42857142858</v>
          </cell>
          <cell r="J414">
            <v>37728.571428571428</v>
          </cell>
          <cell r="K414">
            <v>236300</v>
          </cell>
        </row>
        <row r="415">
          <cell r="A415">
            <v>398</v>
          </cell>
          <cell r="B415" t="str">
            <v>CAMBIO CAMPANAS TRASERAS INCLUYENDO EL REPUESTO INCLUYENDO LOS REPUESTOS E INSUMOS INCLUYENDO LA MANO DE OBRA PARA EL DESARME Y ARME DEL CONJUNTO DEL SISTEMA PARA TAL FIN PURGANDO EL SISTEMA DEJANDO EN PUESTA DE FUNCIONAMIENTO</v>
          </cell>
          <cell r="C415"/>
          <cell r="D415"/>
          <cell r="E415"/>
          <cell r="F415" t="str">
            <v>SERVICIOS</v>
          </cell>
          <cell r="G415">
            <v>1</v>
          </cell>
          <cell r="H415">
            <v>1059883</v>
          </cell>
          <cell r="I415">
            <v>320672.26890756306</v>
          </cell>
          <cell r="J415">
            <v>60927.731092436981</v>
          </cell>
          <cell r="K415">
            <v>381600.00000000006</v>
          </cell>
        </row>
        <row r="416">
          <cell r="A416">
            <v>399</v>
          </cell>
          <cell r="B416" t="str">
            <v>SERVICIO DE RECTIFICACION DE CAMPANAS NCLUYENDO LA MANO DE OBRA PARA EL DESARME Y ARME DEL CONJUNTO DEL SISTEMA PARA TAL FIN PURGANDO EL SISTEMA DEJANDO EN PUESTA DE FUNCIONAMIENTO</v>
          </cell>
          <cell r="C416"/>
          <cell r="D416"/>
          <cell r="E416"/>
          <cell r="F416" t="str">
            <v>SERVICIOS</v>
          </cell>
          <cell r="G416">
            <v>1</v>
          </cell>
          <cell r="H416">
            <v>317038</v>
          </cell>
          <cell r="I416">
            <v>95882.352941176476</v>
          </cell>
          <cell r="J416">
            <v>18217.647058823532</v>
          </cell>
          <cell r="K416">
            <v>114100</v>
          </cell>
        </row>
        <row r="417">
          <cell r="A417">
            <v>400</v>
          </cell>
          <cell r="B417" t="str">
            <v>CAMBIO CILINDRO DE FRENOS INCLUYENDO EL REPUESTO INCLUYENDO LOS REPUESTOS E INSUMOS INCLUYENDO LA MANO DE OBRA PARA EL DESARME Y ARME DEL CONJUNTO DEL SISTEMA PARA TAL FIN PURGANDO EL SISTEMA DEJANDO EN PUESTA DE FUNCIONAMIENTO</v>
          </cell>
          <cell r="C417"/>
          <cell r="D417"/>
          <cell r="E417"/>
          <cell r="F417" t="str">
            <v>SERVICIOS</v>
          </cell>
          <cell r="G417">
            <v>1</v>
          </cell>
          <cell r="H417">
            <v>295188</v>
          </cell>
          <cell r="I417">
            <v>89327.731092436981</v>
          </cell>
          <cell r="J417">
            <v>16972.268907563026</v>
          </cell>
          <cell r="K417">
            <v>106300</v>
          </cell>
        </row>
        <row r="418">
          <cell r="A418">
            <v>401</v>
          </cell>
          <cell r="B418" t="str">
            <v>CAMBIO DISCO FRENOS INCLUYENDO EL REPUESTO INCLUYENDO LOS REPUESTOS E INSUMOS INCLUYENDO LA MANO DE OBRA PARA EL DESARME Y ARME DEL CONJUNTO DEL SISTEMA PARA TAL FIN PURGANDO EL SISTEMA DEJANDO EN PUESTA DE FUNCIONAMIENTO</v>
          </cell>
          <cell r="C418"/>
          <cell r="D418"/>
          <cell r="E418"/>
          <cell r="F418" t="str">
            <v>SERVICIOS</v>
          </cell>
          <cell r="G418">
            <v>1</v>
          </cell>
          <cell r="H418">
            <v>506445</v>
          </cell>
          <cell r="I418">
            <v>153193.27731092437</v>
          </cell>
          <cell r="J418">
            <v>29106.722689075632</v>
          </cell>
          <cell r="K418">
            <v>182300</v>
          </cell>
        </row>
        <row r="419">
          <cell r="A419">
            <v>402</v>
          </cell>
          <cell r="B419" t="str">
            <v>CAMIBO JUEGO DE EMBOLOS MORDAZA DE FRENOS INCLUYENDO EL REPUESTO INCLUYENDO LOS REPUESTOS E INSUMOS INCLUYENDO LA MANO DE OBRA PARA EL DESARME Y ARME DEL CONJUNTO DEL SISTEMA PARA TAL FIN PURGANDO EL SISTEMA DEJANDO EN PUESTA DE FUNCIONAMIENTO</v>
          </cell>
          <cell r="C419"/>
          <cell r="D419"/>
          <cell r="E419"/>
          <cell r="F419" t="str">
            <v>SERVICIOS</v>
          </cell>
          <cell r="G419">
            <v>1</v>
          </cell>
          <cell r="H419">
            <v>217930</v>
          </cell>
          <cell r="I419">
            <v>65966.386554621859</v>
          </cell>
          <cell r="J419">
            <v>12533.613445378152</v>
          </cell>
          <cell r="K419">
            <v>78500.000000000015</v>
          </cell>
        </row>
        <row r="420">
          <cell r="A420">
            <v>403</v>
          </cell>
          <cell r="B420" t="str">
            <v>CAMIBO EMPAQUETADURA DE LA BOMBA DE FRENOSINCLUYENDO EL REPUESTO INCLUYENDO LOS REPUESTOS E INSUMOS INCLUYENDO LA MANO DE OBRA PARA EL DESARME Y ARME DEL CONJUNTO DEL SISTEMA PARA TAL FIN PURGANDO EL SISTEMA DEJANDO EN PUESTA DE FUNCIONAMIENTO</v>
          </cell>
          <cell r="C420"/>
          <cell r="D420"/>
          <cell r="E420"/>
          <cell r="F420" t="str">
            <v>SERVICIOS</v>
          </cell>
          <cell r="G420">
            <v>1</v>
          </cell>
          <cell r="H420">
            <v>292364</v>
          </cell>
          <cell r="I420">
            <v>88487.394957983197</v>
          </cell>
          <cell r="J420">
            <v>16812.605042016807</v>
          </cell>
          <cell r="K420">
            <v>105300</v>
          </cell>
        </row>
        <row r="421">
          <cell r="A421">
            <v>404</v>
          </cell>
          <cell r="B421" t="str">
            <v>CAMBIO EMPAQUETADURA DEL BOSTER INCLUYENDO EL REPUESTO INCLUYENDO LOS REPUESTOS E INSUMOS INCLUYENDO LA MANO DE OBRA PARA EL DESARME Y ARME DEL CONJUNTO DEL SISTEMA PARA TAL FIN PURGANDO EL SISTEMA DEJANDO EN PUESTA DE FUNCIONAMIENTO</v>
          </cell>
          <cell r="C421"/>
          <cell r="D421"/>
          <cell r="E421"/>
          <cell r="F421" t="str">
            <v>SERVICIOS</v>
          </cell>
          <cell r="G421">
            <v>1</v>
          </cell>
          <cell r="H421">
            <v>290814</v>
          </cell>
          <cell r="I421">
            <v>87983.193277310929</v>
          </cell>
          <cell r="J421">
            <v>16716.806722689078</v>
          </cell>
          <cell r="K421">
            <v>104700</v>
          </cell>
        </row>
        <row r="422">
          <cell r="A422">
            <v>405</v>
          </cell>
          <cell r="B422" t="str">
            <v>CAMBIO GUAYA DEL FRENO DE MANO INCLUYENDO EL REPUESTO INCLUYENDO LOS REPUESTOS E INSUMOS INCLUYENDO LA MANO DE OBRA PARA EL DESARME Y ARME DEL CONJUNTO DEL SISTEMA PARA TAL FIN PURGANDO EL SISTEMA DEJANDO EN PUESTA DE FUNCIONAMIENTO</v>
          </cell>
          <cell r="C422"/>
          <cell r="D422"/>
          <cell r="E422"/>
          <cell r="F422" t="str">
            <v>SERVICIOS</v>
          </cell>
          <cell r="G422">
            <v>1</v>
          </cell>
          <cell r="H422">
            <v>259795</v>
          </cell>
          <cell r="I422">
            <v>78571.42857142858</v>
          </cell>
          <cell r="J422">
            <v>14928.571428571431</v>
          </cell>
          <cell r="K422">
            <v>93500.000000000015</v>
          </cell>
        </row>
        <row r="423">
          <cell r="A423">
            <v>406</v>
          </cell>
          <cell r="B423" t="str">
            <v>CAMBIO JUEGO KIT KALIPER MORDAZAS INCLUYENDO EL REPUESTO INCLUYENDO LOS REPUESTOS E INSUMOS INCLUYENDO LA MANO DE OBRA PARA EL DESARME Y ARME DEL CONJUNTO DEL SISTEMA PARA TAL FIN PURGANDO EL SISTEMA DEJANDO EN PUESTA DE FUNCIONAMIENTO</v>
          </cell>
          <cell r="C423"/>
          <cell r="D423"/>
          <cell r="E423"/>
          <cell r="F423" t="str">
            <v>SERVICIOS</v>
          </cell>
          <cell r="G423">
            <v>1</v>
          </cell>
          <cell r="H423">
            <v>320408</v>
          </cell>
          <cell r="I423">
            <v>96890.756302521011</v>
          </cell>
          <cell r="J423">
            <v>18409.243697478993</v>
          </cell>
          <cell r="K423">
            <v>115300</v>
          </cell>
        </row>
        <row r="424">
          <cell r="A424">
            <v>407</v>
          </cell>
          <cell r="B424" t="str">
            <v>CAMBIO JUEGO KIT RESORTES Y PUNTILLAS DE BANDAS FRENO INCLUYENDO EL REPUESTO INCLUYENDO LOS REPUESTOS E INSUMOS INCLUYENDO LA MANO DE OBRA PARA EL DESARME Y ARME DEL CONJUNTO DEL SISTEMA PARA TAL FIN PURGANDO EL SISTEMA DEJANDO EN PUESTA DE FUNCIONAMIENTO</v>
          </cell>
          <cell r="C424"/>
          <cell r="D424"/>
          <cell r="E424"/>
          <cell r="F424" t="str">
            <v>SERVICIOS</v>
          </cell>
          <cell r="G424">
            <v>1</v>
          </cell>
          <cell r="H424">
            <v>180289</v>
          </cell>
          <cell r="I424">
            <v>54537.815126050424</v>
          </cell>
          <cell r="J424">
            <v>10362.18487394958</v>
          </cell>
          <cell r="K424">
            <v>64900</v>
          </cell>
        </row>
        <row r="425">
          <cell r="A425">
            <v>408</v>
          </cell>
          <cell r="B425" t="str">
            <v>CAMBIO LIMITADOR DE FRENOS INCLUYENDO EL REPUESTO INCLUYENDO LOS REPUESTOS E INSUMOS INCLUYENDO LA MANO DE OBRA PARA EL DESARME Y ARME DEL CONJUNTO DEL SISTEMA PARA TAL FIN PURGANDO EL SISTEMA DEJANDO EN PUESTA DE FUNCIONAMIENTO</v>
          </cell>
          <cell r="C425"/>
          <cell r="D425"/>
          <cell r="E425"/>
          <cell r="F425" t="str">
            <v>SERVICIOS</v>
          </cell>
          <cell r="G425">
            <v>1</v>
          </cell>
          <cell r="H425">
            <v>498545</v>
          </cell>
          <cell r="I425">
            <v>150840.3361344538</v>
          </cell>
          <cell r="J425">
            <v>28659.663865546223</v>
          </cell>
          <cell r="K425">
            <v>179500.00000000003</v>
          </cell>
        </row>
        <row r="426">
          <cell r="A426">
            <v>409</v>
          </cell>
          <cell r="B426" t="str">
            <v>CAMBIO MANGUERA BOSTER INCLUYENDO EL REPUESTO INCLUYENDO LOS REPUESTOS E INSUMOS INCLUYENDO LA MANO DE OBRA PARA EL DESARME Y ARME DEL CONJUNTO DEL SISTEMA PARA TAL FIN PURGANDO EL SISTEMA DEJANDO EN PUESTA DE FUNCIONAMIENTO</v>
          </cell>
          <cell r="C426"/>
          <cell r="D426"/>
          <cell r="E426"/>
          <cell r="F426" t="str">
            <v>SERVICIOS</v>
          </cell>
          <cell r="G426">
            <v>1</v>
          </cell>
          <cell r="H426">
            <v>271322</v>
          </cell>
          <cell r="I426">
            <v>82100.840336134454</v>
          </cell>
          <cell r="J426">
            <v>15599.159663865546</v>
          </cell>
          <cell r="K426">
            <v>97700</v>
          </cell>
        </row>
        <row r="427">
          <cell r="A427">
            <v>410</v>
          </cell>
          <cell r="B427" t="str">
            <v>CAMBIO MANGUERAS DE FRENOS DELANTEROS O TRASEROS INCLUYENDO EL REPUESTO INCLUYENDO LOS REPUESTOS E INSUMOS INCLUYENDO LA MANO DE OBRA PARA EL DESARME Y ARME DEL CONJUNTO DEL SISTEMA PARA TAL FIN PURGANDO EL SISTEMA DEJANDO EN PUESTA DE FUNCIONAMIENTO</v>
          </cell>
          <cell r="C427"/>
          <cell r="D427"/>
          <cell r="E427"/>
          <cell r="F427" t="str">
            <v>SERVICIOS</v>
          </cell>
          <cell r="G427">
            <v>1</v>
          </cell>
          <cell r="H427">
            <v>218682</v>
          </cell>
          <cell r="I427">
            <v>66134.45378151261</v>
          </cell>
          <cell r="J427">
            <v>12565.546218487396</v>
          </cell>
          <cell r="K427">
            <v>78700</v>
          </cell>
        </row>
        <row r="428">
          <cell r="A428">
            <v>411</v>
          </cell>
          <cell r="B428" t="str">
            <v>CAMBIO MORDAZAS DE FRENO DELANTERO COMPLETA INCLUYENDO EL REPUESTO INCLUYENDO LOS REPUESTOS E INSUMOS INCLUYENDO LA MANO DE OBRA PARA EL DESARME Y ARME DEL CONJUNTO DEL SISTEMA PARA TAL FIN PURGANDO EL SISTEMA DEJANDO EN PUESTA DE FUNCIONAMIENTO</v>
          </cell>
          <cell r="C428"/>
          <cell r="D428"/>
          <cell r="E428"/>
          <cell r="F428" t="str">
            <v>SERVICIOS</v>
          </cell>
          <cell r="G428">
            <v>1</v>
          </cell>
          <cell r="H428">
            <v>436660</v>
          </cell>
          <cell r="I428">
            <v>132100.84033613445</v>
          </cell>
          <cell r="J428">
            <v>25099.159663865546</v>
          </cell>
          <cell r="K428">
            <v>157200</v>
          </cell>
        </row>
        <row r="429">
          <cell r="A429">
            <v>412</v>
          </cell>
          <cell r="B429" t="str">
            <v>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429"/>
          <cell r="D429"/>
          <cell r="E429"/>
          <cell r="F429" t="str">
            <v>SERVICIOS</v>
          </cell>
          <cell r="G429">
            <v>1</v>
          </cell>
          <cell r="H429">
            <v>399850</v>
          </cell>
          <cell r="I429">
            <v>120924.36974789917</v>
          </cell>
          <cell r="J429">
            <v>22975.630252100844</v>
          </cell>
          <cell r="K429">
            <v>143900</v>
          </cell>
        </row>
        <row r="430">
          <cell r="A430">
            <v>413</v>
          </cell>
          <cell r="B430" t="str">
            <v>CAMBIO DE LA PERA DEL FRENO INCLUYENDO EL REPUESTO INCLUYENDO LOS REPUESTOS E INSUMOS INCLUYENDO LA MANO DE OBRA PARA EL DESARME Y ARME DEL CONJUNTO DEL SISTEMA PARA TAL FIN</v>
          </cell>
          <cell r="C430"/>
          <cell r="D430"/>
          <cell r="E430"/>
          <cell r="F430" t="str">
            <v>SERVICIOS</v>
          </cell>
          <cell r="G430">
            <v>1</v>
          </cell>
          <cell r="H430">
            <v>227903</v>
          </cell>
          <cell r="I430">
            <v>68907.563025210082</v>
          </cell>
          <cell r="J430">
            <v>13092.436974789916</v>
          </cell>
          <cell r="K430">
            <v>82000</v>
          </cell>
        </row>
        <row r="431">
          <cell r="A431">
            <v>414</v>
          </cell>
          <cell r="B431" t="str">
            <v>CAMBIO DEL TRINQUETE FRENO DE MANO INCLUYENDO EL REPUESTO INCLUYENDO LOS REPUESTOS E INSUMOS INCLUYENDO LA MANO DE OBRA PARA EL DESARME Y ARME DEL CONJUNTO DEL SISTEMA PARA TAL FIN</v>
          </cell>
          <cell r="C431"/>
          <cell r="D431"/>
          <cell r="E431"/>
          <cell r="F431" t="str">
            <v>SERVICIOS</v>
          </cell>
          <cell r="G431">
            <v>1</v>
          </cell>
          <cell r="H431">
            <v>237551</v>
          </cell>
          <cell r="I431">
            <v>71848.73949579832</v>
          </cell>
          <cell r="J431">
            <v>13651.26050420168</v>
          </cell>
          <cell r="K431">
            <v>85500</v>
          </cell>
        </row>
        <row r="432">
          <cell r="A432">
            <v>415</v>
          </cell>
          <cell r="B432" t="str">
            <v>CAMBIO TUBOS DE FRENOS CON RACOR INCLUYENDO EL REPUESTO INCLUYENDO LOS REPUESTOS E INSUMOS INCLUYENDO LA MANO DE OBRA PARA EL DESARME Y ARME DEL CONJUNTO DEL SISTEMA PARA TAL FIN</v>
          </cell>
          <cell r="C432"/>
          <cell r="D432"/>
          <cell r="E432"/>
          <cell r="F432" t="str">
            <v>SERVICIOS</v>
          </cell>
          <cell r="G432">
            <v>1</v>
          </cell>
          <cell r="H432">
            <v>222655</v>
          </cell>
          <cell r="I432">
            <v>67394.957983193279</v>
          </cell>
          <cell r="J432">
            <v>12805.042016806723</v>
          </cell>
          <cell r="K432">
            <v>80200</v>
          </cell>
        </row>
        <row r="433">
          <cell r="A433">
            <v>416</v>
          </cell>
          <cell r="B433" t="str">
            <v>CAMBIO VALVULA DEL BOSTER INCLUYENDO EL REPUESTO INCLUYENDO LOS REPUESTOS E INSUMOS INCLUYENDO LA MANO DE OBRA PARA EL DESARME Y ARME DEL CONJUNTO DEL SISTEMA PARA TAL FIN</v>
          </cell>
          <cell r="C433"/>
          <cell r="D433"/>
          <cell r="E433"/>
          <cell r="F433" t="str">
            <v>SERVICIOS</v>
          </cell>
          <cell r="G433">
            <v>1</v>
          </cell>
          <cell r="H433">
            <v>215608</v>
          </cell>
          <cell r="I433">
            <v>65210.08403361345</v>
          </cell>
          <cell r="J433">
            <v>12389.915966386556</v>
          </cell>
          <cell r="K433">
            <v>77600</v>
          </cell>
        </row>
        <row r="434">
          <cell r="A434">
            <v>417</v>
          </cell>
          <cell r="B434" t="str">
            <v>CAMBIO CILINDRO FRENO TRASERO COMPLETO INCLUYENDO EL REPUESTO INCLUYENDO LOS REPUESTOS E INSUMOS INCLUYENDO LA MANO DE OBRA PARA EL DESARME Y ARME DEL CONJUNTO DEL SISTEMA PARA TAL FIN</v>
          </cell>
          <cell r="C434"/>
          <cell r="D434"/>
          <cell r="E434"/>
          <cell r="F434" t="str">
            <v>SERVICIOS</v>
          </cell>
          <cell r="G434">
            <v>1</v>
          </cell>
          <cell r="H434">
            <v>443870</v>
          </cell>
          <cell r="I434">
            <v>134285.71428571429</v>
          </cell>
          <cell r="J434">
            <v>25514.285714285714</v>
          </cell>
          <cell r="K434">
            <v>159800</v>
          </cell>
        </row>
        <row r="435">
          <cell r="A435">
            <v>418</v>
          </cell>
          <cell r="B435" t="str">
            <v>ALINEACIÓN DE LUCES</v>
          </cell>
          <cell r="C435"/>
          <cell r="D435"/>
          <cell r="E435"/>
          <cell r="F435" t="str">
            <v>SERVICIOS</v>
          </cell>
          <cell r="G435">
            <v>1</v>
          </cell>
          <cell r="H435">
            <v>37843</v>
          </cell>
          <cell r="I435">
            <v>11428.571428571429</v>
          </cell>
          <cell r="J435">
            <v>2171.4285714285716</v>
          </cell>
          <cell r="K435">
            <v>13600</v>
          </cell>
        </row>
        <row r="436">
          <cell r="A436">
            <v>419</v>
          </cell>
          <cell r="B436" t="str">
            <v>CAMIBO JUEGO DE BLOQUEO 4 PUERTAS INCLUYENDO EL REPUESTO INCLUYENDO LOS REPUESTOS E INSUMOS INCLUYENDO LA MANO DE OBRA PARA EL DESARME Y ARME DEL CONJUNTO DEL SISTEMA PARA TAL FIN</v>
          </cell>
          <cell r="C436"/>
          <cell r="D436"/>
          <cell r="E436"/>
          <cell r="F436" t="str">
            <v>SERVICIOS</v>
          </cell>
          <cell r="G436">
            <v>1</v>
          </cell>
          <cell r="H436">
            <v>715758</v>
          </cell>
          <cell r="I436">
            <v>216554.62184873951</v>
          </cell>
          <cell r="J436">
            <v>41145.378151260506</v>
          </cell>
          <cell r="K436">
            <v>257700</v>
          </cell>
        </row>
        <row r="437">
          <cell r="A437">
            <v>420</v>
          </cell>
          <cell r="B437" t="str">
            <v>CAMBIO JUEGO BRAZOS DE LIMPIABRIZAS INCLUYENDO EL REPUESTO INCLUYENDO LOS REPUESTOS E INSUMOS INCLUYENDO LA MANO DE OBRA PARA EL DESARME Y ARME DEL CONJUNTO DEL SISTEMA PARA TAL FIN</v>
          </cell>
          <cell r="C437"/>
          <cell r="D437"/>
          <cell r="E437"/>
          <cell r="F437" t="str">
            <v>SERVICIOS</v>
          </cell>
          <cell r="G437">
            <v>1</v>
          </cell>
          <cell r="H437">
            <v>337383</v>
          </cell>
          <cell r="I437">
            <v>102100.84033613445</v>
          </cell>
          <cell r="J437">
            <v>19399.159663865546</v>
          </cell>
          <cell r="K437">
            <v>121500</v>
          </cell>
        </row>
        <row r="438">
          <cell r="A438">
            <v>421</v>
          </cell>
          <cell r="B438" t="str">
            <v>CARGAR AIRE ACONDICIONADO INCLUYENDO EL REPUESTO FILTRO DE AIRE ACONDICIONADO INCLUYENDO LOS REPUESTOS E INSUMOS INCLUYENDO LA MANO DE OBRA PARA EL DESARME Y ARME DEL CONJUNTO DEL SISTEMA PARA TAL FIN</v>
          </cell>
          <cell r="C438"/>
          <cell r="D438"/>
          <cell r="E438"/>
          <cell r="F438" t="str">
            <v>SERVICIOS</v>
          </cell>
          <cell r="G438">
            <v>1</v>
          </cell>
          <cell r="H438">
            <v>317038</v>
          </cell>
          <cell r="I438">
            <v>95882.352941176476</v>
          </cell>
          <cell r="J438">
            <v>18217.647058823532</v>
          </cell>
          <cell r="K438">
            <v>114100</v>
          </cell>
        </row>
        <row r="439">
          <cell r="A439">
            <v>422</v>
          </cell>
          <cell r="B439" t="str">
            <v>CAMBIO CHAPAS INTERNAS PUERTAS COMPLETAS INCLUYENDO EL REPUESTO FILTRO DE AIRE ACONDICIONADO INCLUYENDO LOS REPUESTOS E INSUMOS INCLUYENDO LA MANO DE OBRA PARA EL DESARME Y ARME DEL CONJUNTO DEL SISTEMA PARA TAL FIN</v>
          </cell>
          <cell r="C439"/>
          <cell r="D439"/>
          <cell r="E439"/>
          <cell r="F439" t="str">
            <v>SERVICIOS</v>
          </cell>
          <cell r="G439">
            <v>1</v>
          </cell>
          <cell r="H439">
            <v>363625</v>
          </cell>
          <cell r="I439">
            <v>110000</v>
          </cell>
          <cell r="J439">
            <v>20900</v>
          </cell>
          <cell r="K439">
            <v>130900</v>
          </cell>
        </row>
        <row r="440">
          <cell r="A440">
            <v>423</v>
          </cell>
          <cell r="B440" t="str">
            <v>CAMIBO CHAPAS INTERNAS EXTERNAS COMPLETAS INCLUYENDO EL REPUESTO INCLUYENDO LOS REPUESTOS E INSUMOS INCLUYENDO LA MANO DE OBRA PARA EL DESARME Y ARME DEL CONJUNTO DEL SISTEMA PARA TAL FIN</v>
          </cell>
          <cell r="C440"/>
          <cell r="D440"/>
          <cell r="E440"/>
          <cell r="F440" t="str">
            <v>SERVICIOS</v>
          </cell>
          <cell r="G440">
            <v>1</v>
          </cell>
          <cell r="H440">
            <v>365475</v>
          </cell>
          <cell r="I440">
            <v>110588.23529411765</v>
          </cell>
          <cell r="J440">
            <v>21011.764705882353</v>
          </cell>
          <cell r="K440">
            <v>131600</v>
          </cell>
        </row>
        <row r="441">
          <cell r="A441">
            <v>424</v>
          </cell>
          <cell r="B441" t="str">
            <v>CAMBIO COMPRESOR DEL AIRE ACONDICIONADO INCLUYENDO EL REPUESTO FILTRO DE AIRE ACONDICIONADO INCLUYENDO LOS REPUESTOS E INSUMOS INCLUYENDO LA MANO DE OBRA PARA EL DESARME Y ARME DEL CONJUNTO DEL SISTEMA PARA TAL FIN RECARGARDO EL AIRE ACONDICIONADO</v>
          </cell>
          <cell r="C441"/>
          <cell r="D441"/>
          <cell r="E441"/>
          <cell r="F441" t="str">
            <v>SERVICIOS</v>
          </cell>
          <cell r="G441">
            <v>1</v>
          </cell>
          <cell r="H441">
            <v>1363357</v>
          </cell>
          <cell r="I441">
            <v>412436.97478991601</v>
          </cell>
          <cell r="J441">
            <v>78363.025210084044</v>
          </cell>
          <cell r="K441">
            <v>490800.00000000006</v>
          </cell>
        </row>
        <row r="442">
          <cell r="A442">
            <v>425</v>
          </cell>
          <cell r="B442" t="str">
            <v>CAMBIO JUEGO DE 4 COPAS LLANTAS INCLUYENDO EL REPUESTO INCLUYENDO LOS REPUESTOS E INSUMOS INCLUYENDO LA MANO DE OBRA PARA EL DESARME Y ARME DEL CONJUNTO DEL SISTEMA PARA TAL FIN RECARGARDO EL AIRE ACONDICIONADO</v>
          </cell>
          <cell r="C442"/>
          <cell r="D442"/>
          <cell r="E442"/>
          <cell r="F442" t="str">
            <v>SERVICIOS</v>
          </cell>
          <cell r="G442">
            <v>1</v>
          </cell>
          <cell r="H442">
            <v>363026</v>
          </cell>
          <cell r="I442">
            <v>109831.93277310925</v>
          </cell>
          <cell r="J442">
            <v>20868.067226890758</v>
          </cell>
          <cell r="K442">
            <v>130700</v>
          </cell>
        </row>
        <row r="443">
          <cell r="A443">
            <v>426</v>
          </cell>
          <cell r="B443" t="str">
            <v>CAMBIO CREMALLERA ELEVAVIDRIOS INCLUYENDO EL REPUESTO FILTRO DE AIRE ACONDICIONADO INCLUYENDO LOS REPUESTOS E INSUMOS INCLUYENDO LA MANO DE OBRA PARA EL DESARME Y ARME DEL CONJUNTO DEL SISTEMA PARA TAL FIN</v>
          </cell>
          <cell r="C443"/>
          <cell r="D443"/>
          <cell r="E443"/>
          <cell r="F443" t="str">
            <v>SERVICIOS</v>
          </cell>
          <cell r="G443">
            <v>1</v>
          </cell>
          <cell r="H443">
            <v>497300</v>
          </cell>
          <cell r="I443">
            <v>150420.16806722688</v>
          </cell>
          <cell r="J443">
            <v>28579.831932773108</v>
          </cell>
          <cell r="K443">
            <v>179000</v>
          </cell>
        </row>
        <row r="444">
          <cell r="A444">
            <v>427</v>
          </cell>
          <cell r="B444" t="str">
            <v>CAMBIO JUEGO DE CUCHILLAS LIMPIABRIZAS SEGÚN LA MEDIDA INCLUYENDO EL REPUESTO INCLUYENDO LOS REPUESTOS E INSUMOS INCLUYENDO LA MANO DE OBRA PARA EL DESARME Y ARME DEL CONJUNTO DEL SISTEMA PARA TAL FIN</v>
          </cell>
          <cell r="C444"/>
          <cell r="D444"/>
          <cell r="E444"/>
          <cell r="F444" t="str">
            <v>SERVICIOS</v>
          </cell>
          <cell r="G444">
            <v>1</v>
          </cell>
          <cell r="H444">
            <v>145420</v>
          </cell>
          <cell r="I444">
            <v>44033.613445378156</v>
          </cell>
          <cell r="J444">
            <v>8366.3865546218494</v>
          </cell>
          <cell r="K444">
            <v>52400.000000000007</v>
          </cell>
        </row>
        <row r="445">
          <cell r="A445">
            <v>428</v>
          </cell>
          <cell r="B445" t="str">
            <v>CAMBIO DISYUNTOR ELECTRONICO LIMPIABRISAS INCLUYENDO EL REPUESTO INCLUYENDO LOS REPUESTOS E INSUMOS INCLUYENDO LA MANO DE OBRA PARA EL DESARME Y ARME DEL CONJUNTO DEL SISTEMA PARA TAL FIN</v>
          </cell>
          <cell r="C445"/>
          <cell r="D445"/>
          <cell r="E445"/>
          <cell r="F445" t="str">
            <v>SERVICIOS</v>
          </cell>
          <cell r="G445">
            <v>1</v>
          </cell>
          <cell r="H445">
            <v>426413</v>
          </cell>
          <cell r="I445">
            <v>128991.59663865546</v>
          </cell>
          <cell r="J445">
            <v>24508.403361344539</v>
          </cell>
          <cell r="K445">
            <v>153500</v>
          </cell>
        </row>
        <row r="446">
          <cell r="A446">
            <v>429</v>
          </cell>
          <cell r="B446" t="str">
            <v>CAMBIO ESPEJO LATERAL INCLUYENDO EL REPUESTO INCLUYENDO LOS REPUESTOS E INSUMOS INCLUYENDO LA MANO DE OBRA PARA EL DESARME Y ARME DEL CONJUNTO DEL SISTEMA PARA TAL FIN</v>
          </cell>
          <cell r="C446"/>
          <cell r="D446"/>
          <cell r="E446"/>
          <cell r="F446" t="str">
            <v>SERVICIOS</v>
          </cell>
          <cell r="G446">
            <v>1</v>
          </cell>
          <cell r="H446">
            <v>226055</v>
          </cell>
          <cell r="I446">
            <v>68403.361344537814</v>
          </cell>
          <cell r="J446">
            <v>12996.638655462184</v>
          </cell>
          <cell r="K446">
            <v>81400</v>
          </cell>
        </row>
        <row r="447">
          <cell r="A447">
            <v>430</v>
          </cell>
          <cell r="B447" t="str">
            <v>CAMBIO ESPEJO RETROVISOR INCLUYENDO EL REPUESTO INCLUYENDO LOS REPUESTOS E INSUMOS INCLUYENDO LA MANO DE OBRA PARA EL DESARME Y ARME DEL CONJUNTO DEL SISTEMA PARA TAL FIN</v>
          </cell>
          <cell r="C447"/>
          <cell r="D447"/>
          <cell r="E447"/>
          <cell r="F447" t="str">
            <v>SERVICIOS</v>
          </cell>
          <cell r="G447">
            <v>1</v>
          </cell>
          <cell r="H447">
            <v>244951</v>
          </cell>
          <cell r="I447">
            <v>74117.647058823539</v>
          </cell>
          <cell r="J447">
            <v>14082.352941176472</v>
          </cell>
          <cell r="K447">
            <v>88200.000000000015</v>
          </cell>
        </row>
        <row r="448">
          <cell r="A448">
            <v>431</v>
          </cell>
          <cell r="B448" t="str">
            <v>CAMIBO MANGUERA AIRE ACONDICIONADO INCLUYENDO EL REPUESTO FILTRO DE AIRE ACONDICIONADO INCLUYENDO LOS REPUESTOS E INSUMOS INCLUYENDO LA MANO DE OBRA PARA EL DESARME Y ARME DEL CONJUNTO DEL SISTEMA PARA TAL FIN RECARGARDO EL AIRE ACONDICIONADO</v>
          </cell>
          <cell r="C448"/>
          <cell r="D448"/>
          <cell r="E448"/>
          <cell r="F448" t="str">
            <v>SERVICIOS</v>
          </cell>
          <cell r="G448">
            <v>1</v>
          </cell>
          <cell r="H448">
            <v>323883</v>
          </cell>
          <cell r="I448">
            <v>97983.193277310929</v>
          </cell>
          <cell r="J448">
            <v>18616.806722689078</v>
          </cell>
          <cell r="K448">
            <v>116600</v>
          </cell>
        </row>
        <row r="449">
          <cell r="A449">
            <v>432</v>
          </cell>
          <cell r="B449" t="str">
            <v>CAMIBO MANIJA VIDRIOS PUERTAS INCLUYENDO EL REPUESTO INCLUYENDO LOS REPUESTOS E INSUMOS INCLUYENDO LA MANO DE OBRA PARA EL DESARME Y ARME DEL CONJUNTO DEL SISTEMA PARA TAL FIN</v>
          </cell>
          <cell r="C449"/>
          <cell r="D449"/>
          <cell r="E449"/>
          <cell r="F449" t="str">
            <v>SERVICIOS</v>
          </cell>
          <cell r="G449">
            <v>1</v>
          </cell>
          <cell r="H449">
            <v>209208</v>
          </cell>
          <cell r="I449">
            <v>63277.310924369747</v>
          </cell>
          <cell r="J449">
            <v>12022.689075630253</v>
          </cell>
          <cell r="K449">
            <v>75300</v>
          </cell>
        </row>
        <row r="450">
          <cell r="A450">
            <v>433</v>
          </cell>
          <cell r="B450" t="str">
            <v>CAMBIO BALINERA DE EMBRAGUE INCLUYENDO EL REPUESTO FILTRO DE AIRE ACONDICIONADO INCLUYENDO LOS REPUESTOS E INSUMOS INCLUYENDO LA MANO DE OBRA PARA EL DESARME Y ARME DEL CONJUNTO DEL SISTEMA PARA TAL FIN</v>
          </cell>
          <cell r="C450"/>
          <cell r="D450"/>
          <cell r="E450"/>
          <cell r="F450" t="str">
            <v>SERVICIOS</v>
          </cell>
          <cell r="G450">
            <v>1</v>
          </cell>
          <cell r="H450">
            <v>710205</v>
          </cell>
          <cell r="I450">
            <v>214873.94957983194</v>
          </cell>
          <cell r="J450">
            <v>40826.050420168067</v>
          </cell>
          <cell r="K450">
            <v>255700</v>
          </cell>
        </row>
        <row r="451">
          <cell r="A451">
            <v>434</v>
          </cell>
          <cell r="B451" t="str">
            <v>CAMBIO JUEGO DE PASADORES PUERTAS INCLUYENDO EL REPUESTO FILTRO DE AIRE ACONDICIONADO INCLUYENDO LOS REPUESTOS E INSUMOS INCLUYENDO LA MANO DE OBRA PARA EL DESARME Y ARME DEL CONJUNTO DEL SISTEMA PARA TAL FIN CON EL SERVICIO DE PRENSA</v>
          </cell>
          <cell r="C451"/>
          <cell r="D451"/>
          <cell r="E451"/>
          <cell r="F451" t="str">
            <v>SERVICIOS</v>
          </cell>
          <cell r="G451">
            <v>1</v>
          </cell>
          <cell r="H451">
            <v>295390</v>
          </cell>
          <cell r="I451">
            <v>89327.731092436981</v>
          </cell>
          <cell r="J451">
            <v>16972.268907563026</v>
          </cell>
          <cell r="K451">
            <v>106300</v>
          </cell>
        </row>
        <row r="452">
          <cell r="A452">
            <v>435</v>
          </cell>
          <cell r="B452" t="str">
            <v>CAMIBO JUEGO DE PERNOS Y TUERCA RUEDAS INCLUYENDO EL REPUESTO INCLUYENDO LOS REPUESTOS E INSUMOS INCLUYENDO LA MANO DE OBRA PARA EL DESARME Y ARME DEL CONJUNTO DEL SISTEMA PARA TAL FIN CON EL SERVICIO DE PRENSA</v>
          </cell>
          <cell r="C452"/>
          <cell r="D452"/>
          <cell r="E452"/>
          <cell r="F452" t="str">
            <v>SERVICIOS</v>
          </cell>
          <cell r="G452">
            <v>1</v>
          </cell>
          <cell r="H452">
            <v>212555</v>
          </cell>
          <cell r="I452">
            <v>64285.71428571429</v>
          </cell>
          <cell r="J452">
            <v>12214.285714285716</v>
          </cell>
          <cell r="K452">
            <v>76500</v>
          </cell>
        </row>
        <row r="453">
          <cell r="A453">
            <v>436</v>
          </cell>
          <cell r="B453" t="str">
            <v>CAMBIO RADIADOR DEL AIRE ACONDICIONADO INCLUYENDO EL REPUESTO FILTRO DE AIRE ACONDICIONADO INCLUYENDO LOS REPUESTOS E INSUMOS INCLUYENDO LA MANO DE OBRA PARA EL DESARME Y ARME DEL CONJUNTO DEL SISTEMA PARA TAL FIN RECARGARDO EL AIRE ACONDICIONADO</v>
          </cell>
          <cell r="C453"/>
          <cell r="D453"/>
          <cell r="E453"/>
          <cell r="F453" t="str">
            <v>SERVICIOS</v>
          </cell>
          <cell r="G453">
            <v>1</v>
          </cell>
          <cell r="H453">
            <v>760950</v>
          </cell>
          <cell r="I453">
            <v>230168.06722689077</v>
          </cell>
          <cell r="J453">
            <v>43731.932773109249</v>
          </cell>
          <cell r="K453">
            <v>273900</v>
          </cell>
        </row>
        <row r="454">
          <cell r="A454">
            <v>437</v>
          </cell>
          <cell r="B454" t="str">
            <v>CAMBIO RIN ORIGINAL INCLUYENDO LOS REPUESTOS E INSUMOS INCLUYENDO LA MANO DE OBRA PARA EL DESARME Y ARME DEL CONJUNTO DEL SISTEMA PARA TAL FIN</v>
          </cell>
          <cell r="C454"/>
          <cell r="D454"/>
          <cell r="E454"/>
          <cell r="F454" t="str">
            <v>SERVICIOS</v>
          </cell>
          <cell r="G454">
            <v>1</v>
          </cell>
          <cell r="H454">
            <v>913713</v>
          </cell>
          <cell r="I454">
            <v>276386.55462184874</v>
          </cell>
          <cell r="J454">
            <v>52513.445378151264</v>
          </cell>
          <cell r="K454">
            <v>328900</v>
          </cell>
        </row>
        <row r="455">
          <cell r="A455">
            <v>438</v>
          </cell>
          <cell r="B455" t="str">
            <v>ROTACIÓN LLANTAS</v>
          </cell>
          <cell r="C455"/>
          <cell r="D455"/>
          <cell r="E455"/>
          <cell r="F455" t="str">
            <v>SERVICIOS</v>
          </cell>
          <cell r="G455">
            <v>1</v>
          </cell>
          <cell r="H455">
            <v>83083</v>
          </cell>
          <cell r="I455">
            <v>25126.050420168067</v>
          </cell>
          <cell r="J455">
            <v>4773.9495798319331</v>
          </cell>
          <cell r="K455">
            <v>29900</v>
          </cell>
        </row>
        <row r="456">
          <cell r="A456">
            <v>439</v>
          </cell>
          <cell r="B456" t="str">
            <v>CAMBIO STOP TRASERO ORIGINAL INCLUYENDO LOS REPUESTOS E INSUMOS INCLUYENDO LA MANO DE OBRA PARA EL DESARME Y ARME DEL CONJUNTO DEL SISTEMA PARA TAL FIN</v>
          </cell>
          <cell r="C456"/>
          <cell r="D456"/>
          <cell r="E456"/>
          <cell r="F456" t="str">
            <v>SERVICIOS</v>
          </cell>
          <cell r="G456">
            <v>1</v>
          </cell>
          <cell r="H456">
            <v>553838</v>
          </cell>
          <cell r="I456">
            <v>167563.02521008404</v>
          </cell>
          <cell r="J456">
            <v>31836.97478991597</v>
          </cell>
          <cell r="K456">
            <v>199400</v>
          </cell>
        </row>
        <row r="457">
          <cell r="A457">
            <v>440</v>
          </cell>
          <cell r="B457" t="str">
            <v>CAMBIO TUBERIA DEL AIRE ACONDICIONADO INCLUYENDO EL REPUESTO FILTRO DE AIRE ACONDICIONADO INCLUYENDO LOS REPUESTOS E INSUMOS INCLUYENDO LA MANO DE OBRA PARA EL DESARME Y ARME DEL CONJUNTO DEL SISTEMA PARA TAL FIN RECARGARDO EL AIRE ACONDICIONADO</v>
          </cell>
          <cell r="C457"/>
          <cell r="D457"/>
          <cell r="E457"/>
          <cell r="F457" t="str">
            <v>SERVICIOS</v>
          </cell>
          <cell r="G457">
            <v>1</v>
          </cell>
          <cell r="H457">
            <v>243650</v>
          </cell>
          <cell r="I457">
            <v>73697.478991596639</v>
          </cell>
          <cell r="J457">
            <v>14002.521008403362</v>
          </cell>
          <cell r="K457">
            <v>87700</v>
          </cell>
        </row>
        <row r="458">
          <cell r="A458">
            <v>441</v>
          </cell>
          <cell r="B458" t="str">
            <v>CAMBIO VALVULAS SELLOMATIC INCLUYENDO EL REPUESTO FILTRO DE AIRE ACONDICIONADO INCLUYENDO LOS REPUESTOS E INSUMOS INCLUYENDO LA MANO DE OBRA PARA EL DESARME Y ARME DEL CONJUNTO DEL SISTEMA PARA TAL FIN</v>
          </cell>
          <cell r="C458"/>
          <cell r="D458"/>
          <cell r="E458"/>
          <cell r="F458" t="str">
            <v>SERVICIOS</v>
          </cell>
          <cell r="G458">
            <v>1</v>
          </cell>
          <cell r="H458">
            <v>62788</v>
          </cell>
          <cell r="I458">
            <v>18991.596638655465</v>
          </cell>
          <cell r="J458">
            <v>3608.4033613445381</v>
          </cell>
          <cell r="K458">
            <v>22600.000000000004</v>
          </cell>
        </row>
        <row r="459">
          <cell r="A459">
            <v>442</v>
          </cell>
          <cell r="B459" t="str">
            <v>CAMBIO GUAYA APERTURA CAPOT INCLUYENDO EL REPUESTO FILTRO DE AIRE ACONDICIONADO INCLUYENDO LOS REPUESTOS E INSUMOS INCLUYENDO LA MANO DE OBRA PARA EL DESARME Y ARME DEL CONJUNTO DEL SISTEMA PARA TAL FIN</v>
          </cell>
          <cell r="C459"/>
          <cell r="D459"/>
          <cell r="E459"/>
          <cell r="F459" t="str">
            <v>SERVICIOS</v>
          </cell>
          <cell r="G459">
            <v>1</v>
          </cell>
          <cell r="H459">
            <v>224905</v>
          </cell>
          <cell r="I459">
            <v>68067.226890756312</v>
          </cell>
          <cell r="J459">
            <v>12932.773109243699</v>
          </cell>
          <cell r="K459">
            <v>81000.000000000015</v>
          </cell>
        </row>
        <row r="460">
          <cell r="A460">
            <v>443</v>
          </cell>
          <cell r="B460" t="str">
            <v>CAMBIO TAPA TANQUE COMBUSTIBLE INCLUYENDO EL REPUESTO FILTRO DE AIRE ACONDICIONADO INCLUYENDO LOS REPUESTOS E INSUMOS INCLUYENDO LA MANO DE OBRA PARA EL DESARME Y ARME DEL CONJUNTO DEL SISTEMA PARA TAL FIN</v>
          </cell>
          <cell r="C460"/>
          <cell r="D460"/>
          <cell r="E460"/>
          <cell r="F460" t="str">
            <v>SERVICIOS</v>
          </cell>
          <cell r="G460">
            <v>1</v>
          </cell>
          <cell r="H460">
            <v>97480</v>
          </cell>
          <cell r="I460">
            <v>29495.798319327732</v>
          </cell>
          <cell r="J460">
            <v>5604.2016806722695</v>
          </cell>
          <cell r="K460">
            <v>35100</v>
          </cell>
        </row>
        <row r="461">
          <cell r="A461">
            <v>444</v>
          </cell>
          <cell r="B461" t="str">
            <v>CAMBIO SOPORTE BOMPER INCLUYENDO EL REPUESTO FILTRO DE AIRE ACONDICIONADO INCLUYENDO LOS REPUESTOS E INSUMOS INCLUYENDO LA MANO DE OBRA PARA EL DESARME Y ARME DEL CONJUNTO DEL SISTEMA PARA TAL FIN</v>
          </cell>
          <cell r="C461"/>
          <cell r="D461"/>
          <cell r="E461"/>
          <cell r="F461" t="str">
            <v>SERVICIOS</v>
          </cell>
          <cell r="G461">
            <v>1</v>
          </cell>
          <cell r="H461">
            <v>380475</v>
          </cell>
          <cell r="I461">
            <v>115126.05042016807</v>
          </cell>
          <cell r="J461">
            <v>21873.949579831933</v>
          </cell>
          <cell r="K461">
            <v>137000</v>
          </cell>
        </row>
        <row r="462">
          <cell r="A462" t="str">
            <v xml:space="preserve">AUTOMOVIL HYUNDAI   ELANTRA  2007    </v>
          </cell>
          <cell r="B462"/>
          <cell r="C462"/>
          <cell r="D462"/>
          <cell r="E462"/>
          <cell r="F462"/>
          <cell r="G462"/>
          <cell r="H462"/>
          <cell r="I462"/>
          <cell r="J462"/>
          <cell r="K462"/>
        </row>
        <row r="463">
          <cell r="A463">
            <v>445</v>
          </cell>
          <cell r="B463" t="str">
            <v>CAMBIO BOMBA DE ACEITE COMPLETA CON REPUESTOS E INSUMOS INCLUYENDO LA MANO DE OBRA PARA EL DESARME Y ARME DEL CONJUNTO DEL SISTEMA PARA TAL FIN</v>
          </cell>
          <cell r="C463"/>
          <cell r="D463"/>
          <cell r="E463"/>
          <cell r="F463" t="str">
            <v>SERVICIOS</v>
          </cell>
          <cell r="G463">
            <v>1</v>
          </cell>
          <cell r="H463">
            <v>658302</v>
          </cell>
          <cell r="I463">
            <v>199159.66386554623</v>
          </cell>
          <cell r="J463">
            <v>37840.336134453784</v>
          </cell>
          <cell r="K463">
            <v>237000</v>
          </cell>
        </row>
        <row r="464">
          <cell r="A464">
            <v>446</v>
          </cell>
          <cell r="B464" t="str">
            <v>CAMBIO BOMBA DE AGUA COMPLETA CON REPUESTOS E INSUMOS INCLUYENDO LA MANO DE OBRA PARA EL DESARME Y ARME DEL CONJUNTO DEL SISTEMA PARA TAL FIN</v>
          </cell>
          <cell r="C464"/>
          <cell r="D464"/>
          <cell r="E464"/>
          <cell r="F464" t="str">
            <v>SERVICIOS</v>
          </cell>
          <cell r="G464">
            <v>1</v>
          </cell>
          <cell r="H464">
            <v>620100</v>
          </cell>
          <cell r="I464">
            <v>187563.02521008404</v>
          </cell>
          <cell r="J464">
            <v>35636.97478991597</v>
          </cell>
          <cell r="K464">
            <v>223200</v>
          </cell>
        </row>
        <row r="465">
          <cell r="A465">
            <v>447</v>
          </cell>
          <cell r="B465" t="str">
            <v>CAMBIO COJUNTO BOMBA DE GASOLINA COMPLETO CON REPUESTOS E INSUMOS INCLUYENDO LA MANO DE OBRA PARA EL DESARME Y ARME DEL CONJUNTO DEL SISTEMA PARA TAL FIN</v>
          </cell>
          <cell r="C465"/>
          <cell r="D465"/>
          <cell r="E465"/>
          <cell r="F465" t="str">
            <v>SERVICIOS</v>
          </cell>
          <cell r="G465">
            <v>1</v>
          </cell>
          <cell r="H465">
            <v>665189</v>
          </cell>
          <cell r="I465">
            <v>201260.50420168068</v>
          </cell>
          <cell r="J465">
            <v>38239.495798319331</v>
          </cell>
          <cell r="K465">
            <v>239500</v>
          </cell>
        </row>
        <row r="466">
          <cell r="A466">
            <v>448</v>
          </cell>
          <cell r="B466" t="str">
            <v>CAMBIO PILA DE COMBUSTIBLE COMPLETA CON REPUESTOS E INSUMOS INCLUYENDO LA MANO DE OBRA PARA EL DESARME Y ARME DEL CONJUNTO DEL SISTEMA PARA TAL FIN</v>
          </cell>
          <cell r="C466"/>
          <cell r="D466"/>
          <cell r="E466"/>
          <cell r="F466" t="str">
            <v>SERVICIOS</v>
          </cell>
          <cell r="G466">
            <v>1</v>
          </cell>
          <cell r="H466">
            <v>426221</v>
          </cell>
          <cell r="I466">
            <v>128907.5630252101</v>
          </cell>
          <cell r="J466">
            <v>24492.436974789918</v>
          </cell>
          <cell r="K466">
            <v>153400</v>
          </cell>
        </row>
        <row r="467">
          <cell r="A467">
            <v>449</v>
          </cell>
          <cell r="B467" t="str">
            <v>CALIBRACIÓN VÁLVULAS DESMONTANDO Y MONTANDO LA TAPA VALVULAS Y CAMBIANDO EL EMPAQUE TAPA VALVULAS E INSUMOS INCLUYENDO LA MANO DE OBRA PARA EL DESARME Y ARME DEL CONJUNTO DEL SISTEMA PARA TAL FIN</v>
          </cell>
          <cell r="C467"/>
          <cell r="D467"/>
          <cell r="E467"/>
          <cell r="F467" t="str">
            <v>SERVICIOS</v>
          </cell>
          <cell r="G467">
            <v>1</v>
          </cell>
          <cell r="H467">
            <v>333200</v>
          </cell>
          <cell r="I467">
            <v>100840.33613445378</v>
          </cell>
          <cell r="J467">
            <v>19159.663865546219</v>
          </cell>
          <cell r="K467">
            <v>120000</v>
          </cell>
        </row>
        <row r="468">
          <cell r="A468">
            <v>450</v>
          </cell>
          <cell r="B468" t="str">
            <v>CAMBIO CATALIZADOR DEL EXOSTO COMPLETO CON REPUESTOS E INSUMOS INCLUYENDO LA MANO DE OBRA PARA EL DESARME Y ARME DEL CONJUNTO DEL SISTEMA PARA TAL FIN</v>
          </cell>
          <cell r="C468"/>
          <cell r="D468"/>
          <cell r="E468"/>
          <cell r="F468" t="str">
            <v>SERVICIOS</v>
          </cell>
          <cell r="G468">
            <v>1</v>
          </cell>
          <cell r="H468">
            <v>952000</v>
          </cell>
          <cell r="I468">
            <v>287983.19327731093</v>
          </cell>
          <cell r="J468">
            <v>54716.806722689078</v>
          </cell>
          <cell r="K468">
            <v>342700</v>
          </cell>
        </row>
        <row r="469">
          <cell r="A469">
            <v>451</v>
          </cell>
          <cell r="B469" t="str">
            <v>CAMBIO CONJUNTO EXOSTO COMPLETO CON REPUESTOS E INSUMOS INCLUYENDO LA MANO DE OBRA PARA EL DESARME Y ARME DEL CONJUNTO DEL SISTEMA PARA TAL FIN</v>
          </cell>
          <cell r="C469"/>
          <cell r="D469"/>
          <cell r="E469"/>
          <cell r="F469" t="str">
            <v>SERVICIOS</v>
          </cell>
          <cell r="G469">
            <v>1</v>
          </cell>
          <cell r="H469">
            <v>1826270</v>
          </cell>
          <cell r="I469">
            <v>552521.00840336143</v>
          </cell>
          <cell r="J469">
            <v>104978.99159663868</v>
          </cell>
          <cell r="K469">
            <v>657500.00000000012</v>
          </cell>
        </row>
        <row r="470">
          <cell r="A470">
            <v>452</v>
          </cell>
          <cell r="B470" t="str">
            <v>CAMBIO CADENA DEL MOTOR INCLUYENDO EL REPUESTO KIT DE REPARTICION COMPLETO (CADENA Y TENSORES) CON REPUESTOS E INSUMOS INCLUYENDO LA MANO DE OBRA PARA EL DESARME Y ARME DEL CONJUNTO DEL SISTEMA PARA TAL FIN</v>
          </cell>
          <cell r="C470"/>
          <cell r="D470"/>
          <cell r="E470"/>
          <cell r="F470" t="str">
            <v>SERVICIOS</v>
          </cell>
          <cell r="G470">
            <v>1</v>
          </cell>
          <cell r="H470">
            <v>765750</v>
          </cell>
          <cell r="I470">
            <v>231680.67226890757</v>
          </cell>
          <cell r="J470">
            <v>44019.327731092439</v>
          </cell>
          <cell r="K470">
            <v>275700</v>
          </cell>
        </row>
        <row r="471">
          <cell r="A471">
            <v>453</v>
          </cell>
          <cell r="B471" t="str">
            <v>CAMBIO CORREA DE ACCESORIOS COMPLETO CON REPUESTOS E INSUMOS INCLUYENDO LA MANO DE OBRA PARA EL DESARME Y ARME DEL CONJUNTO DEL SISTEMA PARA TAL FIN</v>
          </cell>
          <cell r="C471"/>
          <cell r="D471"/>
          <cell r="E471"/>
          <cell r="F471" t="str">
            <v>SERVICIOS</v>
          </cell>
          <cell r="G471">
            <v>1</v>
          </cell>
          <cell r="H471">
            <v>436747</v>
          </cell>
          <cell r="I471">
            <v>132100.84033613445</v>
          </cell>
          <cell r="J471">
            <v>25099.159663865546</v>
          </cell>
          <cell r="K471">
            <v>157200</v>
          </cell>
        </row>
        <row r="472">
          <cell r="A472">
            <v>454</v>
          </cell>
          <cell r="B472" t="str">
            <v>CAMBIO CUERPO DE ACELERACIÓN COMPLETO CON REPUESTOS E INSUMOS INCLUYENDO LA MANO DE OBRA PARA EL DESARME Y ARME DEL CONJUNTO DEL SISTEMA PARA TAL FIN</v>
          </cell>
          <cell r="C472"/>
          <cell r="D472"/>
          <cell r="E472"/>
          <cell r="F472" t="str">
            <v>SERVICIOS</v>
          </cell>
          <cell r="G472">
            <v>1</v>
          </cell>
          <cell r="H472">
            <v>1238708</v>
          </cell>
          <cell r="I472">
            <v>374705.8823529412</v>
          </cell>
          <cell r="J472">
            <v>71194.117647058825</v>
          </cell>
          <cell r="K472">
            <v>445900</v>
          </cell>
        </row>
        <row r="473">
          <cell r="A473">
            <v>455</v>
          </cell>
          <cell r="B473" t="str">
            <v>CAMBIO CULATA MOTOR COMPLETO CON REPUESTOS E INSUMOS INCLUYENDO LA MANO DE OBRA PARA EL DESARME Y ARME DEL CONJUNTO DEL SISTEMA PARA TAL FIN</v>
          </cell>
          <cell r="C473"/>
          <cell r="D473"/>
          <cell r="E473"/>
          <cell r="F473" t="str">
            <v>SERVICIOS</v>
          </cell>
          <cell r="G473">
            <v>1</v>
          </cell>
          <cell r="H473">
            <v>5747720</v>
          </cell>
          <cell r="I473">
            <v>1738823.5294117648</v>
          </cell>
          <cell r="J473">
            <v>330376.4705882353</v>
          </cell>
          <cell r="K473">
            <v>2069200</v>
          </cell>
        </row>
        <row r="474">
          <cell r="A474">
            <v>456</v>
          </cell>
          <cell r="B474" t="str">
            <v>CAMBIO EMPAQUE CULATA CON EL REPUESTO COMPLETO CON REPUESTOS E INSUMOS INCLUYENDO LA MANO DE OBRA PARA EL DESARME Y ARME DEL CONJUNTO DEL SISTEMA PARA TAL FIN</v>
          </cell>
          <cell r="C474"/>
          <cell r="D474"/>
          <cell r="E474"/>
          <cell r="F474" t="str">
            <v>SERVICIOS</v>
          </cell>
          <cell r="G474">
            <v>1</v>
          </cell>
          <cell r="H474">
            <v>745408</v>
          </cell>
          <cell r="I474">
            <v>225462.18487394959</v>
          </cell>
          <cell r="J474">
            <v>42837.815126050424</v>
          </cell>
          <cell r="K474">
            <v>268300</v>
          </cell>
        </row>
        <row r="475">
          <cell r="A475">
            <v>457</v>
          </cell>
          <cell r="B475" t="str">
            <v>CAMBIO EMPAQUE DEL CÁRTER COMPLETO CON REPUESTOS E INSUMOS INCLUYENDO LA MANO DE OBRA PARA EL DESARME Y ARME DEL CONJUNTO DEL SISTEMA PARA TAL FIN</v>
          </cell>
          <cell r="C475"/>
          <cell r="D475"/>
          <cell r="E475"/>
          <cell r="F475" t="str">
            <v>SERVICIOS</v>
          </cell>
          <cell r="G475">
            <v>1</v>
          </cell>
          <cell r="H475">
            <v>877944</v>
          </cell>
          <cell r="I475">
            <v>265630.25210084033</v>
          </cell>
          <cell r="J475">
            <v>50469.747899159665</v>
          </cell>
          <cell r="K475">
            <v>316100</v>
          </cell>
        </row>
        <row r="476">
          <cell r="A476">
            <v>458</v>
          </cell>
          <cell r="B476" t="str">
            <v>CAMBIO EMPAQUE TAPA DE VÁLVULAS CON EL REPUESTO COMPLETO CON REPUESTOS E INSUMOS INCLUYENDO LA MANO DE OBRA PARA EL DESARME Y ARME DEL CONJUNTO DEL SISTEMA PARA TAL FIN</v>
          </cell>
          <cell r="C476"/>
          <cell r="D476"/>
          <cell r="E476"/>
          <cell r="F476" t="str">
            <v>SERVICIOS</v>
          </cell>
          <cell r="G476">
            <v>1</v>
          </cell>
          <cell r="H476">
            <v>205616</v>
          </cell>
          <cell r="I476">
            <v>62184.873949579836</v>
          </cell>
          <cell r="J476">
            <v>11815.126050420169</v>
          </cell>
          <cell r="K476">
            <v>74000</v>
          </cell>
        </row>
        <row r="477">
          <cell r="A477">
            <v>459</v>
          </cell>
          <cell r="B477" t="str">
            <v>CAMBIO EMPAQUES DEL EXOSTO CON EL REPUESTO COMPLETO CON REPUESTOS E INSUMOS INCLUYENDO LA MANO DE OBRA PARA EL DESARME Y ARME DEL CONJUNTO DEL SISTEMA PARA TAL FIN</v>
          </cell>
          <cell r="C477"/>
          <cell r="D477"/>
          <cell r="E477"/>
          <cell r="F477" t="str">
            <v>SERVICIOS</v>
          </cell>
          <cell r="G477">
            <v>1</v>
          </cell>
          <cell r="H477">
            <v>317091</v>
          </cell>
          <cell r="I477">
            <v>95966.386554621859</v>
          </cell>
          <cell r="J477">
            <v>18233.613445378152</v>
          </cell>
          <cell r="K477">
            <v>114200.00000000001</v>
          </cell>
        </row>
        <row r="478">
          <cell r="A478">
            <v>460</v>
          </cell>
          <cell r="B478" t="str">
            <v>CAMBIO FAN CLUTCH DEL VENTILADOR CON EL REPUESTO COMPLETO CON REPUESTOS E INSUMOS INCLUYENDO LA MANO DE OBRA PARA EL DESARME Y ARME DEL CONJUNTO DEL SISTEMA PARA TAL FIN</v>
          </cell>
          <cell r="C478"/>
          <cell r="D478"/>
          <cell r="E478"/>
          <cell r="F478" t="str">
            <v>SERVICIOS</v>
          </cell>
          <cell r="G478">
            <v>1</v>
          </cell>
          <cell r="H478">
            <v>186600</v>
          </cell>
          <cell r="I478">
            <v>56470.588235294119</v>
          </cell>
          <cell r="J478">
            <v>10729.411764705883</v>
          </cell>
          <cell r="K478">
            <v>67200</v>
          </cell>
        </row>
        <row r="479">
          <cell r="A479">
            <v>461</v>
          </cell>
          <cell r="B479" t="str">
            <v>CAMBIO DE ACEITE MOTOR INCLUYENDO EL ACEITE SEGÚN LA CANTIDAD APLICADA EN LAS ESPECIFICACIONES TECNICAS DEL CARRO, 1 FILTRO DE AIRE, 1 FILTRO DE ACEITE Y 1 FILTRO DE GASOLINA SEGÚN APLIQUE.</v>
          </cell>
          <cell r="C479"/>
          <cell r="D479"/>
          <cell r="E479"/>
          <cell r="F479" t="str">
            <v>SERVICIOS</v>
          </cell>
          <cell r="G479">
            <v>1</v>
          </cell>
          <cell r="H479">
            <v>255046</v>
          </cell>
          <cell r="I479">
            <v>77142.857142857145</v>
          </cell>
          <cell r="J479">
            <v>14657.142857142857</v>
          </cell>
          <cell r="K479">
            <v>91800</v>
          </cell>
        </row>
        <row r="480">
          <cell r="A480">
            <v>462</v>
          </cell>
          <cell r="B480" t="str">
            <v>CAMBIO FLOTADOR DEL MEDIDOR DE GASOLINA COMPLETO CON EL REPUESTO COMPLETO CON REPUESTOS E INSUMOS INCLUYENDO LA MANO DE OBRA PARA EL DESARME Y ARME DEL CONJUNTO DEL SISTEMA PARA TAL FIN</v>
          </cell>
          <cell r="C480"/>
          <cell r="D480"/>
          <cell r="E480"/>
          <cell r="F480" t="str">
            <v>SERVICIOS</v>
          </cell>
          <cell r="G480">
            <v>1</v>
          </cell>
          <cell r="H480">
            <v>594972</v>
          </cell>
          <cell r="I480">
            <v>180000</v>
          </cell>
          <cell r="J480">
            <v>34200</v>
          </cell>
          <cell r="K480">
            <v>214200</v>
          </cell>
        </row>
        <row r="481">
          <cell r="A481">
            <v>463</v>
          </cell>
          <cell r="B481" t="str">
            <v>CAMBIO GUAYA Y/O SENSOR DEL VELOCÍMETRO CON EL REPUESTO COMPLETO CON REPUESTOS E INSUMOS INCLUYENDO LA MANO DE OBRA PARA EL DESARME Y ARME DEL CONJUNTO DEL SISTEMA PARA TAL FIN</v>
          </cell>
          <cell r="C481"/>
          <cell r="D481"/>
          <cell r="E481"/>
          <cell r="F481" t="str">
            <v>SERVICIOS</v>
          </cell>
          <cell r="G481">
            <v>1</v>
          </cell>
          <cell r="H481">
            <v>351641</v>
          </cell>
          <cell r="I481">
            <v>106386.55462184874</v>
          </cell>
          <cell r="J481">
            <v>20213.44537815126</v>
          </cell>
          <cell r="K481">
            <v>126600</v>
          </cell>
        </row>
        <row r="482">
          <cell r="A482">
            <v>464</v>
          </cell>
          <cell r="B482" t="str">
            <v>CAMBIO MANGUERA RADIADOR INCLUYENDO CON EL REPUESTO COMPLETO CON REPUESTOS E INSUMOS INCLUYENDO LA MANO DE OBRA PARA EL DESARME Y ARME DEL CONJUNTO DEL SISTEMA PARA TAL FIN</v>
          </cell>
          <cell r="C482"/>
          <cell r="D482"/>
          <cell r="E482"/>
          <cell r="F482" t="str">
            <v>SERVICIOS</v>
          </cell>
          <cell r="G482">
            <v>1</v>
          </cell>
          <cell r="H482">
            <v>379121</v>
          </cell>
          <cell r="I482">
            <v>114705.88235294117</v>
          </cell>
          <cell r="J482">
            <v>21794.117647058825</v>
          </cell>
          <cell r="K482">
            <v>136500</v>
          </cell>
        </row>
        <row r="483">
          <cell r="A483">
            <v>465</v>
          </cell>
          <cell r="B483" t="str">
            <v>CAMBIO MANGUERAS DEL HIDRÁULICOCON EL REPUESTO COMPLETO CON REPUESTOS E INSUMOS INCLUYENDO LA MANO DE OBRA PARA EL DESARME Y ARME DEL CONJUNTO DEL SISTEMA PARA TAL FIN</v>
          </cell>
          <cell r="C483"/>
          <cell r="D483"/>
          <cell r="E483"/>
          <cell r="F483" t="str">
            <v>SERVICIOS</v>
          </cell>
          <cell r="G483">
            <v>1</v>
          </cell>
          <cell r="H483">
            <v>367104</v>
          </cell>
          <cell r="I483">
            <v>111092.43697478992</v>
          </cell>
          <cell r="J483">
            <v>21107.563025210085</v>
          </cell>
          <cell r="K483">
            <v>132200</v>
          </cell>
        </row>
        <row r="484">
          <cell r="A484">
            <v>466</v>
          </cell>
          <cell r="B484" t="str">
            <v>CAMBIO MÚLTIPLE DEL EXOSTO CON EL REPUESTO COMPLETO CON REPUESTOS E INSUMOS INCLUYENDO LA MANO DE OBRA PARA EL DESARME Y ARME DEL CONJUNTO DEL SISTEMA PARA TAL FIN</v>
          </cell>
          <cell r="C484"/>
          <cell r="D484"/>
          <cell r="E484"/>
          <cell r="F484" t="str">
            <v>SERVICIOS</v>
          </cell>
          <cell r="G484">
            <v>1</v>
          </cell>
          <cell r="H484">
            <v>405082</v>
          </cell>
          <cell r="I484">
            <v>122521.00840336135</v>
          </cell>
          <cell r="J484">
            <v>23278.991596638658</v>
          </cell>
          <cell r="K484">
            <v>145800</v>
          </cell>
        </row>
        <row r="485">
          <cell r="A485">
            <v>467</v>
          </cell>
          <cell r="B485" t="str">
            <v>CAMBIO PANEL RADIADOR CON EL REPUESTO COMPLETO CON REPUESTOS E INSUMOS INCLUYENDO LA MANO DE OBRA PARA EL DESARME Y ARME DEL CONJUNTO DEL SISTEMA PARA TAL FIN</v>
          </cell>
          <cell r="C485"/>
          <cell r="D485"/>
          <cell r="E485"/>
          <cell r="F485" t="str">
            <v>SERVICIOS</v>
          </cell>
          <cell r="G485">
            <v>1</v>
          </cell>
          <cell r="H485">
            <v>822840</v>
          </cell>
          <cell r="I485">
            <v>248907.56302521008</v>
          </cell>
          <cell r="J485">
            <v>47292.436974789918</v>
          </cell>
          <cell r="K485">
            <v>296200</v>
          </cell>
        </row>
        <row r="486">
          <cell r="A486">
            <v>468</v>
          </cell>
          <cell r="B486" t="str">
            <v>CAMBIO PERA DEL ACEITE CON EL REPUESTO COMPLETO CON REPUESTOS E INSUMOS INCLUYENDO LA MANO DE OBRA PARA EL DESARME Y ARME DEL CONJUNTO DEL SISTEMA PARA TAL FIN</v>
          </cell>
          <cell r="C486"/>
          <cell r="D486"/>
          <cell r="E486"/>
          <cell r="F486" t="str">
            <v>SERVICIOS</v>
          </cell>
          <cell r="G486">
            <v>1</v>
          </cell>
          <cell r="H486">
            <v>297674</v>
          </cell>
          <cell r="I486">
            <v>90084.033613445383</v>
          </cell>
          <cell r="J486">
            <v>17115.966386554624</v>
          </cell>
          <cell r="K486">
            <v>107200</v>
          </cell>
        </row>
        <row r="487">
          <cell r="A487">
            <v>469</v>
          </cell>
          <cell r="B487" t="str">
            <v>CAMBIO RADIADOR DEL AGUA CON EL REPUESTO COMPLETO CON REPUESTOS E INSUMOS INCLUYENDO LA MANO DE OBRA PARA EL DESARME Y ARME DEL CONJUNTO DEL SISTEMA PARA TAL FIN</v>
          </cell>
          <cell r="C487"/>
          <cell r="D487"/>
          <cell r="E487"/>
          <cell r="F487" t="str">
            <v>SERVICIOS</v>
          </cell>
          <cell r="G487">
            <v>1</v>
          </cell>
          <cell r="H487">
            <v>1709010</v>
          </cell>
          <cell r="I487">
            <v>516974.78991596639</v>
          </cell>
          <cell r="J487">
            <v>98225.210084033621</v>
          </cell>
          <cell r="K487">
            <v>615200</v>
          </cell>
        </row>
        <row r="488">
          <cell r="A488">
            <v>470</v>
          </cell>
          <cell r="B488" t="str">
            <v>CAMBIO RETENEDORES ÁRBOL DE LEVAS (2) CON REPUESTO COMPLETO CON REPUESTOS E INSUMOS INCLUYENDO LA MANO DE OBRA PARA EL DESARME Y ARME DEL CONJUNTO DEL SISTEMA PARA TAL FIN</v>
          </cell>
          <cell r="C488"/>
          <cell r="D488"/>
          <cell r="E488"/>
          <cell r="F488" t="str">
            <v>SERVICIOS</v>
          </cell>
          <cell r="G488">
            <v>1</v>
          </cell>
          <cell r="H488">
            <v>806140</v>
          </cell>
          <cell r="I488">
            <v>243865.5462184874</v>
          </cell>
          <cell r="J488">
            <v>46334.45378151261</v>
          </cell>
          <cell r="K488">
            <v>290200</v>
          </cell>
        </row>
        <row r="489">
          <cell r="A489">
            <v>471</v>
          </cell>
          <cell r="B489" t="str">
            <v>CAMBIO RETENEDORES CIGÜEÑAL CON REPUESTO COMPLETO CON REPUESTOS E INSUMOS INCLUYENDO LA MANO DE OBRA PARA EL DESARME Y ARME DEL CONJUNTO DEL SISTEMA PARA TAL FIN</v>
          </cell>
          <cell r="C489"/>
          <cell r="D489"/>
          <cell r="E489"/>
          <cell r="F489" t="str">
            <v>SERVICIOS</v>
          </cell>
          <cell r="G489">
            <v>1</v>
          </cell>
          <cell r="H489">
            <v>843740</v>
          </cell>
          <cell r="I489">
            <v>255210.08403361344</v>
          </cell>
          <cell r="J489">
            <v>48489.915966386558</v>
          </cell>
          <cell r="K489">
            <v>303700</v>
          </cell>
        </row>
        <row r="490">
          <cell r="A490">
            <v>472</v>
          </cell>
          <cell r="B490" t="str">
            <v>CAMBIO SILENCIADOR DEL EXOSTO CON REPUESTO COMPLETO CON REPUESTOS E INSUMOS INCLUYENDO LA MANO DE OBRA PARA EL DESARME Y ARME DEL CONJUNTO DEL SISTEMA PARA TAL FIN</v>
          </cell>
          <cell r="C490"/>
          <cell r="D490"/>
          <cell r="E490"/>
          <cell r="F490" t="str">
            <v>SERVICIOS</v>
          </cell>
          <cell r="G490">
            <v>1</v>
          </cell>
          <cell r="H490">
            <v>776912</v>
          </cell>
          <cell r="I490">
            <v>235042.01680672271</v>
          </cell>
          <cell r="J490">
            <v>44657.983193277316</v>
          </cell>
          <cell r="K490">
            <v>279700</v>
          </cell>
        </row>
        <row r="491">
          <cell r="A491">
            <v>473</v>
          </cell>
          <cell r="B491"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v>
          </cell>
          <cell r="C491"/>
          <cell r="D491"/>
          <cell r="E491"/>
          <cell r="F491" t="str">
            <v>SERVICIOS</v>
          </cell>
          <cell r="G491">
            <v>1</v>
          </cell>
          <cell r="H491">
            <v>717550</v>
          </cell>
          <cell r="I491">
            <v>217058.82352941178</v>
          </cell>
          <cell r="J491">
            <v>41241.176470588238</v>
          </cell>
          <cell r="K491">
            <v>258300</v>
          </cell>
        </row>
        <row r="492">
          <cell r="A492">
            <v>474</v>
          </cell>
          <cell r="B492" t="str">
            <v>CAMBIO SOPORTES DEL EXOSTO (4) CON EL REPUESTO COMPLETO CON REPUESTOS E INSUMOS INCLUYENDO LA MANO DE OBRA PARA EL DESARME Y ARME DEL CONJUNTO DEL SISTEMA PARA TAL FIN</v>
          </cell>
          <cell r="C492"/>
          <cell r="D492"/>
          <cell r="E492"/>
          <cell r="F492" t="str">
            <v>SERVICIOS</v>
          </cell>
          <cell r="G492">
            <v>1</v>
          </cell>
          <cell r="H492">
            <v>415134</v>
          </cell>
          <cell r="I492">
            <v>125546.21848739496</v>
          </cell>
          <cell r="J492">
            <v>23853.781512605041</v>
          </cell>
          <cell r="K492">
            <v>149400</v>
          </cell>
        </row>
        <row r="493">
          <cell r="A493">
            <v>475</v>
          </cell>
          <cell r="B493" t="str">
            <v>CAMBIO SOPORTES DEL MOTOR COMPLETO INCLUYENDO LOS REPUESTOS E INSUMOS INCLUYENDO LA MANO DE OBRA PARA EL DESARME Y ARME DEL CONJUNTO DEL SISTEMA PARA TAL FIN</v>
          </cell>
          <cell r="C493"/>
          <cell r="D493"/>
          <cell r="E493"/>
          <cell r="F493" t="str">
            <v>SERVICIOS</v>
          </cell>
          <cell r="G493">
            <v>1</v>
          </cell>
          <cell r="H493">
            <v>1048710</v>
          </cell>
          <cell r="I493">
            <v>317226.89075630251</v>
          </cell>
          <cell r="J493">
            <v>60273.10924369748</v>
          </cell>
          <cell r="K493">
            <v>377500</v>
          </cell>
        </row>
        <row r="494">
          <cell r="A494">
            <v>476</v>
          </cell>
          <cell r="B494" t="str">
            <v>CAMBIO TANQUE AUXILIAR DEL AGUA COMPLETO INCLUYENDO LOS REPUESTOS E INSUMOS INCLUYENDO LA MANO DE OBRA PARA EL DESARME Y ARME DEL CONJUNTO DEL SISTEMA PARA TAL FIN</v>
          </cell>
          <cell r="C494"/>
          <cell r="D494"/>
          <cell r="E494"/>
          <cell r="F494" t="str">
            <v>SERVICIOS</v>
          </cell>
          <cell r="G494">
            <v>1</v>
          </cell>
          <cell r="H494">
            <v>345138</v>
          </cell>
          <cell r="I494">
            <v>104369.74789915967</v>
          </cell>
          <cell r="J494">
            <v>19830.252100840338</v>
          </cell>
          <cell r="K494">
            <v>124200.00000000001</v>
          </cell>
        </row>
        <row r="495">
          <cell r="A495">
            <v>477</v>
          </cell>
          <cell r="B495" t="str">
            <v>CAMBIO TANQUES DEL RADIADOR COMPLETO INCLUYENDO LOS REPUESTOS E INSUMOS INCLUYENDO LA MANO DE OBRA PARA EL DESARME Y ARME DEL CONJUNTO DEL SISTEMA PARA TAL FIN</v>
          </cell>
          <cell r="C495"/>
          <cell r="D495"/>
          <cell r="E495"/>
          <cell r="F495" t="str">
            <v>SERVICIOS</v>
          </cell>
          <cell r="G495">
            <v>1</v>
          </cell>
          <cell r="H495">
            <v>910900</v>
          </cell>
          <cell r="I495">
            <v>275546.21848739497</v>
          </cell>
          <cell r="J495">
            <v>52353.781512605048</v>
          </cell>
          <cell r="K495">
            <v>327900</v>
          </cell>
        </row>
        <row r="496">
          <cell r="A496">
            <v>478</v>
          </cell>
          <cell r="B496" t="str">
            <v>CAMIBO TAPA DE LAS VÁLVULAS COMPLETO INCLUYENDO LOS REPUESTOS E INSUMOS INCLUYENDO LA MANO DE OBRA PARA EL DESARME Y ARME DEL CONJUNTO DEL SISTEMA PARA TAL FIN</v>
          </cell>
          <cell r="C496"/>
          <cell r="D496"/>
          <cell r="E496"/>
          <cell r="F496" t="str">
            <v>SERVICIOS</v>
          </cell>
          <cell r="G496">
            <v>1</v>
          </cell>
          <cell r="H496">
            <v>339488</v>
          </cell>
          <cell r="I496">
            <v>102689.0756302521</v>
          </cell>
          <cell r="J496">
            <v>19510.9243697479</v>
          </cell>
          <cell r="K496">
            <v>122200</v>
          </cell>
        </row>
        <row r="497">
          <cell r="A497">
            <v>479</v>
          </cell>
          <cell r="B497" t="str">
            <v>CAMBIO TAPA RADIADOR COMPLETO INCLUYENDO LOS REPUESTOS E INSUMOS INCLUYENDO LA MANO DE OBRA PARA EL DESARME Y ARME DEL CONJUNTO DEL SISTEMA PARA TAL FIN</v>
          </cell>
          <cell r="C497"/>
          <cell r="D497"/>
          <cell r="E497"/>
          <cell r="F497" t="str">
            <v>SERVICIOS</v>
          </cell>
          <cell r="G497">
            <v>1</v>
          </cell>
          <cell r="H497">
            <v>200516</v>
          </cell>
          <cell r="I497">
            <v>60672.268907563026</v>
          </cell>
          <cell r="J497">
            <v>11527.731092436976</v>
          </cell>
          <cell r="K497">
            <v>72200</v>
          </cell>
        </row>
        <row r="498">
          <cell r="A498">
            <v>480</v>
          </cell>
          <cell r="B498" t="str">
            <v>CAMBIO TERMOSTATO COMPLETO INCLUYENDO LOS REPUESTOS E INSUMOS INCLUYENDO LA MANO DE OBRA PARA EL DESARME Y ARME DEL CONJUNTO DEL SISTEMA PARA TAL FIN</v>
          </cell>
          <cell r="C498"/>
          <cell r="D498"/>
          <cell r="E498"/>
          <cell r="F498" t="str">
            <v>SERVICIOS</v>
          </cell>
          <cell r="G498">
            <v>1</v>
          </cell>
          <cell r="H498">
            <v>449810</v>
          </cell>
          <cell r="I498">
            <v>136050.42016806724</v>
          </cell>
          <cell r="J498">
            <v>25849.579831932777</v>
          </cell>
          <cell r="K498">
            <v>161900.00000000003</v>
          </cell>
        </row>
        <row r="499">
          <cell r="A499">
            <v>481</v>
          </cell>
          <cell r="B499" t="str">
            <v>CAMBIO TORNILLOS DEL MÚLTIPLE (10) COMPLETO INCLUYENDO LOS REPUESTOS E INSUMOS INCLUYENDO LA MANO DE OBRA PARA EL DESARME Y ARME DEL CONJUNTO DEL SISTEMA PARA TAL FIN</v>
          </cell>
          <cell r="C499"/>
          <cell r="D499"/>
          <cell r="E499"/>
          <cell r="F499" t="str">
            <v>SERVICIOS</v>
          </cell>
          <cell r="G499">
            <v>1</v>
          </cell>
          <cell r="H499">
            <v>222068</v>
          </cell>
          <cell r="I499">
            <v>67142.857142857145</v>
          </cell>
          <cell r="J499">
            <v>12757.142857142857</v>
          </cell>
          <cell r="K499">
            <v>79900</v>
          </cell>
        </row>
        <row r="500">
          <cell r="A500">
            <v>482</v>
          </cell>
          <cell r="B500" t="str">
            <v>CAMBIO TUBO DEL EXOSTO COMPLETO INCLUYENDO LOS REPUESTOS E INSUMOS INCLUYENDO LA MANO DE OBRA PARA EL DESARME Y ARME DEL CONJUNTO DEL SISTEMA PARA TAL FIN</v>
          </cell>
          <cell r="C500"/>
          <cell r="D500"/>
          <cell r="E500"/>
          <cell r="F500" t="str">
            <v>SERVICIOS</v>
          </cell>
          <cell r="G500">
            <v>1</v>
          </cell>
          <cell r="H500">
            <v>717480</v>
          </cell>
          <cell r="I500">
            <v>217058.82352941178</v>
          </cell>
          <cell r="J500">
            <v>41241.176470588238</v>
          </cell>
          <cell r="K500">
            <v>258300</v>
          </cell>
        </row>
        <row r="501">
          <cell r="A501">
            <v>483</v>
          </cell>
          <cell r="B501" t="str">
            <v>CAMBIO CARCAZA VOLANTE COMPLETO INCLUYENDO LOS REPUESTOS E INSUMOS INCLUYENDO LA MANO DE OBRA PARA EL DESARME Y ARME DEL CONJUNTO DEL SISTEMA PARA TAL FIN</v>
          </cell>
          <cell r="C501"/>
          <cell r="D501"/>
          <cell r="E501"/>
          <cell r="F501" t="str">
            <v>SERVICIOS</v>
          </cell>
          <cell r="G501">
            <v>1</v>
          </cell>
          <cell r="H501">
            <v>649050</v>
          </cell>
          <cell r="I501">
            <v>196386.55462184874</v>
          </cell>
          <cell r="J501">
            <v>37313.445378151264</v>
          </cell>
          <cell r="K501">
            <v>233700</v>
          </cell>
        </row>
        <row r="502">
          <cell r="A502">
            <v>484</v>
          </cell>
          <cell r="B502" t="str">
            <v>CAMBIO SOPORTE MOTOR INCLUYENDO EL REPUESTO SEGÚN ESPECIFICACION TECNICA QUE LE APLIQUE AL VEHICULO. D/M EL MOTOR SI LO ES NECESARIO.</v>
          </cell>
          <cell r="C502"/>
          <cell r="D502"/>
          <cell r="E502"/>
          <cell r="F502" t="str">
            <v>SERVICIOS</v>
          </cell>
          <cell r="G502">
            <v>1</v>
          </cell>
          <cell r="H502">
            <v>600609</v>
          </cell>
          <cell r="I502">
            <v>181680.67226890757</v>
          </cell>
          <cell r="J502">
            <v>34519.327731092439</v>
          </cell>
          <cell r="K502">
            <v>216200</v>
          </cell>
        </row>
        <row r="503">
          <cell r="A503">
            <v>485</v>
          </cell>
          <cell r="B503" t="str">
            <v>CAMBIO VALVULAS DE ADMISION (16) JUEGO COMPLETO INCLUYENDO LOS REPUESTOS E INSUMOS INCLUYENDO LA MANO DE OBRA PARA EL DESARME Y ARME DEL CONJUNTO DEL SISTEMA PARA TAL FIN ASI MISMO EL SERVICIO DE RECTIFICADORA PARA AJUSTE</v>
          </cell>
          <cell r="C503"/>
          <cell r="D503"/>
          <cell r="E503"/>
          <cell r="F503" t="str">
            <v>SERVICIOS</v>
          </cell>
          <cell r="G503">
            <v>1</v>
          </cell>
          <cell r="H503">
            <v>2542430</v>
          </cell>
          <cell r="I503">
            <v>769159.66386554623</v>
          </cell>
          <cell r="J503">
            <v>146140.3361344538</v>
          </cell>
          <cell r="K503">
            <v>915300</v>
          </cell>
        </row>
        <row r="504">
          <cell r="A504">
            <v>486</v>
          </cell>
          <cell r="B504" t="str">
            <v>CAMBIO VALVULAS DE ESCAPE (16) JUEGO COMPLETO INCLUYENDO LOS REPUESTOS E INSUMOS INCLUYENDO LA MANO DE OBRA PARA EL DESARME Y ARME DEL CONJUNTO DEL SISTEMA PARA TAL FIN ASI MISMO EL SERVICIO DE RECTIFICADORA PARA AJUSTE</v>
          </cell>
          <cell r="C504"/>
          <cell r="D504"/>
          <cell r="E504"/>
          <cell r="F504" t="str">
            <v>SERVICIOS</v>
          </cell>
          <cell r="G504">
            <v>1</v>
          </cell>
          <cell r="H504">
            <v>2353860</v>
          </cell>
          <cell r="I504">
            <v>712100.84033613454</v>
          </cell>
          <cell r="J504">
            <v>135299.15966386558</v>
          </cell>
          <cell r="K504">
            <v>847400.00000000012</v>
          </cell>
        </row>
        <row r="505">
          <cell r="A505">
            <v>487</v>
          </cell>
          <cell r="B505" t="str">
            <v>CAMBIO VIELAS DEL MOTOR (4) COMPLETO INCLUYENDO LOS REPUESTOS E INSUMOS INCLUYENDO LA MANO DE OBRA PARA EL DESARME Y ARME DEL CONJUNTO DEL SISTEMA PARA TAL FIN CAMBIANDO LAS VIELAS, CON EL SERVICIO DE PRENSA</v>
          </cell>
          <cell r="C505"/>
          <cell r="D505"/>
          <cell r="E505"/>
          <cell r="F505" t="str">
            <v>SERVICIOS</v>
          </cell>
          <cell r="G505">
            <v>1</v>
          </cell>
          <cell r="H505">
            <v>2356390</v>
          </cell>
          <cell r="I505">
            <v>712857.14285714284</v>
          </cell>
          <cell r="J505">
            <v>135442.85714285713</v>
          </cell>
          <cell r="K505">
            <v>848300</v>
          </cell>
        </row>
        <row r="506">
          <cell r="A506">
            <v>488</v>
          </cell>
          <cell r="B506" t="str">
            <v>CALIBRACION DE MONEDAS CULATA COMPLETO INCLUYENDO LOS REPUESTOS E INSUMOS INCLUYENDO LA MANO DE OBRA PARA EL DESARME Y ARME DEL CONJUNTO DEL SISTEMA PARA TAL FIN</v>
          </cell>
          <cell r="C506"/>
          <cell r="D506"/>
          <cell r="E506"/>
          <cell r="F506" t="str">
            <v>SERVICIOS</v>
          </cell>
          <cell r="G506">
            <v>1</v>
          </cell>
          <cell r="H506">
            <v>1190420</v>
          </cell>
          <cell r="I506">
            <v>360168.06722689077</v>
          </cell>
          <cell r="J506">
            <v>68431.932773109249</v>
          </cell>
          <cell r="K506">
            <v>428600</v>
          </cell>
        </row>
        <row r="507">
          <cell r="A507">
            <v>489</v>
          </cell>
          <cell r="B507"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507"/>
          <cell r="D507"/>
          <cell r="E507"/>
          <cell r="F507" t="str">
            <v>SERVICIOS</v>
          </cell>
          <cell r="G507">
            <v>1</v>
          </cell>
          <cell r="H507">
            <v>2283600</v>
          </cell>
          <cell r="I507">
            <v>690840.33613445377</v>
          </cell>
          <cell r="J507">
            <v>131259.66386554623</v>
          </cell>
          <cell r="K507">
            <v>822100</v>
          </cell>
        </row>
        <row r="508">
          <cell r="A508">
            <v>490</v>
          </cell>
          <cell r="B508" t="str">
            <v>SERVICIO DE RECTIFICADORA BLOQUE MOTOR COMPLETO INCLUYENDO LOS REPUESTOS E INSUMOS INCLUYENDO LA MANO DE OBRA PARA EL DESARME Y ARME DEL CONJUNTO DEL SISTEMA PARA TAL FIN, CAMBIANDO CAMISAS MOTOR, RECTFICACION DE CIGÜEÑAL, AJUSTE CIGÜEÑAL CON EL BLOQUE</v>
          </cell>
          <cell r="C508"/>
          <cell r="D508"/>
          <cell r="E508"/>
          <cell r="F508" t="str">
            <v>SERVICIOS</v>
          </cell>
          <cell r="G508">
            <v>1</v>
          </cell>
          <cell r="H508">
            <v>2076860</v>
          </cell>
          <cell r="I508">
            <v>628319.32773109246</v>
          </cell>
          <cell r="J508">
            <v>119380.67226890757</v>
          </cell>
          <cell r="K508">
            <v>747700</v>
          </cell>
        </row>
        <row r="509">
          <cell r="A509">
            <v>491</v>
          </cell>
          <cell r="B509" t="str">
            <v>CAMBIO RETEN VOLANTE COMPLETO INCLUYENDO LOS REPUESTOS E INSUMOS INCLUYENDO LA MANO DE OBRA PARA EL DESARME Y ARME DEL CONJUNTO DEL SISTEMA PARA TAL FIN</v>
          </cell>
          <cell r="C509"/>
          <cell r="D509"/>
          <cell r="E509"/>
          <cell r="F509" t="str">
            <v>SERVICIOS</v>
          </cell>
          <cell r="G509">
            <v>1</v>
          </cell>
          <cell r="H509">
            <v>1265900</v>
          </cell>
          <cell r="I509">
            <v>382941.17647058825</v>
          </cell>
          <cell r="J509">
            <v>72758.823529411762</v>
          </cell>
          <cell r="K509">
            <v>455700</v>
          </cell>
        </row>
        <row r="510">
          <cell r="A510">
            <v>492</v>
          </cell>
          <cell r="B510" t="str">
            <v>CAMBIO ALTERNADOR COMPLETO INCLUYENDO LOS REPUESTOS E INSUMOS INCLUYENDO LA MANO DE OBRA PARA EL DESARME Y ARME DEL CONJUNTO DEL SISTEMA PARA TAL FIN DESMONTANDO Y MONTANDO</v>
          </cell>
          <cell r="C510"/>
          <cell r="D510"/>
          <cell r="E510"/>
          <cell r="F510" t="str">
            <v>SERVICIOS</v>
          </cell>
          <cell r="G510">
            <v>1</v>
          </cell>
          <cell r="H510">
            <v>1413710</v>
          </cell>
          <cell r="I510">
            <v>427647.05882352946</v>
          </cell>
          <cell r="J510">
            <v>81252.941176470602</v>
          </cell>
          <cell r="K510">
            <v>508900.00000000006</v>
          </cell>
        </row>
        <row r="511">
          <cell r="A511">
            <v>493</v>
          </cell>
          <cell r="B511" t="str">
            <v>CAMIBO AUTOMATICO DEL ARRANQUE COMPLETO INCLUYENDO LOS REPUESTOS E INSUMOS INCLUYENDO LA MANO DE OBRA PARA EL DESARME Y ARME DEL CONJUNTO DEL SISTEMA PARA TAL FIN DESMONTANDO Y MONTANDO EL ARRANQUE</v>
          </cell>
          <cell r="C511"/>
          <cell r="D511"/>
          <cell r="E511"/>
          <cell r="F511" t="str">
            <v>SERVICIOS</v>
          </cell>
          <cell r="G511">
            <v>1</v>
          </cell>
          <cell r="H511">
            <v>607250</v>
          </cell>
          <cell r="I511">
            <v>183697.47899159664</v>
          </cell>
          <cell r="J511">
            <v>34902.521008403361</v>
          </cell>
          <cell r="K511">
            <v>218600</v>
          </cell>
        </row>
        <row r="512">
          <cell r="A512">
            <v>494</v>
          </cell>
          <cell r="B512" t="str">
            <v>CAMIBO BENDIX DEL ARRANQUE COMPLETO INCLUYENDO LOS REPUESTOS E INSUMOS INCLUYENDO LA MANO DE OBRA PARA EL DESARME Y ARME DEL CONJUNTO DEL SISTEMA PARA TAL FIN DESMONTANDO Y MONTANDO EL ARRANQUE</v>
          </cell>
          <cell r="C512"/>
          <cell r="D512"/>
          <cell r="E512"/>
          <cell r="F512" t="str">
            <v>SERVICIOS</v>
          </cell>
          <cell r="G512">
            <v>1</v>
          </cell>
          <cell r="H512">
            <v>587503</v>
          </cell>
          <cell r="I512">
            <v>177731.09243697481</v>
          </cell>
          <cell r="J512">
            <v>33768.907563025212</v>
          </cell>
          <cell r="K512">
            <v>211500.00000000003</v>
          </cell>
        </row>
        <row r="513">
          <cell r="A513">
            <v>495</v>
          </cell>
          <cell r="B513" t="str">
            <v>CAMBIO BOMBILLO DIRECCIONAL COMPLETO INCLUYENDO LOS REPUESTOS E INSUMOS INCLUYENDO LA MANO DE OBRA PARA EL DESARME Y ARME DEL CONJUNTO DEL SISTEMA PARA TAL FIN DESMONTANDO Y MONTANDO</v>
          </cell>
          <cell r="C513"/>
          <cell r="D513"/>
          <cell r="E513"/>
          <cell r="F513" t="str">
            <v>SERVICIOS</v>
          </cell>
          <cell r="G513">
            <v>1</v>
          </cell>
          <cell r="H513">
            <v>97158</v>
          </cell>
          <cell r="I513">
            <v>29411.764705882353</v>
          </cell>
          <cell r="J513">
            <v>5588.2352941176468</v>
          </cell>
          <cell r="K513">
            <v>35000</v>
          </cell>
        </row>
        <row r="514">
          <cell r="A514">
            <v>496</v>
          </cell>
          <cell r="B514" t="str">
            <v>CAMBIO BOMBILLO LUZ INTERIOR COMPLETO INCLUYENDO LOS REPUESTOS E INSUMOS INCLUYENDO LA MANO DE OBRA PARA EL DESARME Y ARME DEL CONJUNTO DEL SISTEMA PARA TAL FIN DESMONTANDO Y MONTANDO</v>
          </cell>
          <cell r="C514"/>
          <cell r="D514"/>
          <cell r="E514"/>
          <cell r="F514" t="str">
            <v>SERVICIOS</v>
          </cell>
          <cell r="G514">
            <v>1</v>
          </cell>
          <cell r="H514">
            <v>71043</v>
          </cell>
          <cell r="I514">
            <v>21512.605042016807</v>
          </cell>
          <cell r="J514">
            <v>4087.3949579831933</v>
          </cell>
          <cell r="K514">
            <v>25600</v>
          </cell>
        </row>
        <row r="515">
          <cell r="A515">
            <v>497</v>
          </cell>
          <cell r="B515" t="str">
            <v>CAMBIO BOMBILLO STOPS COMPLETO INCLUYENDO LOS REPUESTOS E INSUMOS INCLUYENDO LA MANO DE OBRA PARA EL DESARME Y ARME DEL CONJUNTO DEL SISTEMA PARA TAL FIN DESMONTANDO Y MONTANDO</v>
          </cell>
          <cell r="C515"/>
          <cell r="D515"/>
          <cell r="E515"/>
          <cell r="F515" t="str">
            <v>SERVICIOS</v>
          </cell>
          <cell r="G515">
            <v>1</v>
          </cell>
          <cell r="H515">
            <v>67843</v>
          </cell>
          <cell r="I515">
            <v>20504.201680672271</v>
          </cell>
          <cell r="J515">
            <v>3895.7983193277314</v>
          </cell>
          <cell r="K515">
            <v>24400.000000000004</v>
          </cell>
        </row>
        <row r="516">
          <cell r="A516">
            <v>498</v>
          </cell>
          <cell r="B516" t="str">
            <v>CAMBIO BOMBILLO SERVICIO HALOGENO COMPLETO INCLUYENDO LOS REPUESTOS E INSUMOS INCLUYENDO LA MANO DE OBRA PARA EL DESARME Y ARME DEL CONJUNTO DEL SISTEMA PARA TAL FIN DESMONTANDO Y MONTANDO</v>
          </cell>
          <cell r="C516"/>
          <cell r="D516"/>
          <cell r="E516"/>
          <cell r="F516" t="str">
            <v>SERVICIOS</v>
          </cell>
          <cell r="G516">
            <v>1</v>
          </cell>
          <cell r="H516">
            <v>116234</v>
          </cell>
          <cell r="I516">
            <v>35126.050420168067</v>
          </cell>
          <cell r="J516">
            <v>6673.9495798319331</v>
          </cell>
          <cell r="K516">
            <v>41800</v>
          </cell>
        </row>
        <row r="517">
          <cell r="A517">
            <v>499</v>
          </cell>
          <cell r="B517" t="str">
            <v>CAMBIO BUJES DEL ARRANQUE (2) COMPLETO INCLUYENDO LOS REPUESTOS E INSUMOS INCLUYENDO LA MANO DE OBRA PARA EL DESARME Y ARME DEL CONJUNTO DEL SISTEMA PARA TAL FIN DESMONTANDO Y MONTANDO EL ARRANQUE</v>
          </cell>
          <cell r="C517"/>
          <cell r="D517"/>
          <cell r="E517"/>
          <cell r="F517" t="str">
            <v>SERVICIOS</v>
          </cell>
          <cell r="G517">
            <v>1</v>
          </cell>
          <cell r="H517">
            <v>419771</v>
          </cell>
          <cell r="I517">
            <v>126974.78991596639</v>
          </cell>
          <cell r="J517">
            <v>24125.210084033613</v>
          </cell>
          <cell r="K517">
            <v>151100</v>
          </cell>
        </row>
        <row r="518">
          <cell r="A518">
            <v>500</v>
          </cell>
          <cell r="B518" t="str">
            <v>CAMBIO DE LAS BUJIAS DEL MOTOR (4) COMPLETO INCLUYENDO LOS REPUESTOS E INSUMOS INCLUYENDO LA MANO DE OBRA PARA EL DESARME Y ARME DEL CONJUNTO DEL SISTEMA PARA TAL FIN DESMONTANDO Y MONTANDO CON LA CALIBRACION</v>
          </cell>
          <cell r="C518"/>
          <cell r="D518"/>
          <cell r="E518"/>
          <cell r="F518" t="str">
            <v>SERVICIOS</v>
          </cell>
          <cell r="G518">
            <v>1</v>
          </cell>
          <cell r="H518">
            <v>327902</v>
          </cell>
          <cell r="I518">
            <v>99159.663865546216</v>
          </cell>
          <cell r="J518">
            <v>18840.336134453781</v>
          </cell>
          <cell r="K518">
            <v>118000</v>
          </cell>
        </row>
        <row r="519">
          <cell r="A519">
            <v>501</v>
          </cell>
          <cell r="B519" t="str">
            <v>CAMBIO DEL CANISTER COMPLETO INCLUYENDO LOS REPUESTOS E INSUMOS INCLUYENDO LA MANO DE OBRA PARA EL DESARME Y ARME DEL CONJUNTO DEL SISTEMA PARA TAL FIN DESMONTANDO Y MONTANDO</v>
          </cell>
          <cell r="C519"/>
          <cell r="D519"/>
          <cell r="E519"/>
          <cell r="F519" t="str">
            <v>SERVICIOS</v>
          </cell>
          <cell r="G519">
            <v>1</v>
          </cell>
          <cell r="H519">
            <v>445417</v>
          </cell>
          <cell r="I519">
            <v>134789.91596638656</v>
          </cell>
          <cell r="J519">
            <v>25610.084033613446</v>
          </cell>
          <cell r="K519">
            <v>160400</v>
          </cell>
        </row>
        <row r="520">
          <cell r="A520">
            <v>502</v>
          </cell>
          <cell r="B520" t="str">
            <v>CAMBIO CORREA AIRE ACONDICIONADO COMPLETO INCLUYENDO LOS REPUESTOS E INSUMOS INCLUYENDO LA MANO DE OBRA PARA EL DESARME Y ARME DEL CONJUNTO DEL SISTEMA PARA TAL FIN DESMONTANDO Y MONTANDO</v>
          </cell>
          <cell r="C520"/>
          <cell r="D520"/>
          <cell r="E520"/>
          <cell r="F520" t="str">
            <v>SERVICIOS</v>
          </cell>
          <cell r="G520">
            <v>1</v>
          </cell>
          <cell r="H520">
            <v>361504</v>
          </cell>
          <cell r="I520">
            <v>109327.73109243698</v>
          </cell>
          <cell r="J520">
            <v>20772.268907563026</v>
          </cell>
          <cell r="K520">
            <v>130100</v>
          </cell>
        </row>
        <row r="521">
          <cell r="A521">
            <v>503</v>
          </cell>
          <cell r="B521" t="str">
            <v>CAMBIO CORREA DEL ALTERNADOR COMPLETO INCLUYENDO LOS REPUESTOS E INSUMOS INCLUYENDO LA MANO DE OBRA PARA EL DESARME Y ARME DEL CONJUNTO DEL SISTEMA PARA TAL FIN DESMONTANDO Y MONTANDO</v>
          </cell>
          <cell r="C521"/>
          <cell r="D521"/>
          <cell r="E521"/>
          <cell r="F521" t="str">
            <v>SERVICIOS</v>
          </cell>
          <cell r="G521">
            <v>1</v>
          </cell>
          <cell r="H521">
            <v>247844</v>
          </cell>
          <cell r="I521">
            <v>74957.983193277309</v>
          </cell>
          <cell r="J521">
            <v>14242.01680672269</v>
          </cell>
          <cell r="K521">
            <v>89200</v>
          </cell>
        </row>
        <row r="522">
          <cell r="A522">
            <v>504</v>
          </cell>
          <cell r="B522" t="str">
            <v>CAMBIO DISYUNTOR ELECTRONICO COMPLETO INCLUYENDO LOS REPUESTOS E INSUMOS INCLUYENDO LA MANO DE OBRA PARA EL DESARME Y ARME DEL CONJUNTO DEL SISTEMA PARA TAL FIN DESMONTANDO Y MONTANDO</v>
          </cell>
          <cell r="C522"/>
          <cell r="D522"/>
          <cell r="E522"/>
          <cell r="F522" t="str">
            <v>SERVICIOS</v>
          </cell>
          <cell r="G522">
            <v>1</v>
          </cell>
          <cell r="H522">
            <v>98708</v>
          </cell>
          <cell r="I522">
            <v>29831.932773109245</v>
          </cell>
          <cell r="J522">
            <v>5668.0672268907565</v>
          </cell>
          <cell r="K522">
            <v>35500</v>
          </cell>
        </row>
        <row r="523">
          <cell r="A523">
            <v>505</v>
          </cell>
          <cell r="B523" t="str">
            <v>CAMBIO ELEVADOR DE CORRIENTE COMPLETO INCLUYENDO LOS REPUESTOS E INSUMOS INCLUYENDO LA MANO DE OBRA PARA EL DESARME Y ARME DEL CONJUNTO DEL SISTEMA PARA TAL FIN DESMONTANDO Y MONTANDO</v>
          </cell>
          <cell r="C523"/>
          <cell r="D523"/>
          <cell r="E523"/>
          <cell r="F523" t="str">
            <v>SERVICIOS</v>
          </cell>
          <cell r="G523">
            <v>1</v>
          </cell>
          <cell r="H523">
            <v>112184</v>
          </cell>
          <cell r="I523">
            <v>33949.579831932773</v>
          </cell>
          <cell r="J523">
            <v>6450.4201680672268</v>
          </cell>
          <cell r="K523">
            <v>40400</v>
          </cell>
        </row>
        <row r="524">
          <cell r="A524">
            <v>506</v>
          </cell>
          <cell r="B524" t="str">
            <v>CAMBIO ESCOBILLAS ALTERNADOR COMPLETO INCLUYENDO LOS REPUESTOS E INSUMOS INCLUYENDO LA MANO DE OBRA PARA EL DESARME Y ARME DEL CONJUNTO DEL SISTEMA PARA TAL FIN DESMONTANDO Y MONTANDO EL ALTERNADOR DESMONTANDO Y MONTANDO EL ALTERNADOR</v>
          </cell>
          <cell r="C524"/>
          <cell r="D524"/>
          <cell r="E524"/>
          <cell r="F524" t="str">
            <v>SERVICIOS</v>
          </cell>
          <cell r="G524">
            <v>1</v>
          </cell>
          <cell r="H524">
            <v>434871</v>
          </cell>
          <cell r="I524">
            <v>131596.63865546219</v>
          </cell>
          <cell r="J524">
            <v>25003.361344537814</v>
          </cell>
          <cell r="K524">
            <v>156600</v>
          </cell>
        </row>
        <row r="525">
          <cell r="A525">
            <v>507</v>
          </cell>
          <cell r="B525" t="str">
            <v>CAMBIO FLASHER DE LAS DIRECCIONALES COMPLETO INCLUYENDO LOS REPUESTOS E INSUMOS INCLUYENDO LA MANO DE OBRA PARA EL DESARME Y ARME DEL CONJUNTO DEL SISTEMA PARA TAL FIN</v>
          </cell>
          <cell r="C525"/>
          <cell r="D525"/>
          <cell r="E525"/>
          <cell r="F525" t="str">
            <v>SERVICIOS</v>
          </cell>
          <cell r="G525">
            <v>1</v>
          </cell>
          <cell r="H525">
            <v>280485</v>
          </cell>
          <cell r="I525">
            <v>84873.94957983194</v>
          </cell>
          <cell r="J525">
            <v>16126.050420168069</v>
          </cell>
          <cell r="K525">
            <v>101000.00000000001</v>
          </cell>
        </row>
        <row r="526">
          <cell r="A526">
            <v>508</v>
          </cell>
          <cell r="B526" t="str">
            <v>CAMBIO FUSIBLE COMPLETO INCLUYENDO LOS REPUESTOS E INSUMOS INCLUYENDO LA MANO DE OBRA PARA EL DESARME Y ARME DEL CONJUNTO DEL SISTEMA PARA TAL FIN</v>
          </cell>
          <cell r="C526"/>
          <cell r="D526"/>
          <cell r="E526"/>
          <cell r="F526" t="str">
            <v>SERVICIOS</v>
          </cell>
          <cell r="G526">
            <v>1</v>
          </cell>
          <cell r="H526">
            <v>51404</v>
          </cell>
          <cell r="I526">
            <v>15546.218487394959</v>
          </cell>
          <cell r="J526">
            <v>2953.7815126050423</v>
          </cell>
          <cell r="K526">
            <v>18500</v>
          </cell>
        </row>
        <row r="527">
          <cell r="A527">
            <v>509</v>
          </cell>
          <cell r="B527" t="str">
            <v>CAMBIO FUSIBLE DE ALTA COMPLETO INCLUYENDO LOS REPUESTOS E INSUMOS INCLUYENDO LA MANO DE OBRA PARA EL DESARME Y ARME DEL CONJUNTO DEL SISTEMA PARA TAL FIN</v>
          </cell>
          <cell r="C527"/>
          <cell r="D527"/>
          <cell r="E527"/>
          <cell r="F527" t="str">
            <v>SERVICIOS</v>
          </cell>
          <cell r="G527">
            <v>1</v>
          </cell>
          <cell r="H527">
            <v>51154</v>
          </cell>
          <cell r="I527">
            <v>15462.18487394958</v>
          </cell>
          <cell r="J527">
            <v>2937.8151260504201</v>
          </cell>
          <cell r="K527">
            <v>18400</v>
          </cell>
        </row>
        <row r="528">
          <cell r="A528">
            <v>510</v>
          </cell>
          <cell r="B528" t="str">
            <v>CAMBIO FUSIBLE PRINCIPAL COMPLETO INCLUYENDO LOS REPUESTOS E INSUMOS INCLUYENDO LA MANO DE OBRA PARA EL DESARME Y ARME DEL CONJUNTO DEL SISTEMA PARA TAL FIN</v>
          </cell>
          <cell r="C528"/>
          <cell r="D528"/>
          <cell r="E528"/>
          <cell r="F528" t="str">
            <v>SERVICIOS</v>
          </cell>
          <cell r="G528">
            <v>1</v>
          </cell>
          <cell r="H528">
            <v>222068</v>
          </cell>
          <cell r="I528">
            <v>67142.857142857145</v>
          </cell>
          <cell r="J528">
            <v>12757.142857142857</v>
          </cell>
          <cell r="K528">
            <v>79900</v>
          </cell>
        </row>
        <row r="529">
          <cell r="A529">
            <v>511</v>
          </cell>
          <cell r="B529" t="str">
            <v>CAMBIO FUSIBLES MINIS Y ELECTRONICOS COMPLETO INCLUYENDO LOS REPUESTOS E INSUMOS INCLUYENDO LA MANO DE OBRA PARA EL DESARME Y ARME DEL CONJUNTO DEL SISTEMA PARA TAL FIN</v>
          </cell>
          <cell r="C529"/>
          <cell r="D529"/>
          <cell r="E529"/>
          <cell r="F529" t="str">
            <v>SERVICIOS</v>
          </cell>
          <cell r="G529">
            <v>1</v>
          </cell>
          <cell r="H529">
            <v>50904</v>
          </cell>
          <cell r="I529">
            <v>15378.151260504203</v>
          </cell>
          <cell r="J529">
            <v>2921.8487394957983</v>
          </cell>
          <cell r="K529">
            <v>18300</v>
          </cell>
        </row>
        <row r="530">
          <cell r="A530">
            <v>512</v>
          </cell>
          <cell r="B530" t="str">
            <v>CAMBIO INSTALACION DE ALTA JUEGO COMPLETO INCLUYENDO LOS REPUESTOS E INSUMOS INCLUYENDO LA MANO DE OBRA PARA EL DESARME Y ARME DEL CONJUNTO DEL SISTEMA PARA TAL FIN</v>
          </cell>
          <cell r="C530"/>
          <cell r="D530"/>
          <cell r="E530"/>
          <cell r="F530" t="str">
            <v>SERVICIOS</v>
          </cell>
          <cell r="G530">
            <v>1</v>
          </cell>
          <cell r="H530">
            <v>413508</v>
          </cell>
          <cell r="I530">
            <v>125126.05042016807</v>
          </cell>
          <cell r="J530">
            <v>23773.949579831933</v>
          </cell>
          <cell r="K530">
            <v>148900</v>
          </cell>
        </row>
        <row r="531">
          <cell r="A531">
            <v>513</v>
          </cell>
          <cell r="B531" t="str">
            <v>CAMBIO JUEGO DE INYECTORES DE COMBUSTIBLE (4) COMPLETO INCLUYENDO LOS REPUESTOS E INSUMOS INCLUYENDO LA MANO DE OBRA PARA EL DESARME Y ARME DEL CONJUNTO DEL SISTEMA PARA TAL FIN</v>
          </cell>
          <cell r="C531"/>
          <cell r="D531"/>
          <cell r="E531"/>
          <cell r="F531" t="str">
            <v>SERVICIOS</v>
          </cell>
          <cell r="G531">
            <v>1</v>
          </cell>
          <cell r="H531">
            <v>2063580</v>
          </cell>
          <cell r="I531">
            <v>624285.71428571432</v>
          </cell>
          <cell r="J531">
            <v>118614.28571428572</v>
          </cell>
          <cell r="K531">
            <v>742900</v>
          </cell>
        </row>
        <row r="532">
          <cell r="A532">
            <v>514</v>
          </cell>
          <cell r="B532" t="str">
            <v>CAMBIO MOTO VENTILADORES COMPLETO INCLUYENDO LOS REPUESTOS E INSUMOS INCLUYENDO LA MANO DE OBRA PARA EL DESARME Y ARME DEL CONJUNTO DEL SISTEMA PARA TAL FIN DESMONTANDO Y MONTANDO EL RADIADOR Y CORREAS</v>
          </cell>
          <cell r="C532"/>
          <cell r="D532"/>
          <cell r="E532"/>
          <cell r="F532" t="str">
            <v>SERVICIOS</v>
          </cell>
          <cell r="G532">
            <v>1</v>
          </cell>
          <cell r="H532">
            <v>874472</v>
          </cell>
          <cell r="I532">
            <v>264537.81512605044</v>
          </cell>
          <cell r="J532">
            <v>50262.184873949584</v>
          </cell>
          <cell r="K532">
            <v>314800</v>
          </cell>
        </row>
        <row r="533">
          <cell r="A533">
            <v>515</v>
          </cell>
          <cell r="B533" t="str">
            <v>CAMBIO MOTOR DE ARRANQUE COMPLETO INCLUYENDO LOS REPUESTOS E INSUMOS INCLUYENDO LA MANO DE OBRA PARA EL DESARME Y ARME DEL CONJUNTO DEL SISTEMA PARA TAL FIN</v>
          </cell>
          <cell r="C533"/>
          <cell r="D533"/>
          <cell r="E533"/>
          <cell r="F533" t="str">
            <v>SERVICIOS</v>
          </cell>
          <cell r="G533">
            <v>1</v>
          </cell>
          <cell r="H533">
            <v>1069682</v>
          </cell>
          <cell r="I533">
            <v>323613.44537815126</v>
          </cell>
          <cell r="J533">
            <v>61486.554621848736</v>
          </cell>
          <cell r="K533">
            <v>385100</v>
          </cell>
        </row>
        <row r="534">
          <cell r="A534">
            <v>516</v>
          </cell>
          <cell r="B534" t="str">
            <v>CAMBIO MOTOR DE PASO IAC COMPLETO INCLUYENDO LOS REPUESTOS E INSUMOS INCLUYENDO LA MANO DE OBRA PARA EL DESARME Y ARME DEL CONJUNTO DEL SISTEMA PARA TAL FIN</v>
          </cell>
          <cell r="C534"/>
          <cell r="D534"/>
          <cell r="E534"/>
          <cell r="F534" t="str">
            <v>SERVICIOS</v>
          </cell>
          <cell r="G534">
            <v>1</v>
          </cell>
          <cell r="H534">
            <v>607072</v>
          </cell>
          <cell r="I534">
            <v>183613.44537815126</v>
          </cell>
          <cell r="J534">
            <v>34886.554621848736</v>
          </cell>
          <cell r="K534">
            <v>218500</v>
          </cell>
        </row>
        <row r="535">
          <cell r="A535">
            <v>517</v>
          </cell>
          <cell r="B535" t="str">
            <v>CAMBIO MOTOR DE REFRIGERACION COMPLETO INCLUYENDO LOS REPUESTOS E INSUMOS INCLUYENDO LA MANO DE OBRA PARA EL DESARME Y ARME DEL CONJUNTO DEL SISTEMA PARA TAL FIN</v>
          </cell>
          <cell r="C535"/>
          <cell r="D535"/>
          <cell r="E535"/>
          <cell r="F535" t="str">
            <v>SERVICIOS</v>
          </cell>
          <cell r="G535">
            <v>1</v>
          </cell>
          <cell r="H535">
            <v>573709</v>
          </cell>
          <cell r="I535">
            <v>173529.4117647059</v>
          </cell>
          <cell r="J535">
            <v>32970.588235294119</v>
          </cell>
          <cell r="K535">
            <v>206500.00000000003</v>
          </cell>
        </row>
        <row r="536">
          <cell r="A536">
            <v>518</v>
          </cell>
          <cell r="B536" t="str">
            <v>CAMBIO ORING DEPOSITO DEL AIRE ACONDICIONADO COMPLETO INCLUYENDO LOS REPUESTOS E INSUMOS INCLUYENDO LA MANO DE OBRA PARA EL DESARME Y ARME DEL CONJUNTO DEL SISTEMA PARA TAL FIN RECARGANDO EL AIRE ACONDICIONADO</v>
          </cell>
          <cell r="C536"/>
          <cell r="D536"/>
          <cell r="E536"/>
          <cell r="F536" t="str">
            <v>SERVICIOS</v>
          </cell>
          <cell r="G536">
            <v>1</v>
          </cell>
          <cell r="H536">
            <v>55217</v>
          </cell>
          <cell r="I536">
            <v>16722.689075630253</v>
          </cell>
          <cell r="J536">
            <v>3177.3109243697481</v>
          </cell>
          <cell r="K536">
            <v>19900</v>
          </cell>
        </row>
        <row r="537">
          <cell r="A537">
            <v>519</v>
          </cell>
          <cell r="B537" t="str">
            <v>CAMBIO PAQUETE DE BOBINAS DE IGNICIÓN COMPLETO INCLUYENDO LOS REPUESTOS E INSUMOS INCLUYENDO LA MANO DE OBRA PARA EL DESARME Y ARME DEL CONJUNTO DEL SISTEMA PARA TAL FIN</v>
          </cell>
          <cell r="C537"/>
          <cell r="D537"/>
          <cell r="E537"/>
          <cell r="F537" t="str">
            <v>SERVICIOS</v>
          </cell>
          <cell r="G537">
            <v>1</v>
          </cell>
          <cell r="H537">
            <v>498640</v>
          </cell>
          <cell r="I537">
            <v>150840.3361344538</v>
          </cell>
          <cell r="J537">
            <v>28659.663865546223</v>
          </cell>
          <cell r="K537">
            <v>179500.00000000003</v>
          </cell>
        </row>
        <row r="538">
          <cell r="A538">
            <v>520</v>
          </cell>
          <cell r="B538" t="str">
            <v>CAMBIO PERA DE LA TEMPERATURA COMPLETO INCLUYENDO LOS REPUESTOS E INSUMOS INCLUYENDO LA MANO DE OBRA PARA EL DESARME Y ARME DEL CONJUNTO DEL SISTEMA PARA TAL FIN</v>
          </cell>
          <cell r="C538"/>
          <cell r="D538"/>
          <cell r="E538"/>
          <cell r="F538" t="str">
            <v>SERVICIOS</v>
          </cell>
          <cell r="G538">
            <v>1</v>
          </cell>
          <cell r="H538">
            <v>239239</v>
          </cell>
          <cell r="I538">
            <v>72352.941176470587</v>
          </cell>
          <cell r="J538">
            <v>13747.058823529413</v>
          </cell>
          <cell r="K538">
            <v>86100</v>
          </cell>
        </row>
        <row r="539">
          <cell r="A539">
            <v>521</v>
          </cell>
          <cell r="B539" t="str">
            <v>CAMBIO PITO COMPLETO INCLUYENDO LOS REPUESTOS E INSUMOS INCLUYENDO LA MANO DE OBRA PARA EL DESARME Y ARME DEL CONJUNTO DEL SISTEMA PARA TAL FIN</v>
          </cell>
          <cell r="C539"/>
          <cell r="D539"/>
          <cell r="E539"/>
          <cell r="F539" t="str">
            <v>SERVICIOS</v>
          </cell>
          <cell r="G539">
            <v>1</v>
          </cell>
          <cell r="H539">
            <v>220918</v>
          </cell>
          <cell r="I539">
            <v>66806.722689075628</v>
          </cell>
          <cell r="J539">
            <v>12693.27731092437</v>
          </cell>
          <cell r="K539">
            <v>79500</v>
          </cell>
        </row>
        <row r="540">
          <cell r="A540">
            <v>522</v>
          </cell>
          <cell r="B540" t="str">
            <v>CAMBIO PORTAESCOBILLAS JUEGO ARRANQUE COMPLETO INCLUYENDO LOS REPUESTOS E INSUMOS INCLUYENDO LA MANO DE OBRA PARA EL DESARME Y ARME DEL CONJUNTO DEL SISTEMA PARA TAL FIN DESMONTANDO Y MONTANDO EL ARRANQUE</v>
          </cell>
          <cell r="C540"/>
          <cell r="D540"/>
          <cell r="E540"/>
          <cell r="F540" t="str">
            <v>SERVICIOS</v>
          </cell>
          <cell r="G540">
            <v>1</v>
          </cell>
          <cell r="H540">
            <v>367767</v>
          </cell>
          <cell r="I540">
            <v>111260.50420168068</v>
          </cell>
          <cell r="J540">
            <v>21139.495798319331</v>
          </cell>
          <cell r="K540">
            <v>132400</v>
          </cell>
        </row>
        <row r="541">
          <cell r="A541">
            <v>523</v>
          </cell>
          <cell r="B541" t="str">
            <v>CAMBIO REGULADOR DEL ALTERNADOR COMPLETO INCLUYENDO LOS REPUESTOS E INSUMOS INCLUYENDO LA MANO DE OBRA PARA EL DESARME Y ARME DEL CONJUNTO DEL SISTEMA PARA TAL FIN DESMONTANTO Y MONTANDO EL ALTERNADOR</v>
          </cell>
          <cell r="C541"/>
          <cell r="D541"/>
          <cell r="E541"/>
          <cell r="F541" t="str">
            <v>SERVICIOS</v>
          </cell>
          <cell r="G541">
            <v>1</v>
          </cell>
          <cell r="H541">
            <v>667980</v>
          </cell>
          <cell r="I541">
            <v>202100.84033613445</v>
          </cell>
          <cell r="J541">
            <v>38399.159663865546</v>
          </cell>
          <cell r="K541">
            <v>240500</v>
          </cell>
        </row>
        <row r="542">
          <cell r="A542">
            <v>524</v>
          </cell>
          <cell r="B542" t="str">
            <v>CAMBIO RELAY DEL PITO COMPLETO INCLUYENDO LOS REPUESTOS E INSUMOS INCLUYENDO LA MANO DE OBRA PARA EL DESARME Y ARME DEL CONJUNTO DEL SISTEMA PARA TAL FIN</v>
          </cell>
          <cell r="C542"/>
          <cell r="D542"/>
          <cell r="E542"/>
          <cell r="F542" t="str">
            <v>SERVICIOS</v>
          </cell>
          <cell r="G542">
            <v>1</v>
          </cell>
          <cell r="H542">
            <v>43641</v>
          </cell>
          <cell r="I542">
            <v>13193.27731092437</v>
          </cell>
          <cell r="J542">
            <v>2506.7226890756301</v>
          </cell>
          <cell r="K542">
            <v>15700</v>
          </cell>
        </row>
        <row r="543">
          <cell r="A543">
            <v>525</v>
          </cell>
          <cell r="B543" t="str">
            <v>CAMBIO RELEVO DEL MOTO VENTILADOR COMPLETO INCLUYENDO LOS REPUESTOS E INSUMOS INCLUYENDO LA MANO DE OBRA PARA EL DESARME Y ARME DEL CONJUNTO DEL SISTEMA PARA TAL FIN</v>
          </cell>
          <cell r="C543"/>
          <cell r="D543"/>
          <cell r="E543"/>
          <cell r="F543" t="str">
            <v>SERVICIOS</v>
          </cell>
          <cell r="G543">
            <v>1</v>
          </cell>
          <cell r="H543">
            <v>122097</v>
          </cell>
          <cell r="I543">
            <v>36974.789915966387</v>
          </cell>
          <cell r="J543">
            <v>7025.2100840336134</v>
          </cell>
          <cell r="K543">
            <v>44000</v>
          </cell>
        </row>
        <row r="544">
          <cell r="A544">
            <v>526</v>
          </cell>
          <cell r="B544" t="str">
            <v>CAMBIO RELEVOS-AIRE ACONDICIONADO LUCES VENTILADOR COMPLETO INCLUYENDO LOS REPUESTOS E INSUMOS INCLUYENDO LA MANO DE OBRA PARA EL DESARME Y ARME DEL CONJUNTO DEL SISTEMA PARA TAL FIN</v>
          </cell>
          <cell r="C544"/>
          <cell r="D544"/>
          <cell r="E544"/>
          <cell r="F544" t="str">
            <v>SERVICIOS</v>
          </cell>
          <cell r="G544">
            <v>1</v>
          </cell>
          <cell r="H544">
            <v>106521</v>
          </cell>
          <cell r="I544">
            <v>32184.873949579833</v>
          </cell>
          <cell r="J544">
            <v>6115.1260504201682</v>
          </cell>
          <cell r="K544">
            <v>38300</v>
          </cell>
        </row>
        <row r="545">
          <cell r="A545">
            <v>527</v>
          </cell>
          <cell r="B545" t="str">
            <v>CAMBIO RIEL DE INYECTORES COMPLETO INCLUYENDO LOS REPUESTOS E INSUMOS INCLUYENDO LA MANO DE OBRA PARA EL DESARME Y ARME DEL CONJUNTO DEL SISTEMA PARA TAL FIN</v>
          </cell>
          <cell r="C545"/>
          <cell r="D545"/>
          <cell r="E545"/>
          <cell r="F545" t="str">
            <v>SERVICIOS</v>
          </cell>
          <cell r="G545">
            <v>1</v>
          </cell>
          <cell r="H545">
            <v>426221</v>
          </cell>
          <cell r="I545">
            <v>128907.5630252101</v>
          </cell>
          <cell r="J545">
            <v>24492.436974789918</v>
          </cell>
          <cell r="K545">
            <v>153400</v>
          </cell>
        </row>
        <row r="546">
          <cell r="A546">
            <v>528</v>
          </cell>
          <cell r="B546" t="str">
            <v>CAMBIO RODAMIENTOS ALTERNADOR JUEGO COMPLETO INCLUYENDO LOS REPUESTOS E INSUMOS INCLUYENDO LA MANO DE OBRA PARA EL DESARME Y ARME DEL CONJUNTO DEL SISTEMA PARA TAL FIN DESMONTANDO Y MONTANDO EL ALTERNADOR</v>
          </cell>
          <cell r="C546"/>
          <cell r="D546"/>
          <cell r="E546"/>
          <cell r="F546" t="str">
            <v>SERVICIOS</v>
          </cell>
          <cell r="G546">
            <v>1</v>
          </cell>
          <cell r="H546">
            <v>558168</v>
          </cell>
          <cell r="I546">
            <v>168823.5294117647</v>
          </cell>
          <cell r="J546">
            <v>32076.470588235294</v>
          </cell>
          <cell r="K546">
            <v>200900</v>
          </cell>
        </row>
        <row r="547">
          <cell r="A547">
            <v>529</v>
          </cell>
          <cell r="B547" t="str">
            <v>CAMBIO ROTOR DEL ALTERNADOR COMPLETO INCLUYENDO LOS REPUESTOS E INSUMOS INCLUYENDO LA MANO DE OBRA PARA EL DESARME Y ARME DEL CONJUNTO DEL SISTEMA PARA TAL FIN</v>
          </cell>
          <cell r="C547"/>
          <cell r="D547"/>
          <cell r="E547"/>
          <cell r="F547" t="str">
            <v>SERVICIOS</v>
          </cell>
          <cell r="G547">
            <v>1</v>
          </cell>
          <cell r="H547">
            <v>522679</v>
          </cell>
          <cell r="I547">
            <v>158151.26050420169</v>
          </cell>
          <cell r="J547">
            <v>30048.739495798323</v>
          </cell>
          <cell r="K547">
            <v>188200.00000000003</v>
          </cell>
        </row>
        <row r="548">
          <cell r="A548">
            <v>530</v>
          </cell>
          <cell r="B548" t="str">
            <v>CAMBIO SENSOR DE DETONACIÓN COMPLETO INCLUYENDO LOS REPUESTOS E INSUMOS INCLUYENDO LA MANO DE OBRA PARA EL DESARME Y ARME DEL CONJUNTO DEL SISTEMA PARA TAL FIN CON EL SERVICIO DE SCANNER PARA BORRAR CODIGOS</v>
          </cell>
          <cell r="C548"/>
          <cell r="D548"/>
          <cell r="E548"/>
          <cell r="F548" t="str">
            <v>SERVICIOS</v>
          </cell>
          <cell r="G548">
            <v>1</v>
          </cell>
          <cell r="H548">
            <v>943087</v>
          </cell>
          <cell r="I548">
            <v>285294.11764705885</v>
          </cell>
          <cell r="J548">
            <v>54205.882352941182</v>
          </cell>
          <cell r="K548">
            <v>339500.00000000006</v>
          </cell>
        </row>
        <row r="549">
          <cell r="A549">
            <v>531</v>
          </cell>
          <cell r="B549" t="str">
            <v>CAMBIO SENSOR DE POSICIÓN DE MARIPOSA COMPLETO INCLUYENDO LOS REPUESTOS E INSUMOS INCLUYENDO LA MANO DE OBRA PARA EL DESARME Y ARME DEL CONJUNTO DEL SISTEMA PARA TAL FIN CON EL SERVICIO DE SCANNER PARA BORRAR CODIGOS</v>
          </cell>
          <cell r="C549"/>
          <cell r="D549"/>
          <cell r="E549"/>
          <cell r="F549" t="str">
            <v>SERVICIOS</v>
          </cell>
          <cell r="G549">
            <v>1</v>
          </cell>
          <cell r="H549">
            <v>707417</v>
          </cell>
          <cell r="I549">
            <v>214033.61344537817</v>
          </cell>
          <cell r="J549">
            <v>40666.386554621851</v>
          </cell>
          <cell r="K549">
            <v>254700.00000000003</v>
          </cell>
        </row>
        <row r="550">
          <cell r="A550">
            <v>532</v>
          </cell>
          <cell r="B550" t="str">
            <v>CAMBIO SENSOR DE PRESIÓN ABSOLUTA MAP COMPLETO INCLUYENDO LOS REPUESTOS E INSUMOS INCLUYENDO LA MANO DE OBRA PARA EL DESARME Y ARME DEL CONJUNTO DEL SISTEMA PARA TAL FIN CON EL SERVICIO DE SCANNER PARA BORRAR CODIGOS</v>
          </cell>
          <cell r="C550"/>
          <cell r="D550"/>
          <cell r="E550"/>
          <cell r="F550" t="str">
            <v>SERVICIOS</v>
          </cell>
          <cell r="G550">
            <v>1</v>
          </cell>
          <cell r="H550">
            <v>749397</v>
          </cell>
          <cell r="I550">
            <v>226722.68907563027</v>
          </cell>
          <cell r="J550">
            <v>43077.310924369755</v>
          </cell>
          <cell r="K550">
            <v>269800</v>
          </cell>
        </row>
        <row r="551">
          <cell r="A551">
            <v>533</v>
          </cell>
          <cell r="B551" t="str">
            <v>CAMBIO SENSOR DE ROTACION CIGÜEÑAL COMPLETO INCLUYENDO LOS REPUESTOS E INSUMOS INCLUYENDO LA MANO DE OBRA PARA EL DESARME Y ARME DEL CONJUNTO DEL SISTEMA PARA TAL FIN CON EL SERVICIO DE SCANNER PARA BORRAR CODIGOS</v>
          </cell>
          <cell r="C551"/>
          <cell r="D551"/>
          <cell r="E551"/>
          <cell r="F551" t="str">
            <v>SERVICIOS</v>
          </cell>
          <cell r="G551">
            <v>1</v>
          </cell>
          <cell r="H551">
            <v>549791</v>
          </cell>
          <cell r="I551">
            <v>166302.52100840336</v>
          </cell>
          <cell r="J551">
            <v>31597.478991596639</v>
          </cell>
          <cell r="K551">
            <v>197900</v>
          </cell>
        </row>
        <row r="552">
          <cell r="A552">
            <v>534</v>
          </cell>
          <cell r="B552" t="str">
            <v>CAMBIO SENSOR DE ROTACION EJE DE LEVAS COMPLETO INCLUYENDO LOS REPUESTOS E INSUMOS INCLUYENDO LA MANO DE OBRA PARA EL DESARME Y ARME DEL CONJUNTO DEL SISTEMA PARA TAL FIN CON EL SERVICIO DE SCANNER PARA BORRAR CODIGOS</v>
          </cell>
          <cell r="C552"/>
          <cell r="D552"/>
          <cell r="E552"/>
          <cell r="F552" t="str">
            <v>SERVICIOS</v>
          </cell>
          <cell r="G552">
            <v>1</v>
          </cell>
          <cell r="H552">
            <v>544041</v>
          </cell>
          <cell r="I552">
            <v>164621.84873949579</v>
          </cell>
          <cell r="J552">
            <v>31278.151260504201</v>
          </cell>
          <cell r="K552">
            <v>195900</v>
          </cell>
        </row>
        <row r="553">
          <cell r="A553">
            <v>535</v>
          </cell>
          <cell r="B553" t="str">
            <v>CAMBIO SENSOR DE TEMPERATURA DEL AIRE COMPLETO INCLUYENDO LOS REPUESTOS E INSUMOS INCLUYENDO LA MANO DE OBRA PARA EL DESARME Y ARME DEL CONJUNTO DEL SISTEMA PARA TAL FIN</v>
          </cell>
          <cell r="C553"/>
          <cell r="D553"/>
          <cell r="E553"/>
          <cell r="F553" t="str">
            <v>SERVICIOS</v>
          </cell>
          <cell r="G553">
            <v>1</v>
          </cell>
          <cell r="H553">
            <v>574757</v>
          </cell>
          <cell r="I553">
            <v>173865.5462184874</v>
          </cell>
          <cell r="J553">
            <v>33034.45378151261</v>
          </cell>
          <cell r="K553">
            <v>206900</v>
          </cell>
        </row>
        <row r="554">
          <cell r="A554">
            <v>536</v>
          </cell>
          <cell r="B554" t="str">
            <v>CAMBIO SENSOR DE TEMPERATURA DEL LIQUIDO REFRIGERANTE COMPLETO INCLUYENDO LOS REPUESTOS E INSUMOS INCLUYENDO LA MANO DE OBRA PARA EL DESARME Y ARME DEL CONJUNTO DEL SISTEMA PARA TAL FIN</v>
          </cell>
          <cell r="C554"/>
          <cell r="D554"/>
          <cell r="E554"/>
          <cell r="F554" t="str">
            <v>SERVICIOS</v>
          </cell>
          <cell r="G554">
            <v>1</v>
          </cell>
          <cell r="H554">
            <v>466388</v>
          </cell>
          <cell r="I554">
            <v>141092.43697478992</v>
          </cell>
          <cell r="J554">
            <v>26807.563025210085</v>
          </cell>
          <cell r="K554">
            <v>167900</v>
          </cell>
        </row>
        <row r="555">
          <cell r="A555">
            <v>537</v>
          </cell>
          <cell r="B555" t="str">
            <v>CAMBIO SENSOR DE VELOCIDAD COMPLETO INCLUYENDO LOS REPUESTOS E INSUMOS INCLUYENDO LA MANO DE OBRA PARA EL DESARME Y ARME DEL CONJUNTO DEL SISTEMA PARA TAL FIN</v>
          </cell>
          <cell r="C555"/>
          <cell r="D555"/>
          <cell r="E555"/>
          <cell r="F555" t="str">
            <v>SERVICIOS</v>
          </cell>
          <cell r="G555">
            <v>1</v>
          </cell>
          <cell r="H555">
            <v>595185</v>
          </cell>
          <cell r="I555">
            <v>180084.03361344538</v>
          </cell>
          <cell r="J555">
            <v>34215.966386554624</v>
          </cell>
          <cell r="K555">
            <v>214300</v>
          </cell>
        </row>
        <row r="556">
          <cell r="A556">
            <v>538</v>
          </cell>
          <cell r="B556" t="str">
            <v>CAMBIO SENSOR DEL ABS COMPLETO INCLUYENDO LOS REPUESTOS E INSUMOS INCLUYENDO LA MANO DE OBRA PARA EL DESARME Y ARME DEL CONJUNTO DEL SISTEMA PARA TAL FIN CON EL SERVICIO DE SCANNER PARA BORRAR CODIGOS</v>
          </cell>
          <cell r="C556"/>
          <cell r="D556"/>
          <cell r="E556"/>
          <cell r="F556" t="str">
            <v>SERVICIOS</v>
          </cell>
          <cell r="G556">
            <v>1</v>
          </cell>
          <cell r="H556">
            <v>558348</v>
          </cell>
          <cell r="I556">
            <v>168907.56302521008</v>
          </cell>
          <cell r="J556">
            <v>32092.436974789915</v>
          </cell>
          <cell r="K556">
            <v>201000</v>
          </cell>
        </row>
        <row r="557">
          <cell r="A557">
            <v>539</v>
          </cell>
          <cell r="B557" t="str">
            <v>CAMBIO SOCKETS FAROLAS COMPLETO INCLUYENDO LOS REPUESTOS E INSUMOS INCLUYENDO LA MANO DE OBRA PARA EL DESARME Y ARME DEL CONJUNTO DEL SISTEMA PARA TAL FIN</v>
          </cell>
          <cell r="C557"/>
          <cell r="D557"/>
          <cell r="E557"/>
          <cell r="F557" t="str">
            <v>SERVICIOS</v>
          </cell>
          <cell r="G557">
            <v>1</v>
          </cell>
          <cell r="H557">
            <v>216292</v>
          </cell>
          <cell r="I557">
            <v>65462.184873949584</v>
          </cell>
          <cell r="J557">
            <v>12437.815126050422</v>
          </cell>
          <cell r="K557">
            <v>77900</v>
          </cell>
        </row>
        <row r="558">
          <cell r="A558">
            <v>540</v>
          </cell>
          <cell r="B558" t="str">
            <v>CAMBIO SWICHE DE LUCES COMPLETO INCLUYENDO LOS REPUESTOS E INSUMOS INCLUYENDO LA MANO DE OBRA PARA EL DESARME Y ARME DEL CONJUNTO DEL SISTEMA PARA TAL FIN</v>
          </cell>
          <cell r="C558"/>
          <cell r="D558"/>
          <cell r="E558"/>
          <cell r="F558" t="str">
            <v>SERVICIOS</v>
          </cell>
          <cell r="G558">
            <v>1</v>
          </cell>
          <cell r="H558">
            <v>451762</v>
          </cell>
          <cell r="I558">
            <v>136638.65546218489</v>
          </cell>
          <cell r="J558">
            <v>25961.34453781513</v>
          </cell>
          <cell r="K558">
            <v>162600.00000000003</v>
          </cell>
        </row>
        <row r="559">
          <cell r="A559">
            <v>541</v>
          </cell>
          <cell r="B559" t="str">
            <v>CAMBIO SWITCH DE ENCENDIDO COMPLETO INCLUYENDO LOS REPUESTOS E INSUMOS INCLUYENDO LA MANO DE OBRA PARA EL DESARME Y ARME DEL CONJUNTO DEL SISTEMA PARA TAL FIN</v>
          </cell>
          <cell r="C559"/>
          <cell r="D559"/>
          <cell r="E559"/>
          <cell r="F559" t="str">
            <v>SERVICIOS</v>
          </cell>
          <cell r="G559">
            <v>1</v>
          </cell>
          <cell r="H559">
            <v>426034</v>
          </cell>
          <cell r="I559">
            <v>128907.5630252101</v>
          </cell>
          <cell r="J559">
            <v>24492.436974789918</v>
          </cell>
          <cell r="K559">
            <v>153400</v>
          </cell>
        </row>
        <row r="560">
          <cell r="A560">
            <v>542</v>
          </cell>
          <cell r="B560" t="str">
            <v>CAMBIO SWITCH DE LIMPIABRIZAS COMPLETO INCLUYENDO LOS REPUESTOS E INSUMOS INCLUYENDO LA MANO DE OBRA PARA EL DESARME Y ARME DEL CONJUNTO DEL SISTEMA PARA TAL FIN</v>
          </cell>
          <cell r="C560"/>
          <cell r="D560"/>
          <cell r="E560"/>
          <cell r="F560" t="str">
            <v>SERVICIOS</v>
          </cell>
          <cell r="G560">
            <v>1</v>
          </cell>
          <cell r="H560">
            <v>488655</v>
          </cell>
          <cell r="I560">
            <v>147815.12605042016</v>
          </cell>
          <cell r="J560">
            <v>28084.873949579833</v>
          </cell>
          <cell r="K560">
            <v>175900</v>
          </cell>
        </row>
        <row r="561">
          <cell r="A561">
            <v>543</v>
          </cell>
          <cell r="B561" t="str">
            <v>SERVICIO DE CONTROL ELECTRÓNICO ECU COMPLETO INCLUYENDO LOS REPUESTOS E INSUMOS INCLUYENDO LA MANO DE OBRA PARA EL DESARME Y ARME DEL CONJUNTO DEL SISTEMA PARA TAL FIN CON EL SERVICIO DE SCANNER PARA BORRAR CODIGOS</v>
          </cell>
          <cell r="C561"/>
          <cell r="D561"/>
          <cell r="E561"/>
          <cell r="F561" t="str">
            <v>SERVICIOS</v>
          </cell>
          <cell r="G561">
            <v>1</v>
          </cell>
          <cell r="H561">
            <v>579872</v>
          </cell>
          <cell r="I561">
            <v>175462.18487394959</v>
          </cell>
          <cell r="J561">
            <v>33337.815126050424</v>
          </cell>
          <cell r="K561">
            <v>208800</v>
          </cell>
        </row>
        <row r="562">
          <cell r="A562">
            <v>544</v>
          </cell>
          <cell r="B562" t="str">
            <v>CAMBIO VÁLVULA DEL CANISTER COMPLETO INCLUYENDO LOS REPUESTOS E INSUMOS INCLUYENDO LA MANO DE OBRA PARA EL DESARME Y ARME DEL CONJUNTO DEL SISTEMA PARA TAL FIN</v>
          </cell>
          <cell r="C562"/>
          <cell r="D562"/>
          <cell r="E562"/>
          <cell r="F562" t="str">
            <v>SERVICIOS</v>
          </cell>
          <cell r="G562">
            <v>1</v>
          </cell>
          <cell r="H562">
            <v>386036</v>
          </cell>
          <cell r="I562">
            <v>116806.72268907563</v>
          </cell>
          <cell r="J562">
            <v>22193.277310924368</v>
          </cell>
          <cell r="K562">
            <v>139000</v>
          </cell>
        </row>
        <row r="563">
          <cell r="A563">
            <v>545</v>
          </cell>
          <cell r="B563" t="str">
            <v>CAMBIO VÁLVULA EGR COMPLETO INCLUYENDO LOS REPUESTOS E INSUMOS INCLUYENDO LA MANO DE OBRA PARA EL DESARME Y ARME DEL CONJUNTO DEL SISTEMA PARA TAL FIN</v>
          </cell>
          <cell r="C563"/>
          <cell r="D563"/>
          <cell r="E563"/>
          <cell r="F563" t="str">
            <v>SERVICIOS</v>
          </cell>
          <cell r="G563">
            <v>1</v>
          </cell>
          <cell r="H563">
            <v>387345</v>
          </cell>
          <cell r="I563">
            <v>117142.85714285714</v>
          </cell>
          <cell r="J563">
            <v>22257.142857142859</v>
          </cell>
          <cell r="K563">
            <v>139400</v>
          </cell>
        </row>
        <row r="564">
          <cell r="A564">
            <v>546</v>
          </cell>
          <cell r="B564" t="str">
            <v>CAMBIO VENTAVIOLA COMPLETO INCLUYENDO LOS REPUESTOS E INSUMOS INCLUYENDO LA MANO DE OBRA PARA EL DESARME Y ARME DEL CONJUNTO DEL SISTEMA PARA TAL FIN</v>
          </cell>
          <cell r="C564"/>
          <cell r="D564"/>
          <cell r="E564"/>
          <cell r="F564" t="str">
            <v>SERVICIOS</v>
          </cell>
          <cell r="G564">
            <v>1</v>
          </cell>
          <cell r="H564">
            <v>32615</v>
          </cell>
          <cell r="I564">
            <v>9831.9327731092435</v>
          </cell>
          <cell r="J564">
            <v>1868.0672268907563</v>
          </cell>
          <cell r="K564">
            <v>11700</v>
          </cell>
        </row>
        <row r="565">
          <cell r="A565">
            <v>547</v>
          </cell>
          <cell r="B565" t="str">
            <v>CAMIBO BATERIA COMPLETO INCLUYENDO LOS REPUESTOS E INSUMOS INCLUYENDO LA MANO DE OBRA PARA EL DESARME Y ARME DEL CONJUNTO DEL SISTEMA PARA TAL FIN VERIFICANDO EL SISTEMA DE CARGA</v>
          </cell>
          <cell r="C565"/>
          <cell r="D565"/>
          <cell r="E565"/>
          <cell r="F565" t="str">
            <v>SERVICIOS</v>
          </cell>
          <cell r="G565">
            <v>1</v>
          </cell>
          <cell r="H565">
            <v>728710</v>
          </cell>
          <cell r="I565">
            <v>220420.16806722691</v>
          </cell>
          <cell r="J565">
            <v>41879.831932773115</v>
          </cell>
          <cell r="K565">
            <v>262300</v>
          </cell>
        </row>
        <row r="566">
          <cell r="A566">
            <v>548</v>
          </cell>
          <cell r="B566" t="str">
            <v>CAMBIO SWICHE ESTACIONARIAS COMPLETO INCLUYENDO LOS REPUESTOS E INSUMOS INCLUYENDO LA MANO DE OBRA PARA EL DESARME Y ARME DEL CONJUNTO DEL SISTEMA PARA TAL FIN</v>
          </cell>
          <cell r="C566"/>
          <cell r="D566"/>
          <cell r="E566"/>
          <cell r="F566" t="str">
            <v>SERVICIOS</v>
          </cell>
          <cell r="G566">
            <v>1</v>
          </cell>
          <cell r="H566">
            <v>347278</v>
          </cell>
          <cell r="I566">
            <v>105042.01680672269</v>
          </cell>
          <cell r="J566">
            <v>19957.983193277312</v>
          </cell>
          <cell r="K566">
            <v>125000</v>
          </cell>
        </row>
        <row r="567">
          <cell r="A567">
            <v>549</v>
          </cell>
          <cell r="B567" t="str">
            <v>CAMBIO BALINERA DE EMBRAGUE INCLUYENDO LOS REPUESTOS E INSUMOS INCLUYENDO LA MANO DE OBRA PARA EL DESARME Y ARME DEL CONJUNTO DEL SISTEMA PARA TAL FIN DESMONTANDO Y MONTANDO LA CAJA DE VELOCIDADES, EJES, PORTAMANGUETAS</v>
          </cell>
          <cell r="C567"/>
          <cell r="D567"/>
          <cell r="E567"/>
          <cell r="F567" t="str">
            <v>SERVICIOS</v>
          </cell>
          <cell r="G567">
            <v>1</v>
          </cell>
          <cell r="H567">
            <v>804812</v>
          </cell>
          <cell r="I567">
            <v>243445.37815126052</v>
          </cell>
          <cell r="J567">
            <v>46254.621848739502</v>
          </cell>
          <cell r="K567">
            <v>289700</v>
          </cell>
        </row>
        <row r="568">
          <cell r="A568">
            <v>550</v>
          </cell>
          <cell r="B568" t="str">
            <v>CAMBIO BALINERA VOLANTE EMBRAGUE INCLUYENDO LOS REPUESTOS E INSUMOS INCLUYENDO LA MANO DE OBRA PARA EL DESARME Y ARME DEL CONJUNTO DEL SISTEMA PARA TAL FIN DESMONTANDO Y MONTANDO LA CAJA DE VELOCIDADES, EJES, PORTAMANGUETAS</v>
          </cell>
          <cell r="C568"/>
          <cell r="D568"/>
          <cell r="E568"/>
          <cell r="F568" t="str">
            <v>SERVICIOS</v>
          </cell>
          <cell r="G568">
            <v>1</v>
          </cell>
          <cell r="H568">
            <v>796812</v>
          </cell>
          <cell r="I568">
            <v>241092.43697478992</v>
          </cell>
          <cell r="J568">
            <v>45807.563025210082</v>
          </cell>
          <cell r="K568">
            <v>286900</v>
          </cell>
        </row>
        <row r="569">
          <cell r="A569">
            <v>551</v>
          </cell>
          <cell r="B569" t="str">
            <v>CAMBIO BOMBA PRINCIPAL EMBRAGUE INCLUYENDO LOS REPUESTOS E INSUMOS INCLUYENDO LA MANO DE OBRA PARA EL DESARME Y ARME DEL CONJUNTO DEL SISTEMA PARA TAL FIN PURGANDO EL SISTEMA DEJANDO EN PUESTA DE FUNCIONAMIENTO</v>
          </cell>
          <cell r="C569"/>
          <cell r="D569"/>
          <cell r="E569"/>
          <cell r="F569" t="str">
            <v>SERVICIOS</v>
          </cell>
          <cell r="G569">
            <v>1</v>
          </cell>
          <cell r="H569">
            <v>502303</v>
          </cell>
          <cell r="I569">
            <v>151932.77310924372</v>
          </cell>
          <cell r="J569">
            <v>28867.226890756305</v>
          </cell>
          <cell r="K569">
            <v>180800.00000000003</v>
          </cell>
        </row>
        <row r="570">
          <cell r="A570">
            <v>552</v>
          </cell>
          <cell r="B570" t="str">
            <v>CAMBIO BUJE VOLANTE INCLUYENDO LOS REPUESTOS E INSUMOS INCLUYENDO LA MANO DE OBRA PARA EL DESARME Y ARME DEL CONJUNTO DEL SISTEMA PARA TAL FIN DESMONTANDO Y MONTANDO LA CAJA DE VELOCIDADES, EJES, PORTAMANGUETAS</v>
          </cell>
          <cell r="C570"/>
          <cell r="D570"/>
          <cell r="E570"/>
          <cell r="F570" t="str">
            <v>SERVICIOS</v>
          </cell>
          <cell r="G570">
            <v>1</v>
          </cell>
          <cell r="H570">
            <v>303650</v>
          </cell>
          <cell r="I570">
            <v>91848.73949579832</v>
          </cell>
          <cell r="J570">
            <v>17451.26050420168</v>
          </cell>
          <cell r="K570">
            <v>109300</v>
          </cell>
        </row>
        <row r="571">
          <cell r="A571">
            <v>553</v>
          </cell>
          <cell r="B571" t="str">
            <v>CAMBIO CREMALLERA DEL VOLANTE INCLUYENDO LOS REPUESTOS E INSUMOS INCLUYENDO LA MANO DE OBRA PARA EL DESARME Y ARME DEL CONJUNTO DEL SISTEMA PARA TAL FIN DESMONTANDO Y MONTANDO LA CAJA DE VELOCIDADES, EJES, PORTAMANGUETAS</v>
          </cell>
          <cell r="C571"/>
          <cell r="D571"/>
          <cell r="E571"/>
          <cell r="F571" t="str">
            <v>SERVICIOS</v>
          </cell>
          <cell r="G571">
            <v>1</v>
          </cell>
          <cell r="H571">
            <v>868170</v>
          </cell>
          <cell r="I571">
            <v>262605.04201680672</v>
          </cell>
          <cell r="J571">
            <v>49894.957983193279</v>
          </cell>
          <cell r="K571">
            <v>312500</v>
          </cell>
        </row>
        <row r="572">
          <cell r="A572">
            <v>554</v>
          </cell>
          <cell r="B572" t="str">
            <v>CAMBIO DISCO EMBRAGUE INCLUYENDO LOS REPUESTOS E INSUMOS INCLUYENDO LA MANO DE OBRA PARA EL DESARME Y ARME DEL CONJUNTO DEL SISTEMA PARA TAL FIN DESMONTANDO Y MONTANDO LA CAJA DE VELOCIDADES, EJES, PORTAMANGUETAS</v>
          </cell>
          <cell r="C572"/>
          <cell r="D572"/>
          <cell r="E572"/>
          <cell r="F572" t="str">
            <v>SERVICIOS</v>
          </cell>
          <cell r="G572">
            <v>1</v>
          </cell>
          <cell r="H572">
            <v>1104640</v>
          </cell>
          <cell r="I572">
            <v>334201.68067226891</v>
          </cell>
          <cell r="J572">
            <v>63498.319327731093</v>
          </cell>
          <cell r="K572">
            <v>397700</v>
          </cell>
        </row>
        <row r="573">
          <cell r="A573">
            <v>555</v>
          </cell>
          <cell r="B573" t="str">
            <v>CAMIBO EMBOLO DE LA BOMBA PRINCIPAL EMBRAGUEINCLUYENDO LOS REPUESTOS E INSUMOS INCLUYENDO LA MANO DE OBRA PARA EL DESARME Y ARME DEL CONJUNTO DEL SISTEMA PARA TAL FIN PURGANDO EL SISTEMA DEJANDO EN PUESTA DE FUNCIONAMIENTO</v>
          </cell>
          <cell r="C573"/>
          <cell r="D573"/>
          <cell r="E573"/>
          <cell r="F573" t="str">
            <v>SERVICIOS</v>
          </cell>
          <cell r="G573">
            <v>1</v>
          </cell>
          <cell r="H573">
            <v>225568</v>
          </cell>
          <cell r="I573">
            <v>68235.294117647063</v>
          </cell>
          <cell r="J573">
            <v>12964.705882352942</v>
          </cell>
          <cell r="K573">
            <v>81200</v>
          </cell>
        </row>
        <row r="574">
          <cell r="A574">
            <v>556</v>
          </cell>
          <cell r="B574" t="str">
            <v>CAMIBO PRENSA DE EMBRAGUE INCLUYENDO LOS REPUESTOS E INSUMOS INCLUYENDO LA MANO DE OBRA PARA EL DESARME Y ARME DEL CONJUNTO DEL SISTEMA PARA TAL FIN DESMONTANDO Y MONTANDO LA CAJA DE VELOCIDADES, EJES, PORTAMANGUETAS</v>
          </cell>
          <cell r="C574"/>
          <cell r="D574"/>
          <cell r="E574"/>
          <cell r="F574" t="str">
            <v>SERVICIOS</v>
          </cell>
          <cell r="G574">
            <v>1</v>
          </cell>
          <cell r="H574">
            <v>704408</v>
          </cell>
          <cell r="I574">
            <v>213109.24369747899</v>
          </cell>
          <cell r="J574">
            <v>40490.756302521011</v>
          </cell>
          <cell r="K574">
            <v>253600</v>
          </cell>
        </row>
        <row r="575">
          <cell r="A575">
            <v>557</v>
          </cell>
          <cell r="B575" t="str">
            <v>CAMBIO RETEN VOLANTE CIGUEÑAL INCLUYENDO LOS REPUESTOS E INSUMOS INCLUYENDO LA MANO DE OBRA PARA EL DESARME Y ARME DEL CONJUNTO DEL SISTEMA PARA TAL FIN DESMONTANDO Y MONTANDO LA CAJA DE VELOCIDADES, EJES, PORTAMANGUETAS</v>
          </cell>
          <cell r="C575"/>
          <cell r="D575"/>
          <cell r="E575"/>
          <cell r="F575" t="str">
            <v>SERVICIOS</v>
          </cell>
          <cell r="G575">
            <v>1</v>
          </cell>
          <cell r="H575">
            <v>859170</v>
          </cell>
          <cell r="I575">
            <v>259915.96638655465</v>
          </cell>
          <cell r="J575">
            <v>49384.033613445383</v>
          </cell>
          <cell r="K575">
            <v>309300</v>
          </cell>
        </row>
        <row r="576">
          <cell r="A576">
            <v>558</v>
          </cell>
          <cell r="B576" t="str">
            <v>CAMBIO BOMBA HIDRAULICA CAJA DE DIRECCION INCLUYENDO LOS REPUESTOS E INSUMOS INCLUYENDO LA MANO DE OBRA PARA EL DESARME Y ARME DEL CONJUNTO DEL SISTEMA PARA TAL FIN PURGANDO EL SISTEMA DEJANDO EN PUESTA DE FUNCIONAMIENTO</v>
          </cell>
          <cell r="C576"/>
          <cell r="D576"/>
          <cell r="E576"/>
          <cell r="F576" t="str">
            <v>SERVICIOS</v>
          </cell>
          <cell r="G576">
            <v>1</v>
          </cell>
          <cell r="H576">
            <v>1017880</v>
          </cell>
          <cell r="I576">
            <v>307899.15966386558</v>
          </cell>
          <cell r="J576">
            <v>58500.840336134461</v>
          </cell>
          <cell r="K576">
            <v>366400.00000000006</v>
          </cell>
        </row>
        <row r="577">
          <cell r="A577">
            <v>559</v>
          </cell>
          <cell r="B577" t="str">
            <v>CAMBIO BUJES CAJA DIRECCION INCLUYENDO LOS REPUESTOS E INSUMOS INCLUYENDO LA MANO DE OBRA PARA EL DESARME Y ARME DEL CONJUNTO DEL SISTEMA PARA TAL FIN PURGANDO EL SISTEMA DEJANDO EN PUESTA DE FUNCIONAMIENTO.</v>
          </cell>
          <cell r="C577"/>
          <cell r="D577"/>
          <cell r="E577"/>
          <cell r="F577" t="str">
            <v>SERVICIOS</v>
          </cell>
          <cell r="G577">
            <v>1</v>
          </cell>
          <cell r="H577">
            <v>558168</v>
          </cell>
          <cell r="I577">
            <v>168823.5294117647</v>
          </cell>
          <cell r="J577">
            <v>32076.470588235294</v>
          </cell>
          <cell r="K577">
            <v>200900</v>
          </cell>
        </row>
        <row r="578">
          <cell r="A578">
            <v>560</v>
          </cell>
          <cell r="B578" t="str">
            <v>CAMBIO BUJES DE LA CAÑA DE DIRECCION INCLUYENDO LOS REPUESTOS E INSUMOS INCLUYENDO LA MANO DE OBRA PARA EL DESARME Y ARME DEL CONJUNTO DEL SISTEMA PARA TAL FIN PURGANDO EL SISTEMA DEJANDO EN PUESTA DE FUNCIONAMIENTO</v>
          </cell>
          <cell r="C578"/>
          <cell r="D578"/>
          <cell r="E578"/>
          <cell r="F578" t="str">
            <v>SERVICIOS</v>
          </cell>
          <cell r="G578">
            <v>1</v>
          </cell>
          <cell r="H578">
            <v>813738</v>
          </cell>
          <cell r="I578">
            <v>246134.45378151262</v>
          </cell>
          <cell r="J578">
            <v>46765.546218487398</v>
          </cell>
          <cell r="K578">
            <v>292900</v>
          </cell>
        </row>
        <row r="579">
          <cell r="A579">
            <v>561</v>
          </cell>
          <cell r="B579" t="str">
            <v>CAMBIO CAJA DE DIRECCION INCLUYENDO LOS REPUESTOS E INSUMOS INCLUYENDO LA MANO DE OBRA PARA EL DESARME Y ARME DEL CONJUNTO DEL SISTEMA PARA TAL FIN PURGANDO EL SISTEMA DEJANDO EN PUESTA DE FUNCIONAMIENTO</v>
          </cell>
          <cell r="C579"/>
          <cell r="D579"/>
          <cell r="E579"/>
          <cell r="F579" t="str">
            <v>SERVICIOS</v>
          </cell>
          <cell r="G579">
            <v>1</v>
          </cell>
          <cell r="H579">
            <v>2417448</v>
          </cell>
          <cell r="I579">
            <v>731344.53781512612</v>
          </cell>
          <cell r="J579">
            <v>138955.46218487396</v>
          </cell>
          <cell r="K579">
            <v>870300.00000000012</v>
          </cell>
        </row>
        <row r="580">
          <cell r="A580">
            <v>562</v>
          </cell>
          <cell r="B580" t="str">
            <v>CMIBO CAÑA DE LA CAJA DE DIRECCION INCLUYENDO LOS REPUESTOS E INSUMOS INCLUYENDO LA MANO DE OBRA PARA EL DESARME Y ARME DEL CONJUNTO DEL SISTEMA PARA TAL FIN PURGANDO EL SISTEMA DEJANDO EN PUESTA DE FUNCIONAMIENTO</v>
          </cell>
          <cell r="C580"/>
          <cell r="D580"/>
          <cell r="E580"/>
          <cell r="F580" t="str">
            <v>SERVICIOS</v>
          </cell>
          <cell r="G580">
            <v>1</v>
          </cell>
          <cell r="H580">
            <v>843966</v>
          </cell>
          <cell r="I580">
            <v>255294.11764705883</v>
          </cell>
          <cell r="J580">
            <v>48505.882352941175</v>
          </cell>
          <cell r="K580">
            <v>303800</v>
          </cell>
        </row>
        <row r="581">
          <cell r="A581">
            <v>563</v>
          </cell>
          <cell r="B581" t="str">
            <v>CAMBIO CREMALLERA CAJA DE DIRECCION INCLUYENDO LOS REPUESTOS E INSUMOS INCLUYENDO LA MANO DE OBRA PARA EL DESARME Y ARME DEL CONJUNTO DEL SISTEMA PARA TAL FIN PURGANDO EL SISTEMA DEJANDO EN PUESTA DE FUNCIONAMIENTO</v>
          </cell>
          <cell r="C581"/>
          <cell r="D581"/>
          <cell r="E581"/>
          <cell r="F581" t="str">
            <v>SERVICIOS</v>
          </cell>
          <cell r="G581">
            <v>1</v>
          </cell>
          <cell r="H581">
            <v>513766</v>
          </cell>
          <cell r="I581">
            <v>155462.18487394959</v>
          </cell>
          <cell r="J581">
            <v>29537.815126050424</v>
          </cell>
          <cell r="K581">
            <v>185000</v>
          </cell>
        </row>
        <row r="582">
          <cell r="A582">
            <v>564</v>
          </cell>
          <cell r="B582" t="str">
            <v>CAMBIO EJE DEL ROTOR BOMBA DE DIRECCION INCLUYENDO LOS REPUESTOS E INSUMOS INCLUYENDO LA MANO DE OBRA PARA EL DESARME Y ARME DEL CONJUNTO DEL SISTEMA PARA TAL FIN PURGANDO EL SISTEMA DEJANDO EN PUESTA DE FUNCIONAMIENTO</v>
          </cell>
          <cell r="C582"/>
          <cell r="D582"/>
          <cell r="E582"/>
          <cell r="F582" t="str">
            <v>SERVICIOS</v>
          </cell>
          <cell r="G582">
            <v>1</v>
          </cell>
          <cell r="H582">
            <v>458036</v>
          </cell>
          <cell r="I582">
            <v>138571.42857142858</v>
          </cell>
          <cell r="J582">
            <v>26328.571428571431</v>
          </cell>
          <cell r="K582">
            <v>164900</v>
          </cell>
        </row>
        <row r="583">
          <cell r="A583">
            <v>565</v>
          </cell>
          <cell r="B583" t="str">
            <v>CAMBIO EMPAQUETADURA DEL HIDRAULICO INCLUYENDO LOS REPUESTOS E INSUMOS INCLUYENDO LA MANO DE OBRA PARA EL DESARME Y ARME DEL CONJUNTO DEL SISTEMA PARA TAL FIN PURGANDO EL SISTEMA DEJANDO EN PUESTA DE FUNCIONAMIENTO</v>
          </cell>
          <cell r="C583"/>
          <cell r="D583"/>
          <cell r="E583"/>
          <cell r="F583" t="str">
            <v>SERVICIOS</v>
          </cell>
          <cell r="G583">
            <v>1</v>
          </cell>
          <cell r="H583">
            <v>896235</v>
          </cell>
          <cell r="I583">
            <v>271092.43697478995</v>
          </cell>
          <cell r="J583">
            <v>51507.563025210089</v>
          </cell>
          <cell r="K583">
            <v>322600.00000000006</v>
          </cell>
        </row>
        <row r="584">
          <cell r="A584">
            <v>566</v>
          </cell>
          <cell r="B584" t="str">
            <v>CAMBIO KIT DE REPARACION CAJA DE DIRECCION INCLUYENDO LOS REPUESTOS E INSUMOS INCLUYENDO LA MANO DE OBRA PARA EL DESARME Y ARME DEL CONJUNTO DEL SISTEMA PARA TAL FIN PURGANDO EL SISTEMA DEJANDO EN PUESTA DE FUNCIONAMIENTO</v>
          </cell>
          <cell r="C584"/>
          <cell r="D584"/>
          <cell r="E584"/>
          <cell r="F584" t="str">
            <v>SERVICIOS</v>
          </cell>
          <cell r="G584">
            <v>1</v>
          </cell>
          <cell r="H584">
            <v>1362930</v>
          </cell>
          <cell r="I584">
            <v>412352.9411764706</v>
          </cell>
          <cell r="J584">
            <v>78347.058823529413</v>
          </cell>
          <cell r="K584">
            <v>490700</v>
          </cell>
        </row>
        <row r="585">
          <cell r="A585">
            <v>567</v>
          </cell>
          <cell r="B585" t="str">
            <v>CAMBIO MANGUERA DEL HIDRAULICO INCLUYENDO INCLUYENDO LOS REPUESTOS E INSUMOS INCLUYENDO LA MANO DE OBRA PARA EL DESARME Y ARME DEL CONJUNTO DEL SISTEMA PARA TAL FIN PURGANDO EL SISTEMA DEJANDO EN PUESTA DE FUNCIONAMIENTO</v>
          </cell>
          <cell r="C585"/>
          <cell r="D585"/>
          <cell r="E585"/>
          <cell r="F585" t="str">
            <v>SERVICIOS</v>
          </cell>
          <cell r="G585">
            <v>1</v>
          </cell>
          <cell r="H585">
            <v>308252</v>
          </cell>
          <cell r="I585">
            <v>93277.310924369755</v>
          </cell>
          <cell r="J585">
            <v>17722.689075630253</v>
          </cell>
          <cell r="K585">
            <v>111000</v>
          </cell>
        </row>
        <row r="586">
          <cell r="A586">
            <v>568</v>
          </cell>
          <cell r="B586" t="str">
            <v>CAMBIO JUEGO RETENEDORES DEL HIDRAULICO INCLUYENDO INCLUYENDO LOS REPUESTOS E INSUMOS INCLUYENDO LA MANO DE OBRA PARA EL DESARME Y ARME DEL CONJUNTO DEL SISTEMA PARA TAL FIN PURGANDO EL SISTEMA DEJANDO EN PUESTA DE FUNCIONAMIENTO</v>
          </cell>
          <cell r="C586"/>
          <cell r="D586"/>
          <cell r="E586"/>
          <cell r="F586" t="str">
            <v>SERVICIOS</v>
          </cell>
          <cell r="G586">
            <v>1</v>
          </cell>
          <cell r="H586">
            <v>480262</v>
          </cell>
          <cell r="I586">
            <v>145294.11764705883</v>
          </cell>
          <cell r="J586">
            <v>27605.882352941178</v>
          </cell>
          <cell r="K586">
            <v>172900</v>
          </cell>
        </row>
        <row r="587">
          <cell r="A587">
            <v>569</v>
          </cell>
          <cell r="B587" t="str">
            <v>CAMBIO ROTOR BOMBA DEL HIDRAULICO INCLUYENDO INCLUYENDO LOS REPUESTOS E INSUMOS INCLUYENDO LA MANO DE OBRA PARA EL DESARME Y ARME DEL CONJUNTO DEL SISTEMA PARA TAL FIN PURGANDO EL SISTEMA DEJANDO EN PUESTA DE FUNCIONAMIENTO</v>
          </cell>
          <cell r="C587"/>
          <cell r="D587"/>
          <cell r="E587"/>
          <cell r="F587" t="str">
            <v>SERVICIOS</v>
          </cell>
          <cell r="G587">
            <v>1</v>
          </cell>
          <cell r="H587">
            <v>786595</v>
          </cell>
          <cell r="I587">
            <v>237983.19327731093</v>
          </cell>
          <cell r="J587">
            <v>45216.806722689078</v>
          </cell>
          <cell r="K587">
            <v>283200</v>
          </cell>
        </row>
        <row r="588">
          <cell r="A588">
            <v>570</v>
          </cell>
          <cell r="B588" t="str">
            <v>CAMBIO SINFÍN CAJA DE DIRECCION INCLUYENDO INCLUYENDO LOS REPUESTOS E INSUMOS INCLUYENDO LA MANO DE OBRA PARA EL DESARME Y ARME DEL CONJUNTO DEL SISTEMA PARA TAL FIN PURGANDO EL SISTEMA DEJANDO EN PUESTA DE FUNCIONAMIENTO</v>
          </cell>
          <cell r="C588"/>
          <cell r="D588"/>
          <cell r="E588"/>
          <cell r="F588" t="str">
            <v>SERVICIOS</v>
          </cell>
          <cell r="G588">
            <v>1</v>
          </cell>
          <cell r="H588">
            <v>547892</v>
          </cell>
          <cell r="I588">
            <v>165714.28571428571</v>
          </cell>
          <cell r="J588">
            <v>31485.714285714286</v>
          </cell>
          <cell r="K588">
            <v>197200</v>
          </cell>
        </row>
        <row r="589">
          <cell r="A589">
            <v>571</v>
          </cell>
          <cell r="B589" t="str">
            <v>CAMIBO VALVULA DE ALIVIO INCLUYENDO INCLUYENDO LOS REPUESTOS E INSUMOS INCLUYENDO LA MANO DE OBRA PARA EL DESARME Y ARME DEL CONJUNTO DEL SISTEMA PARA TAL FIN PURGANDO EL SISTEMA DEJANDO EN PUESTA DE FUNCIONAMIENTO</v>
          </cell>
          <cell r="C589"/>
          <cell r="D589"/>
          <cell r="E589"/>
          <cell r="F589" t="str">
            <v>SERVICIOS</v>
          </cell>
          <cell r="G589">
            <v>1</v>
          </cell>
          <cell r="H589">
            <v>230168</v>
          </cell>
          <cell r="I589">
            <v>69663.865546218483</v>
          </cell>
          <cell r="J589">
            <v>13236.134453781511</v>
          </cell>
          <cell r="K589">
            <v>82900</v>
          </cell>
        </row>
        <row r="590">
          <cell r="A590">
            <v>572</v>
          </cell>
          <cell r="B590" t="str">
            <v>CAMBIO BRONCES DE LA CAJA DE VELOCIDADES INCLUYENDO LOS REPUESTOS E INSUMOS INCLUYENDO LA MANO DE OBRA PARA EL DESARME Y ARME DEL CONJUNTO DEL SISTEMA PARA TAL FIN DESMONTANDO Y MONTANDO LA CAJA DE VELOCIDADES, EJES, PORTAMANGUETAS</v>
          </cell>
          <cell r="C590"/>
          <cell r="D590"/>
          <cell r="E590"/>
          <cell r="F590" t="str">
            <v>SERVICIOS</v>
          </cell>
          <cell r="G590">
            <v>1</v>
          </cell>
          <cell r="H590">
            <v>1053882</v>
          </cell>
          <cell r="I590">
            <v>318823.5294117647</v>
          </cell>
          <cell r="J590">
            <v>60576.470588235294</v>
          </cell>
          <cell r="K590">
            <v>379400</v>
          </cell>
        </row>
        <row r="591">
          <cell r="A591">
            <v>573</v>
          </cell>
          <cell r="B591" t="str">
            <v>CAMBIO BUJE PEQUEÑO SELECTOR CONTROL DE CAMBIOS INCLUYENDO LOS REPUESTOS E INSUMOS INCLUYENDO LA MANO DE OBRA PARA EL DESARME Y ARME DEL CONJUNTO DEL SISTEMA PARA TAL FIN DESMONTANDO Y MONTANDO LA CAJA DE VELOCIDADES, EJES, PORTAMANGUETAS</v>
          </cell>
          <cell r="C591"/>
          <cell r="D591"/>
          <cell r="E591"/>
          <cell r="F591" t="str">
            <v>SERVICIOS</v>
          </cell>
          <cell r="G591">
            <v>1</v>
          </cell>
          <cell r="H591">
            <v>225881</v>
          </cell>
          <cell r="I591">
            <v>68319.327731092446</v>
          </cell>
          <cell r="J591">
            <v>12980.672268907565</v>
          </cell>
          <cell r="K591">
            <v>81300.000000000015</v>
          </cell>
        </row>
        <row r="592">
          <cell r="A592">
            <v>574</v>
          </cell>
          <cell r="B592" t="str">
            <v>CAMBIO BUJE SELECTOR CAJA DE CAMBIOS INCLUYENDO LOS REPUESTOS E INSUMOS INCLUYENDO LA MANO DE OBRA PARA EL DESARME Y ARME DEL CONJUNTO DEL SISTEMA PARA TAL FIN DESMONTANDO Y MONTANDO LA CAJA DE VELOCIDADES, EJES, PORTAMANGUETAS</v>
          </cell>
          <cell r="C592"/>
          <cell r="D592"/>
          <cell r="E592"/>
          <cell r="F592" t="str">
            <v>SERVICIOS</v>
          </cell>
          <cell r="G592">
            <v>1</v>
          </cell>
          <cell r="H592">
            <v>459699</v>
          </cell>
          <cell r="I592">
            <v>139075.63025210085</v>
          </cell>
          <cell r="J592">
            <v>26424.36974789916</v>
          </cell>
          <cell r="K592">
            <v>165500</v>
          </cell>
        </row>
        <row r="593">
          <cell r="A593">
            <v>575</v>
          </cell>
          <cell r="B593" t="str">
            <v>CAMBIO JUEGO DE CUÑAS SINCRONIZADORAS DE CAJA INCLUYENDO LOS REPUESTOS E INSUMOS INCLUYENDO LA MANO DE OBRA PARA EL DESARME Y ARME DEL CONJUNTO DEL SISTEMA PARA TAL FIN DESMONTANDO Y MONTANDO LA CAJA DE VELOCIDADES, EJES, PORTAMANGUETAS</v>
          </cell>
          <cell r="C593"/>
          <cell r="D593"/>
          <cell r="E593"/>
          <cell r="F593" t="str">
            <v>SERVICIOS</v>
          </cell>
          <cell r="G593">
            <v>1</v>
          </cell>
          <cell r="H593">
            <v>682130</v>
          </cell>
          <cell r="I593">
            <v>206386.55462184874</v>
          </cell>
          <cell r="J593">
            <v>39213.445378151264</v>
          </cell>
          <cell r="K593">
            <v>245600</v>
          </cell>
        </row>
        <row r="594">
          <cell r="A594">
            <v>576</v>
          </cell>
          <cell r="B594" t="str">
            <v>CAMBIO EMPAQUETADURA DE LA CAJA VELOCIDADES INCLUYENDO LOS REPUESTOS E INSUMOS INCLUYENDO LA MANO DE OBRA PARA EL DESARME Y ARME DEL CONJUNTO DEL SISTEMA PARA TAL FIN DESMONTANDO Y MONTANDO LA CAJA DE VELOCIDADES, EJES, PORTAMANGUETAS</v>
          </cell>
          <cell r="C594"/>
          <cell r="D594"/>
          <cell r="E594"/>
          <cell r="F594" t="str">
            <v>SERVICIOS</v>
          </cell>
          <cell r="G594">
            <v>1</v>
          </cell>
          <cell r="H594">
            <v>955824</v>
          </cell>
          <cell r="I594">
            <v>289159.66386554623</v>
          </cell>
          <cell r="J594">
            <v>54940.336134453784</v>
          </cell>
          <cell r="K594">
            <v>344100</v>
          </cell>
        </row>
        <row r="595">
          <cell r="A595">
            <v>577</v>
          </cell>
          <cell r="B595" t="str">
            <v>CAMBIO ORQUILLAS CAJA DE CAMBIOS INCLUYENDO LOS REPUESTOS E INSUMOS INCLUYENDO LA MANO DE OBRA PARA EL DESARME Y ARME DEL CONJUNTO DEL SISTEMA PARA TAL FIN DESMONTANDO Y MONTANDO LA CAJA DE VELOCIDADES, EJES, PORTAMANGUETAS</v>
          </cell>
          <cell r="C595"/>
          <cell r="D595"/>
          <cell r="E595"/>
          <cell r="F595" t="str">
            <v>SERVICIOS</v>
          </cell>
          <cell r="G595">
            <v>1</v>
          </cell>
          <cell r="H595">
            <v>797790</v>
          </cell>
          <cell r="I595">
            <v>241344.53781512607</v>
          </cell>
          <cell r="J595">
            <v>45855.462184873955</v>
          </cell>
          <cell r="K595">
            <v>287200</v>
          </cell>
        </row>
        <row r="596">
          <cell r="A596">
            <v>578</v>
          </cell>
          <cell r="B596" t="str">
            <v>CAMBIO PASADORES SELECTOR CONTROL DE CAMBIOS INCLUYENDO LOS REPUESTOS E INSUMOS INCLUYENDO LA MANO DE OBRA PARA EL DESARME Y ARME DEL CONJUNTO DEL SISTEMA PARA TAL FIN DESMONTANDO Y MONTANDO LA CAJA DE VELOCIDADES, EJES, PORTAMANGUETAS</v>
          </cell>
          <cell r="C596"/>
          <cell r="D596"/>
          <cell r="E596"/>
          <cell r="F596" t="str">
            <v>SERVICIOS</v>
          </cell>
          <cell r="G596">
            <v>1</v>
          </cell>
          <cell r="H596">
            <v>287266</v>
          </cell>
          <cell r="I596">
            <v>86890.756302521011</v>
          </cell>
          <cell r="J596">
            <v>16509.243697478993</v>
          </cell>
          <cell r="K596">
            <v>103400</v>
          </cell>
        </row>
        <row r="597">
          <cell r="A597">
            <v>579</v>
          </cell>
          <cell r="B597" t="str">
            <v>CAMBIO PERA DE CAMBIO DE REVERSA INCLUYENDO LOS REPUESTOS E INSUMOS INCLUYENDO LA MANO DE OBRA PARA EL DESARME Y ARME DEL CONJUNTO DEL SISTEMA PARA TAL FIN</v>
          </cell>
          <cell r="C597"/>
          <cell r="D597"/>
          <cell r="E597"/>
          <cell r="F597" t="str">
            <v>SERVICIOS</v>
          </cell>
          <cell r="G597">
            <v>1</v>
          </cell>
          <cell r="H597">
            <v>251920</v>
          </cell>
          <cell r="I597">
            <v>76218.487394957992</v>
          </cell>
          <cell r="J597">
            <v>14481.512605042019</v>
          </cell>
          <cell r="K597">
            <v>90700.000000000015</v>
          </cell>
        </row>
        <row r="598">
          <cell r="A598">
            <v>580</v>
          </cell>
          <cell r="B598" t="str">
            <v>CAMBIO PIÑON DEL VELOCIMETRO INCLUYENDO LOS REPUESTOS E INSUMOS INCLUYENDO LA MANO DE OBRA PARA EL DESARME Y ARME DEL CONJUNTO DEL SISTEMA PARA TAL FIN</v>
          </cell>
          <cell r="C598"/>
          <cell r="D598"/>
          <cell r="E598"/>
          <cell r="F598" t="str">
            <v>SERVICIOS</v>
          </cell>
          <cell r="G598">
            <v>1</v>
          </cell>
          <cell r="H598">
            <v>341802</v>
          </cell>
          <cell r="I598">
            <v>103361.34453781514</v>
          </cell>
          <cell r="J598">
            <v>19638.655462184877</v>
          </cell>
          <cell r="K598">
            <v>123000.00000000001</v>
          </cell>
        </row>
        <row r="599">
          <cell r="A599">
            <v>581</v>
          </cell>
          <cell r="B599" t="str">
            <v>CAMBIO JUEGO DE PIÑONES DE LA CAJA DE VELOCIDADES INCLUYENDO LOS REPUESTOS E INSUMOS INCLUYENDO LA MANO DE OBRA PARA EL DESARME Y ARME DEL CONJUNTO DEL SISTEMA PARA TAL FIN DESMONTANDO Y MONTANDO LA CAJA DE VELOCIDADES, EJES, PORTAMANGUETAS</v>
          </cell>
          <cell r="C599"/>
          <cell r="D599"/>
          <cell r="E599"/>
          <cell r="F599" t="str">
            <v>SERVICIOS</v>
          </cell>
          <cell r="G599">
            <v>1</v>
          </cell>
          <cell r="H599">
            <v>818690</v>
          </cell>
          <cell r="I599">
            <v>247647.05882352943</v>
          </cell>
          <cell r="J599">
            <v>47052.941176470595</v>
          </cell>
          <cell r="K599">
            <v>294700</v>
          </cell>
        </row>
        <row r="600">
          <cell r="A600">
            <v>582</v>
          </cell>
          <cell r="B600" t="str">
            <v>CAMBIO JUEGO DE RODAMIENTOS DEL TREN CORREDIZO INCLUYENDO LOS REPUESTOS E INSUMOS INCLUYENDO LA MANO DE OBRA PARA EL DESARME Y ARME DEL CONJUNTO DEL SISTEMA PARA TAL FIN DESMONTANDO Y MONTANDO LA CAJA DE VELOCIDADES, EJES, PORTAMANGUETAS</v>
          </cell>
          <cell r="C600"/>
          <cell r="D600"/>
          <cell r="E600"/>
          <cell r="F600" t="str">
            <v>SERVICIOS</v>
          </cell>
          <cell r="G600">
            <v>1</v>
          </cell>
          <cell r="H600">
            <v>739882</v>
          </cell>
          <cell r="I600">
            <v>223865.5462184874</v>
          </cell>
          <cell r="J600">
            <v>42534.45378151261</v>
          </cell>
          <cell r="K600">
            <v>266400</v>
          </cell>
        </row>
        <row r="601">
          <cell r="A601">
            <v>583</v>
          </cell>
          <cell r="B601" t="str">
            <v>CAMBIO JUEGO DE RODAMIENTOS DEL TREN FIJO INCLUYENDO LOS REPUESTOS E INSUMOS INCLUYENDO LA MANO DE OBRA PARA EL DESARME Y ARME DEL CONJUNTO DEL SISTEMA PARA TAL FIN DESMONTANDO Y MONTANDO LA CAJA DE VELOCIDADES, EJES, PORTAMANGUETAS</v>
          </cell>
          <cell r="C601"/>
          <cell r="D601"/>
          <cell r="E601"/>
          <cell r="F601" t="str">
            <v>SERVICIOS</v>
          </cell>
          <cell r="G601">
            <v>1</v>
          </cell>
          <cell r="H601">
            <v>777288</v>
          </cell>
          <cell r="I601">
            <v>235126.05042016809</v>
          </cell>
          <cell r="J601">
            <v>44673.94957983194</v>
          </cell>
          <cell r="K601">
            <v>279800</v>
          </cell>
        </row>
        <row r="602">
          <cell r="A602">
            <v>584</v>
          </cell>
          <cell r="B602" t="str">
            <v>CAMBIO JUEGO DE SINCRONIZADORES CAJA DE VELOCIDADES INCLUYENDO LOS REPUESTOS E INSUMOS INCLUYENDO LA MANO DE OBRA PARA EL DESARME Y ARME DEL CONJUNTO DEL SISTEMA PARA TAL FIN DESMONTANDO Y MONTANDO LA CAJA DE VELOCIDADES, EJES, PORTAMANGUETAS</v>
          </cell>
          <cell r="C602"/>
          <cell r="D602"/>
          <cell r="E602"/>
          <cell r="F602" t="str">
            <v>SERVICIOS</v>
          </cell>
          <cell r="G602">
            <v>1</v>
          </cell>
          <cell r="H602">
            <v>839248</v>
          </cell>
          <cell r="I602">
            <v>253865.5462184874</v>
          </cell>
          <cell r="J602">
            <v>48234.45378151261</v>
          </cell>
          <cell r="K602">
            <v>302100</v>
          </cell>
        </row>
        <row r="603">
          <cell r="A603">
            <v>585</v>
          </cell>
          <cell r="B603" t="str">
            <v>CAMBIO JUEGO DE SOPORTES CAJA DE CAMBIOS INCLUYENDO LOS REPUESTOS E INSUMOS INCLUYENDO LA MANO DE OBRA PARA EL DESARME Y ARME DEL CONJUNTO DEL SISTEMA PARA TAL FIN</v>
          </cell>
          <cell r="C603"/>
          <cell r="D603"/>
          <cell r="E603"/>
          <cell r="F603" t="str">
            <v>SERVICIOS</v>
          </cell>
          <cell r="G603">
            <v>1</v>
          </cell>
          <cell r="H603">
            <v>620100</v>
          </cell>
          <cell r="I603">
            <v>187563.02521008404</v>
          </cell>
          <cell r="J603">
            <v>35636.97478991597</v>
          </cell>
          <cell r="K603">
            <v>223200</v>
          </cell>
        </row>
        <row r="604">
          <cell r="A604">
            <v>586</v>
          </cell>
          <cell r="B604" t="str">
            <v>CAMBIO TREN CORREDIZO CAJA DE VELOCIDADES INCLUYENDO LOS REPUESTOS E INSUMOS INCLUYENDO LA MANO DE OBRA PARA EL DESARME Y ARME DEL CONJUNTO DEL SISTEMA PARA TAL FIN DESMONTANDO Y MONTANDO LA CAJA DE VELOCIDADES, EJES, PORTAMANGUETAS</v>
          </cell>
          <cell r="C604"/>
          <cell r="D604"/>
          <cell r="E604"/>
          <cell r="F604" t="str">
            <v>SERVICIOS</v>
          </cell>
          <cell r="G604">
            <v>1</v>
          </cell>
          <cell r="H604">
            <v>837994</v>
          </cell>
          <cell r="I604">
            <v>253529.4117647059</v>
          </cell>
          <cell r="J604">
            <v>48170.588235294119</v>
          </cell>
          <cell r="K604">
            <v>301700</v>
          </cell>
        </row>
        <row r="605">
          <cell r="A605">
            <v>587</v>
          </cell>
          <cell r="B605" t="str">
            <v>CAMBIO TREN FIJO CAJA DE VELOCIDADES INCLUYENDO LOS REPUESTOS E INSUMOS INCLUYENDO LA MANO DE OBRA PARA EL DESARME Y ARME DEL CONJUNTO DEL SISTEMA PARA TAL FIN DESMONTANDO Y MONTANDO LA CAJA DE VELOCIDADES, EJES, PORTAMANGUETAS</v>
          </cell>
          <cell r="C605"/>
          <cell r="D605"/>
          <cell r="E605"/>
          <cell r="F605" t="str">
            <v>SERVICIOS</v>
          </cell>
          <cell r="G605">
            <v>1</v>
          </cell>
          <cell r="H605">
            <v>864594</v>
          </cell>
          <cell r="I605">
            <v>261596.63865546219</v>
          </cell>
          <cell r="J605">
            <v>49703.361344537814</v>
          </cell>
          <cell r="K605">
            <v>311300</v>
          </cell>
        </row>
        <row r="606">
          <cell r="A606">
            <v>588</v>
          </cell>
          <cell r="B606" t="str">
            <v>CAMBIO PALANCA SELECTORA INCLUYENDO LOS REPUESTOS E INSUMOS INCLUYENDO LA MANO DE OBRA PARA EL DESARME Y ARME DEL CONJUNTO DEL SISTEMA PARA TAL FIN</v>
          </cell>
          <cell r="C606"/>
          <cell r="D606"/>
          <cell r="E606"/>
          <cell r="F606" t="str">
            <v>SERVICIOS</v>
          </cell>
          <cell r="G606">
            <v>1</v>
          </cell>
          <cell r="H606">
            <v>581220</v>
          </cell>
          <cell r="I606">
            <v>175798.31932773109</v>
          </cell>
          <cell r="J606">
            <v>33401.680672268907</v>
          </cell>
          <cell r="K606">
            <v>209200</v>
          </cell>
        </row>
        <row r="607">
          <cell r="A607">
            <v>589</v>
          </cell>
          <cell r="B607" t="str">
            <v>CAMBIO GUARDAPOLVO PALANCA DE CAMBIOS INCLUYENDO LOS REPUESTOS E INSUMOS INCLUYENDO LA MANO DE OBRA PARA EL DESARME Y ARME DEL CONJUNTO DEL SISTEMA PARA TAL FIN</v>
          </cell>
          <cell r="C607"/>
          <cell r="D607"/>
          <cell r="E607"/>
          <cell r="F607" t="str">
            <v>SERVICIOS</v>
          </cell>
          <cell r="G607">
            <v>1</v>
          </cell>
          <cell r="H607">
            <v>182190</v>
          </cell>
          <cell r="I607">
            <v>55126.050420168067</v>
          </cell>
          <cell r="J607">
            <v>10473.949579831933</v>
          </cell>
          <cell r="K607">
            <v>65600</v>
          </cell>
        </row>
        <row r="608">
          <cell r="A608">
            <v>590</v>
          </cell>
          <cell r="B608" t="str">
            <v>CAMBIO JUEGO DE AMORTIGUADORES TRASEROS (2) INCLUYENDO LOS REPUESTOS E INSUMOS INCLUYENDO LA MANO DE OBRA PARA EL DESARME Y ARME DEL CONJUNTO DEL SISTEMA PARA TAL FIN</v>
          </cell>
          <cell r="C608"/>
          <cell r="D608"/>
          <cell r="E608"/>
          <cell r="F608" t="str">
            <v>SERVICIOS</v>
          </cell>
          <cell r="G608">
            <v>1</v>
          </cell>
          <cell r="H608">
            <v>780912</v>
          </cell>
          <cell r="I608">
            <v>236218.48739495801</v>
          </cell>
          <cell r="J608">
            <v>44881.512605042022</v>
          </cell>
          <cell r="K608">
            <v>281100</v>
          </cell>
        </row>
        <row r="609">
          <cell r="A609">
            <v>591</v>
          </cell>
          <cell r="B609" t="str">
            <v>CAMBIO BRAZO OCCILANTE INCLUYENDO LOS REPUESTOS E INSUMOS INCLUYENDO LA MANO DE OBRA PARA EL DESARME Y ARME DEL CONJUNTO DEL SISTEMA PARA TAL FIN ALINEANDO LA DIRECCION</v>
          </cell>
          <cell r="C609"/>
          <cell r="D609"/>
          <cell r="E609"/>
          <cell r="F609" t="str">
            <v>SERVICIOS</v>
          </cell>
          <cell r="G609">
            <v>1</v>
          </cell>
          <cell r="H609">
            <v>556900</v>
          </cell>
          <cell r="I609">
            <v>168487.3949579832</v>
          </cell>
          <cell r="J609">
            <v>32012.605042016807</v>
          </cell>
          <cell r="K609">
            <v>200500</v>
          </cell>
        </row>
        <row r="610">
          <cell r="A610">
            <v>592</v>
          </cell>
          <cell r="B610" t="str">
            <v>CAMBIO BRAZO TEMPLETES INCLUYENDO LOS REPUESTOS E INSUMOS INCLUYENDO LA MANO DE OBRA PARA EL DESARME Y ARME DEL CONJUNTO DEL SISTEMA PARA TAL FIN ALINEANDO LA DIRECCION</v>
          </cell>
          <cell r="C610"/>
          <cell r="D610"/>
          <cell r="E610"/>
          <cell r="F610" t="str">
            <v>SERVICIOS</v>
          </cell>
          <cell r="G610">
            <v>1</v>
          </cell>
          <cell r="H610">
            <v>473738</v>
          </cell>
          <cell r="I610">
            <v>143277.31092436975</v>
          </cell>
          <cell r="J610">
            <v>27222.689075630253</v>
          </cell>
          <cell r="K610">
            <v>170500</v>
          </cell>
        </row>
        <row r="611">
          <cell r="A611">
            <v>593</v>
          </cell>
          <cell r="B611" t="str">
            <v>CAMBIO JUEGO DE BUJE BARRA ESTABILIZADORA INCLUYENDO LOS REPUESTOS E INSUMOS INCLUYENDO LA MANO DE OBRA PARA EL DESARME Y ARME DEL CONJUNTO DEL SISTEMA PARA TAL FIN ALINEANDO LA DIRECCION</v>
          </cell>
          <cell r="C611"/>
          <cell r="D611"/>
          <cell r="E611"/>
          <cell r="F611" t="str">
            <v>SERVICIOS</v>
          </cell>
          <cell r="G611">
            <v>1</v>
          </cell>
          <cell r="H611">
            <v>373980</v>
          </cell>
          <cell r="I611">
            <v>113109.243697479</v>
          </cell>
          <cell r="J611">
            <v>21490.756302521011</v>
          </cell>
          <cell r="K611">
            <v>134600</v>
          </cell>
        </row>
        <row r="612">
          <cell r="A612">
            <v>594</v>
          </cell>
          <cell r="B612" t="str">
            <v>CAMBIO JUEGO DE BUJES TIJERAS SUPERIOR I INCLUYENDO LOS REPUESTOS E INSUMOS INCLUYENDO LA MANO DE OBRA PARA EL DESARME Y ARME DEL CONJUNTO DEL SISTEMA PARA TAL FIN ALINEANDO LA DIRECCION CON EL SERVICIO DE PRENSA</v>
          </cell>
          <cell r="C612"/>
          <cell r="D612"/>
          <cell r="E612"/>
          <cell r="F612" t="str">
            <v>SERVICIOS</v>
          </cell>
          <cell r="G612">
            <v>1</v>
          </cell>
          <cell r="H612">
            <v>567987</v>
          </cell>
          <cell r="I612">
            <v>171848.73949579833</v>
          </cell>
          <cell r="J612">
            <v>32651.260504201684</v>
          </cell>
          <cell r="K612">
            <v>204500.00000000003</v>
          </cell>
        </row>
        <row r="613">
          <cell r="A613">
            <v>595</v>
          </cell>
          <cell r="B613" t="str">
            <v>CAMBIO JUEGO DE BUJES TIJERAS INFERIORES INCLUYENDO EL REPUESTO Y SERVICIO DE PRENSA INCLUYENDO LOS REPUESTOS E INSUMOS INCLUYENDO LA MANO DE OBRA PARA EL DESARME Y ARME DEL CONJUNTO DEL SISTEMA PARA TAL FIN ALINEANDO LA DIRECCION CON EL SERVICIO DE PRENSA</v>
          </cell>
          <cell r="C613"/>
          <cell r="D613"/>
          <cell r="E613"/>
          <cell r="F613" t="str">
            <v>SERVICIOS</v>
          </cell>
          <cell r="G613">
            <v>1</v>
          </cell>
          <cell r="H613">
            <v>353973</v>
          </cell>
          <cell r="I613">
            <v>107058.82352941178</v>
          </cell>
          <cell r="J613">
            <v>20341.176470588238</v>
          </cell>
          <cell r="K613">
            <v>127400.00000000001</v>
          </cell>
        </row>
        <row r="614">
          <cell r="A614">
            <v>596</v>
          </cell>
          <cell r="B614"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614"/>
          <cell r="D614"/>
          <cell r="E614"/>
          <cell r="F614" t="str">
            <v>SERVICIOS</v>
          </cell>
          <cell r="G614">
            <v>1</v>
          </cell>
          <cell r="H614">
            <v>1021600</v>
          </cell>
          <cell r="I614">
            <v>309075.63025210088</v>
          </cell>
          <cell r="J614">
            <v>58724.369747899167</v>
          </cell>
          <cell r="K614">
            <v>367800.00000000006</v>
          </cell>
        </row>
        <row r="615">
          <cell r="A615">
            <v>597</v>
          </cell>
          <cell r="B615" t="str">
            <v>CAMBIO ESPIRAL AMORTIGUADOR INCLUYENDO LOS REPUESTOS E INSUMOS INCLUYENDO LA MANO DE OBRA PARA EL DESARME Y ARME DEL CONJUNTO DEL SISTEMA PARA TAL FIN ALINEANDO LA DIRECCION CON EL SERVICIO DE PRENSA</v>
          </cell>
          <cell r="C615"/>
          <cell r="D615"/>
          <cell r="E615"/>
          <cell r="F615" t="str">
            <v>SERVICIOS</v>
          </cell>
          <cell r="G615">
            <v>1</v>
          </cell>
          <cell r="H615">
            <v>449423</v>
          </cell>
          <cell r="I615">
            <v>135966.38655462186</v>
          </cell>
          <cell r="J615">
            <v>25833.613445378152</v>
          </cell>
          <cell r="K615">
            <v>161800</v>
          </cell>
        </row>
        <row r="616">
          <cell r="A616">
            <v>598</v>
          </cell>
          <cell r="B616" t="str">
            <v>CAMIBO GUARDAPOLVO DE LOS AMOTIGUADORES INCLUYENDO LOS REPUESTOS E INSUMOS INCLUYENDO LA MANO DE OBRA PARA EL DESARME Y ARME DEL CONJUNTO DEL SISTEMA PARA TAL FIN ALINEANDO LA DIRECCION CON EL SERVICIO DE PRENSA</v>
          </cell>
          <cell r="C616"/>
          <cell r="D616"/>
          <cell r="E616"/>
          <cell r="F616" t="str">
            <v>SERVICIOS</v>
          </cell>
          <cell r="G616">
            <v>1</v>
          </cell>
          <cell r="H616">
            <v>389430</v>
          </cell>
          <cell r="I616">
            <v>117815.12605042018</v>
          </cell>
          <cell r="J616">
            <v>22384.873949579833</v>
          </cell>
          <cell r="K616">
            <v>140200</v>
          </cell>
        </row>
        <row r="617">
          <cell r="A617">
            <v>599</v>
          </cell>
          <cell r="B617" t="str">
            <v>CAMBIO GUARDAPOLVOS EJES LADO CAJA O LADO RUEDA INCLUYENDO LOS REPUESTOS E INSUMOS INCLUYENDO LA MANO DE OBRA PARA EL DESARME Y ARME DEL CONJUNTO DEL SISTEMA PARA TAL FIN ALINEANDO LA DIRECCION CON EL SERVICIO DE PRENSA</v>
          </cell>
          <cell r="C617"/>
          <cell r="D617"/>
          <cell r="E617"/>
          <cell r="F617" t="str">
            <v>SERVICIOS</v>
          </cell>
          <cell r="G617">
            <v>1</v>
          </cell>
          <cell r="H617">
            <v>427310</v>
          </cell>
          <cell r="I617">
            <v>129243.6974789916</v>
          </cell>
          <cell r="J617">
            <v>24556.302521008405</v>
          </cell>
          <cell r="K617">
            <v>153800</v>
          </cell>
        </row>
        <row r="618">
          <cell r="A618">
            <v>600</v>
          </cell>
          <cell r="B618" t="str">
            <v>CAMIBO PUNTA CHASIS DELANTERO INCLUYENDO LOS REPUESTOS E INSUMOS INCLUYENDO LA MANO DE OBRA PARA EL DESARME Y ARME DEL CONJUNTO DEL SISTEMA PARA TAL FIN ALINEANDO LA DIRECCION CON EL SERVICIO DE PRENSA</v>
          </cell>
          <cell r="C618"/>
          <cell r="D618"/>
          <cell r="E618"/>
          <cell r="F618" t="str">
            <v>SERVICIOS</v>
          </cell>
          <cell r="G618">
            <v>1</v>
          </cell>
          <cell r="H618">
            <v>514090</v>
          </cell>
          <cell r="I618">
            <v>155546.21848739497</v>
          </cell>
          <cell r="J618">
            <v>29553.781512605045</v>
          </cell>
          <cell r="K618">
            <v>185100.00000000003</v>
          </cell>
        </row>
        <row r="619">
          <cell r="A619">
            <v>601</v>
          </cell>
          <cell r="B619" t="str">
            <v>CAMBIO PUNTA HOMOCINETICA EXTERNA INCLUYENDO LOS REPUESTOS E INSUMOS INCLUYENDO LA MANO DE OBRA PARA EL DESARME Y ARME DEL CONJUNTO DEL SISTEMA PARA TAL FIN ALINEANDO LA DIRECCION CON EL SERVICIO DE PRENSA</v>
          </cell>
          <cell r="C619"/>
          <cell r="D619"/>
          <cell r="E619"/>
          <cell r="F619" t="str">
            <v>SERVICIOS</v>
          </cell>
          <cell r="G619">
            <v>1</v>
          </cell>
          <cell r="H619">
            <v>496090</v>
          </cell>
          <cell r="I619">
            <v>150084.03361344538</v>
          </cell>
          <cell r="J619">
            <v>28515.966386554624</v>
          </cell>
          <cell r="K619">
            <v>178600</v>
          </cell>
        </row>
        <row r="620">
          <cell r="A620">
            <v>602</v>
          </cell>
          <cell r="B620" t="str">
            <v>CAMBIO PUNTA HOMOCINETICA INTERNA INCLUYENDO LOS REPUESTOS E INSUMOS INCLUYENDO LA MANO DE OBRA PARA EL DESARME Y ARME DEL CONJUNTO DEL SISTEMA PARA TAL FIN ALINEANDO LA DIRECCION CON EL SERVICIO DE PRENSA</v>
          </cell>
          <cell r="C620"/>
          <cell r="D620"/>
          <cell r="E620"/>
          <cell r="F620" t="str">
            <v>SERVICIOS</v>
          </cell>
          <cell r="G620">
            <v>1</v>
          </cell>
          <cell r="H620">
            <v>490940</v>
          </cell>
          <cell r="I620">
            <v>148487.3949579832</v>
          </cell>
          <cell r="J620">
            <v>28212.605042016807</v>
          </cell>
          <cell r="K620">
            <v>176700</v>
          </cell>
        </row>
        <row r="621">
          <cell r="A621">
            <v>603</v>
          </cell>
          <cell r="B621" t="str">
            <v>CAMBIO RETENEDOR RODAMIENTOS TRASEROS INCLUYENDO LOS REPUESTOS E INSUMOS INCLUYENDO LA MANO DE OBRA PARA EL DESARME Y ARME DEL CONJUNTO DEL SISTEMA PARA TAL FIN ALINEANDO LA DIRECCION CON EL SERVICIO DE PRENSA</v>
          </cell>
          <cell r="C621"/>
          <cell r="D621"/>
          <cell r="E621"/>
          <cell r="F621" t="str">
            <v>SERVICIOS</v>
          </cell>
          <cell r="G621">
            <v>1</v>
          </cell>
          <cell r="H621">
            <v>413321</v>
          </cell>
          <cell r="I621">
            <v>125042.01680672269</v>
          </cell>
          <cell r="J621">
            <v>23757.983193277312</v>
          </cell>
          <cell r="K621">
            <v>148800</v>
          </cell>
        </row>
        <row r="622">
          <cell r="A622">
            <v>604</v>
          </cell>
          <cell r="B622" t="str">
            <v>CAMBIO RETENEDORES RODAMIENTOS DELANTERO INCLUYENDO LOS REPUESTOS E INSUMOS INCLUYENDO LA MANO DE OBRA PARA EL DESARME Y ARME DEL CONJUNTO DEL SISTEMA PARA TAL FIN ALINEANDO LA DIRECCION CON EL SERVICIO DE PRENSA</v>
          </cell>
          <cell r="C622"/>
          <cell r="D622"/>
          <cell r="E622"/>
          <cell r="F622" t="str">
            <v>SERVICIOS</v>
          </cell>
          <cell r="G622">
            <v>1</v>
          </cell>
          <cell r="H622">
            <v>476149</v>
          </cell>
          <cell r="I622">
            <v>144033.61344537817</v>
          </cell>
          <cell r="J622">
            <v>27366.386554621851</v>
          </cell>
          <cell r="K622">
            <v>171400.00000000003</v>
          </cell>
        </row>
        <row r="623">
          <cell r="A623">
            <v>605</v>
          </cell>
          <cell r="B623" t="str">
            <v>CAMBIO JUEGO DE RODAMIENTOS DELANTERO INCLUYENDO LOS REPUESTOS E INSUMOS INCLUYENDO LA MANO DE OBRA PARA EL DESARME Y ARME DEL CONJUNTO DEL SISTEMA PARA TAL FIN ALINEANDO LA DIRECCION CON EL SERVICIO DE PRENSA</v>
          </cell>
          <cell r="C623"/>
          <cell r="D623"/>
          <cell r="E623"/>
          <cell r="F623" t="str">
            <v>SERVICIOS</v>
          </cell>
          <cell r="G623">
            <v>1</v>
          </cell>
          <cell r="H623">
            <v>649050</v>
          </cell>
          <cell r="I623">
            <v>196386.55462184874</v>
          </cell>
          <cell r="J623">
            <v>37313.445378151264</v>
          </cell>
          <cell r="K623">
            <v>233700</v>
          </cell>
        </row>
        <row r="624">
          <cell r="A624">
            <v>606</v>
          </cell>
          <cell r="B624" t="str">
            <v>RODAMIENTOS TRASEROS INCLUYENDO LOS REPUESTOS E INSUMOS INCLUYENDO LA MANO DE OBRA PARA EL DESARME Y ARME DEL CONJUNTO DEL SISTEMA PARA TAL FIN ALINEANDO LA DIRECCION CON EL SERVICIO DE PRENSA</v>
          </cell>
          <cell r="C624"/>
          <cell r="D624"/>
          <cell r="E624"/>
          <cell r="F624" t="str">
            <v>SERVICIOS</v>
          </cell>
          <cell r="G624">
            <v>1</v>
          </cell>
          <cell r="H624">
            <v>592135</v>
          </cell>
          <cell r="I624">
            <v>179159.66386554623</v>
          </cell>
          <cell r="J624">
            <v>34040.336134453784</v>
          </cell>
          <cell r="K624">
            <v>213200</v>
          </cell>
        </row>
        <row r="625">
          <cell r="A625">
            <v>607</v>
          </cell>
          <cell r="B625" t="str">
            <v>CAMIBO ROTULA INFERIOR INCLUYENDO LOS REPUESTOS E INSUMOS INCLUYENDO LA MANO DE OBRA PARA EL DESARME Y ARME DEL CONJUNTO DEL SISTEMA PARA TAL FIN ALINEANDO LA DIRECCION CON EL SERVICIO DE PRENSA</v>
          </cell>
          <cell r="C625"/>
          <cell r="D625"/>
          <cell r="E625"/>
          <cell r="F625" t="str">
            <v>SERVICIOS</v>
          </cell>
          <cell r="G625">
            <v>1</v>
          </cell>
          <cell r="H625">
            <v>356405</v>
          </cell>
          <cell r="I625">
            <v>107815.12605042018</v>
          </cell>
          <cell r="J625">
            <v>20484.873949579833</v>
          </cell>
          <cell r="K625">
            <v>128300.00000000001</v>
          </cell>
        </row>
        <row r="626">
          <cell r="A626">
            <v>608</v>
          </cell>
          <cell r="B626" t="str">
            <v>CAMIBO ROTULA SUPERIOR INCLUYENDO LOS REPUESTOS E INSUMOS INCLUYENDO LA MANO DE OBRA PARA EL DESARME Y ARME DEL CONJUNTO DEL SISTEMA PARA TAL FIN ALINEANDO LA DIRECCION CON EL SERVICIO DE PRENSA</v>
          </cell>
          <cell r="C626"/>
          <cell r="D626"/>
          <cell r="E626"/>
          <cell r="F626" t="str">
            <v>SERVICIOS</v>
          </cell>
          <cell r="G626">
            <v>1</v>
          </cell>
          <cell r="H626">
            <v>347861</v>
          </cell>
          <cell r="I626">
            <v>105210.08403361346</v>
          </cell>
          <cell r="J626">
            <v>19989.915966386558</v>
          </cell>
          <cell r="K626">
            <v>125200.00000000001</v>
          </cell>
        </row>
        <row r="627">
          <cell r="A627">
            <v>609</v>
          </cell>
          <cell r="B627" t="str">
            <v>CAMIBO SOPORTE BASE AMORTIGUADORES INCLUYENDO LOS REPUESTOS E INSUMOS INCLUYENDO LA MANO DE OBRA PARA EL DESARME Y ARME DEL CONJUNTO DEL SISTEMA PARA TAL FIN ALINEANDO LA DIRECCION CON EL SERVICIO DE PRENSA</v>
          </cell>
          <cell r="C627"/>
          <cell r="D627"/>
          <cell r="E627"/>
          <cell r="F627" t="str">
            <v>SERVICIOS</v>
          </cell>
          <cell r="G627">
            <v>1</v>
          </cell>
          <cell r="H627">
            <v>406871</v>
          </cell>
          <cell r="I627">
            <v>123109.243697479</v>
          </cell>
          <cell r="J627">
            <v>23390.756302521011</v>
          </cell>
          <cell r="K627">
            <v>146500</v>
          </cell>
        </row>
        <row r="628">
          <cell r="A628">
            <v>610</v>
          </cell>
          <cell r="B628" t="str">
            <v>CAMIBO TIJERA INFERIOR COMPLETA CON BUJES Y ROTULA INCLUYENDO LOS REPUESTOS E INSUMOS INCLUYENDO LA MANO DE OBRA PARA EL DESARME Y ARME DEL CONJUNTO DEL SISTEMA PARA TAL FIN ALINEANDO LA DIRECCION CON EL SERVICIO DE PRENSA</v>
          </cell>
          <cell r="C628"/>
          <cell r="D628"/>
          <cell r="E628"/>
          <cell r="F628" t="str">
            <v>SERVICIOS</v>
          </cell>
          <cell r="G628">
            <v>1</v>
          </cell>
          <cell r="H628">
            <v>570822</v>
          </cell>
          <cell r="I628">
            <v>172689.0756302521</v>
          </cell>
          <cell r="J628">
            <v>32810.924369747903</v>
          </cell>
          <cell r="K628">
            <v>205500</v>
          </cell>
        </row>
        <row r="629">
          <cell r="A629">
            <v>611</v>
          </cell>
          <cell r="B629" t="str">
            <v>CAMBIO TIJERA SUPERIOR CON LOS BUJES Y ROTULA INCLUYENDO LOS REPUESTOS E INSUMOS INCLUYENDO LA MANO DE OBRA PARA EL DESARME Y ARME DEL CONJUNTO DEL SISTEMA PARA TAL FIN ALINEANDO LA DIRECCION CON EL SERVICIO DE PRENSA</v>
          </cell>
          <cell r="C629"/>
          <cell r="D629"/>
          <cell r="E629"/>
          <cell r="F629" t="str">
            <v>SERVICIOS</v>
          </cell>
          <cell r="G629">
            <v>1</v>
          </cell>
          <cell r="H629">
            <v>604022</v>
          </cell>
          <cell r="I629">
            <v>182689.0756302521</v>
          </cell>
          <cell r="J629">
            <v>34710.924369747903</v>
          </cell>
          <cell r="K629">
            <v>217400</v>
          </cell>
        </row>
        <row r="630">
          <cell r="A630">
            <v>612</v>
          </cell>
          <cell r="B630" t="str">
            <v>SERVICIO DE ALINEACION SENCILLA</v>
          </cell>
          <cell r="C630"/>
          <cell r="D630"/>
          <cell r="E630"/>
          <cell r="F630" t="str">
            <v>SERVICIOS</v>
          </cell>
          <cell r="G630">
            <v>1</v>
          </cell>
          <cell r="H630">
            <v>102808</v>
          </cell>
          <cell r="I630">
            <v>31092.436974789918</v>
          </cell>
          <cell r="J630">
            <v>5907.5630252100846</v>
          </cell>
          <cell r="K630">
            <v>37000</v>
          </cell>
        </row>
        <row r="631">
          <cell r="A631">
            <v>613</v>
          </cell>
          <cell r="B631" t="str">
            <v>SERVICIO DE ALINEACION DOBLE</v>
          </cell>
          <cell r="C631"/>
          <cell r="D631"/>
          <cell r="E631"/>
          <cell r="F631" t="str">
            <v>SERVICIOS</v>
          </cell>
          <cell r="G631">
            <v>1</v>
          </cell>
          <cell r="H631">
            <v>101808</v>
          </cell>
          <cell r="I631">
            <v>30840.336134453784</v>
          </cell>
          <cell r="J631">
            <v>5859.6638655462193</v>
          </cell>
          <cell r="K631">
            <v>36700</v>
          </cell>
        </row>
        <row r="632">
          <cell r="A632">
            <v>614</v>
          </cell>
          <cell r="B632" t="str">
            <v>SERVICIO DE BALANCEOS</v>
          </cell>
          <cell r="C632"/>
          <cell r="D632"/>
          <cell r="E632"/>
          <cell r="F632" t="str">
            <v>SERVICIOS</v>
          </cell>
          <cell r="G632">
            <v>1</v>
          </cell>
          <cell r="H632">
            <v>103858</v>
          </cell>
          <cell r="I632">
            <v>31428.571428571431</v>
          </cell>
          <cell r="J632">
            <v>5971.4285714285716</v>
          </cell>
          <cell r="K632">
            <v>37400</v>
          </cell>
        </row>
        <row r="633">
          <cell r="A633">
            <v>615</v>
          </cell>
          <cell r="B633" t="str">
            <v>RECTIFICACION DE RINES</v>
          </cell>
          <cell r="C633"/>
          <cell r="D633"/>
          <cell r="E633"/>
          <cell r="F633" t="str">
            <v>SERVICIOS</v>
          </cell>
          <cell r="G633">
            <v>1</v>
          </cell>
          <cell r="H633">
            <v>306850</v>
          </cell>
          <cell r="I633">
            <v>92857.142857142855</v>
          </cell>
          <cell r="J633">
            <v>17642.857142857141</v>
          </cell>
          <cell r="K633">
            <v>110500</v>
          </cell>
        </row>
        <row r="634">
          <cell r="A634">
            <v>616</v>
          </cell>
          <cell r="B634" t="str">
            <v>CAMBIO JUEGO DE 4 BANDAS TRASERAS INCLUYENDO LOS REPUESTOS E INSUMOS INCLUYENDO LA MANO DE OBRA PARA EL DESARME Y ARME DEL CONJUNTO DEL SISTEMA PARA TAL FIN DESMONTANDO Y MONTANDO LAS CAMPANAS</v>
          </cell>
          <cell r="C634"/>
          <cell r="D634"/>
          <cell r="E634"/>
          <cell r="F634" t="str">
            <v>SERVICIOS</v>
          </cell>
          <cell r="G634">
            <v>1</v>
          </cell>
          <cell r="H634">
            <v>534392</v>
          </cell>
          <cell r="I634">
            <v>161680.67226890757</v>
          </cell>
          <cell r="J634">
            <v>30719.327731092439</v>
          </cell>
          <cell r="K634">
            <v>192400</v>
          </cell>
        </row>
        <row r="635">
          <cell r="A635">
            <v>617</v>
          </cell>
          <cell r="B635" t="str">
            <v>CAMIBO BOCIN DEL DISCO DE FRENOS INCLUYENDO LOS REPUESTOS E INSUMOS INCLUYENDO LA MANO DE OBRA PARA EL DESARME Y ARME DEL CONJUNTO DEL SISTEMA PARA TAL FIN CON EL SERVICIO DE PRENSA</v>
          </cell>
          <cell r="C635"/>
          <cell r="D635"/>
          <cell r="E635"/>
          <cell r="F635" t="str">
            <v>SERVICIOS</v>
          </cell>
          <cell r="G635">
            <v>1</v>
          </cell>
          <cell r="H635">
            <v>641552</v>
          </cell>
          <cell r="I635">
            <v>194117.64705882352</v>
          </cell>
          <cell r="J635">
            <v>36882.352941176468</v>
          </cell>
          <cell r="K635">
            <v>231000</v>
          </cell>
        </row>
        <row r="636">
          <cell r="A636">
            <v>618</v>
          </cell>
          <cell r="B636" t="str">
            <v>CAMIBO BOMBA DE FRENOS INCLUYENDO LOS REPUESTOS E INSUMOS INCLUYENDO LA MANO DE OBRA PARA EL DESARME Y ARME DEL CONJUNTO DEL SISTEMA PARA TAL FIN PURGANDO EL SISTEMA DEJANDO EN PUESTA DE FUNCIONAMIENTO</v>
          </cell>
          <cell r="C636"/>
          <cell r="D636"/>
          <cell r="E636"/>
          <cell r="F636" t="str">
            <v>SERVICIOS</v>
          </cell>
          <cell r="G636">
            <v>1</v>
          </cell>
          <cell r="H636">
            <v>751638</v>
          </cell>
          <cell r="I636">
            <v>227394.95798319328</v>
          </cell>
          <cell r="J636">
            <v>43205.042016806721</v>
          </cell>
          <cell r="K636">
            <v>270600</v>
          </cell>
        </row>
        <row r="637">
          <cell r="A637">
            <v>619</v>
          </cell>
          <cell r="B637" t="str">
            <v>CAMIBO BOOSTER DE FRENO INCLUYENDO LOS REPUESTOS E INSUMOS INCLUYENDO LA MANO DE OBRA PARA EL DESARME Y ARME DEL CONJUNTO DEL SISTEMA PARA TAL FIN</v>
          </cell>
          <cell r="C637"/>
          <cell r="D637"/>
          <cell r="E637"/>
          <cell r="F637" t="str">
            <v>SERVICIOS</v>
          </cell>
          <cell r="G637">
            <v>1</v>
          </cell>
          <cell r="H637">
            <v>696280</v>
          </cell>
          <cell r="I637">
            <v>210672.26890756303</v>
          </cell>
          <cell r="J637">
            <v>40027.731092436974</v>
          </cell>
          <cell r="K637">
            <v>250700</v>
          </cell>
        </row>
        <row r="638">
          <cell r="A638">
            <v>620</v>
          </cell>
          <cell r="B638" t="str">
            <v>CAMBIO CAMPANAS TRASERAS INCLUYENDO EL REPUESTO INCLUYENDO LOS REPUESTOS E INSUMOS INCLUYENDO LA MANO DE OBRA PARA EL DESARME Y ARME DEL CONJUNTO DEL SISTEMA PARA TAL FIN PURGANDO EL SISTEMA DEJANDO EN PUESTA DE FUNCIONAMIENTO</v>
          </cell>
          <cell r="C638"/>
          <cell r="D638"/>
          <cell r="E638"/>
          <cell r="F638" t="str">
            <v>SERVICIOS</v>
          </cell>
          <cell r="G638">
            <v>1</v>
          </cell>
          <cell r="H638">
            <v>1129312</v>
          </cell>
          <cell r="I638">
            <v>341680.6722689076</v>
          </cell>
          <cell r="J638">
            <v>64919.327731092446</v>
          </cell>
          <cell r="K638">
            <v>406600.00000000006</v>
          </cell>
        </row>
        <row r="639">
          <cell r="A639">
            <v>621</v>
          </cell>
          <cell r="B639" t="str">
            <v>SERVICIO DE RECTIFICACION DE CAMPANAS NCLUYENDO LA MANO DE OBRA PARA EL DESARME Y ARME DEL CONJUNTO DEL SISTEMA PARA TAL FIN PURGANDO EL SISTEMA DEJANDO EN PUESTA DE FUNCIONAMIENTO</v>
          </cell>
          <cell r="C639"/>
          <cell r="D639"/>
          <cell r="E639"/>
          <cell r="F639" t="str">
            <v>SERVICIOS</v>
          </cell>
          <cell r="G639">
            <v>1</v>
          </cell>
          <cell r="H639">
            <v>322788</v>
          </cell>
          <cell r="I639">
            <v>97647.058823529413</v>
          </cell>
          <cell r="J639">
            <v>18552.941176470587</v>
          </cell>
          <cell r="K639">
            <v>116200</v>
          </cell>
        </row>
        <row r="640">
          <cell r="A640">
            <v>622</v>
          </cell>
          <cell r="B640" t="str">
            <v>CAMBIO CILINDRO DE FRENOS INCLUYENDO EL REPUESTO INCLUYENDO LOS REPUESTOS E INSUMOS INCLUYENDO LA MANO DE OBRA PARA EL DESARME Y ARME DEL CONJUNTO DEL SISTEMA PARA TAL FIN PURGANDO EL SISTEMA DEJANDO EN PUESTA DE FUNCIONAMIENTO</v>
          </cell>
          <cell r="C640"/>
          <cell r="D640"/>
          <cell r="E640"/>
          <cell r="F640" t="str">
            <v>SERVICIOS</v>
          </cell>
          <cell r="G640">
            <v>1</v>
          </cell>
          <cell r="H640">
            <v>305250</v>
          </cell>
          <cell r="I640">
            <v>92352.941176470587</v>
          </cell>
          <cell r="J640">
            <v>17547.058823529413</v>
          </cell>
          <cell r="K640">
            <v>109900</v>
          </cell>
        </row>
        <row r="641">
          <cell r="A641">
            <v>623</v>
          </cell>
          <cell r="B641" t="str">
            <v>CAMBIO DISCO FRENOS INCLUYENDO EL REPUESTO INCLUYENDO LOS REPUESTOS E INSUMOS INCLUYENDO LA MANO DE OBRA PARA EL DESARME Y ARME DEL CONJUNTO DEL SISTEMA PARA TAL FIN PURGANDO EL SISTEMA DEJANDO EN PUESTA DE FUNCIONAMIENTO</v>
          </cell>
          <cell r="C641"/>
          <cell r="D641"/>
          <cell r="E641"/>
          <cell r="F641" t="str">
            <v>SERVICIOS</v>
          </cell>
          <cell r="G641">
            <v>1</v>
          </cell>
          <cell r="H641">
            <v>512792</v>
          </cell>
          <cell r="I641">
            <v>155126.05042016806</v>
          </cell>
          <cell r="J641">
            <v>29473.949579831933</v>
          </cell>
          <cell r="K641">
            <v>184600</v>
          </cell>
        </row>
        <row r="642">
          <cell r="A642">
            <v>624</v>
          </cell>
          <cell r="B642" t="str">
            <v>CAMIBO JUEGO DE EMBOLOS MORDAZA DE FRENOS INCLUYENDO EL REPUESTO INCLUYENDO LOS REPUESTOS E INSUMOS INCLUYENDO LA MANO DE OBRA PARA EL DESARME Y ARME DEL CONJUNTO DEL SISTEMA PARA TAL FIN PURGANDO EL SISTEMA DEJANDO EN PUESTA DE FUNCIONAMIENTO</v>
          </cell>
          <cell r="C642"/>
          <cell r="D642"/>
          <cell r="E642"/>
          <cell r="F642" t="str">
            <v>SERVICIOS</v>
          </cell>
          <cell r="G642">
            <v>1</v>
          </cell>
          <cell r="H642">
            <v>255017</v>
          </cell>
          <cell r="I642">
            <v>77142.857142857145</v>
          </cell>
          <cell r="J642">
            <v>14657.142857142857</v>
          </cell>
          <cell r="K642">
            <v>91800</v>
          </cell>
        </row>
        <row r="643">
          <cell r="A643">
            <v>625</v>
          </cell>
          <cell r="B643" t="str">
            <v>CAMIBO EMPAQUETADURA DE LA BOMBA DE FRENOSINCLUYENDO EL REPUESTO INCLUYENDO LOS REPUESTOS E INSUMOS INCLUYENDO LA MANO DE OBRA PARA EL DESARME Y ARME DEL CONJUNTO DEL SISTEMA PARA TAL FIN PURGANDO EL SISTEMA DEJANDO EN PUESTA DE FUNCIONAMIENTO</v>
          </cell>
          <cell r="C643"/>
          <cell r="D643"/>
          <cell r="E643"/>
          <cell r="F643" t="str">
            <v>SERVICIOS</v>
          </cell>
          <cell r="G643">
            <v>1</v>
          </cell>
          <cell r="H643">
            <v>313287</v>
          </cell>
          <cell r="I643">
            <v>94789.915966386558</v>
          </cell>
          <cell r="J643">
            <v>18010.084033613446</v>
          </cell>
          <cell r="K643">
            <v>112800</v>
          </cell>
        </row>
        <row r="644">
          <cell r="A644">
            <v>626</v>
          </cell>
          <cell r="B644" t="str">
            <v>CAMBIO EMPAQUETADURA DEL BOSTER INCLUYENDO EL REPUESTO INCLUYENDO LOS REPUESTOS E INSUMOS INCLUYENDO LA MANO DE OBRA PARA EL DESARME Y ARME DEL CONJUNTO DEL SISTEMA PARA TAL FIN PURGANDO EL SISTEMA DEJANDO EN PUESTA DE FUNCIONAMIENTO</v>
          </cell>
          <cell r="C644"/>
          <cell r="D644"/>
          <cell r="E644"/>
          <cell r="F644" t="str">
            <v>SERVICIOS</v>
          </cell>
          <cell r="G644">
            <v>1</v>
          </cell>
          <cell r="H644">
            <v>313287</v>
          </cell>
          <cell r="I644">
            <v>94789.915966386558</v>
          </cell>
          <cell r="J644">
            <v>18010.084033613446</v>
          </cell>
          <cell r="K644">
            <v>112800</v>
          </cell>
        </row>
        <row r="645">
          <cell r="A645">
            <v>627</v>
          </cell>
          <cell r="B645" t="str">
            <v>CAMBIO GUAYA DEL FRENO DE MANO INCLUYENDO EL REPUESTO INCLUYENDO LOS REPUESTOS E INSUMOS INCLUYENDO LA MANO DE OBRA PARA EL DESARME Y ARME DEL CONJUNTO DEL SISTEMA PARA TAL FIN PURGANDO EL SISTEMA DEJANDO EN PUESTA DE FUNCIONAMIENTO</v>
          </cell>
          <cell r="C645"/>
          <cell r="D645"/>
          <cell r="E645"/>
          <cell r="F645" t="str">
            <v>SERVICIOS</v>
          </cell>
          <cell r="G645">
            <v>1</v>
          </cell>
          <cell r="H645">
            <v>285572</v>
          </cell>
          <cell r="I645">
            <v>86386.554621848743</v>
          </cell>
          <cell r="J645">
            <v>16413.44537815126</v>
          </cell>
          <cell r="K645">
            <v>102800</v>
          </cell>
        </row>
        <row r="646">
          <cell r="A646">
            <v>628</v>
          </cell>
          <cell r="B646" t="str">
            <v>CAMBIO JUEGO KIT KALIPER MORDAZAS INCLUYENDO EL REPUESTO INCLUYENDO LOS REPUESTOS E INSUMOS INCLUYENDO LA MANO DE OBRA PARA EL DESARME Y ARME DEL CONJUNTO DEL SISTEMA PARA TAL FIN PURGANDO EL SISTEMA DEJANDO EN PUESTA DE FUNCIONAMIENTO</v>
          </cell>
          <cell r="C646"/>
          <cell r="D646"/>
          <cell r="E646"/>
          <cell r="F646" t="str">
            <v>SERVICIOS</v>
          </cell>
          <cell r="G646">
            <v>1</v>
          </cell>
          <cell r="H646">
            <v>318100</v>
          </cell>
          <cell r="I646">
            <v>96218.487394957992</v>
          </cell>
          <cell r="J646">
            <v>18281.512605042019</v>
          </cell>
          <cell r="K646">
            <v>114500.00000000001</v>
          </cell>
        </row>
        <row r="647">
          <cell r="A647">
            <v>629</v>
          </cell>
          <cell r="B647" t="str">
            <v>CAMBIO JUEGO KIT RESORTES Y PUNTILLAS DE BANDAS FRENO INCLUYENDO EL REPUESTO INCLUYENDO LOS REPUESTOS E INSUMOS INCLUYENDO LA MANO DE OBRA PARA EL DESARME Y ARME DEL CONJUNTO DEL SISTEMA PARA TAL FIN PURGANDO EL SISTEMA DEJANDO EN PUESTA DE FUNCIONAMIENTO</v>
          </cell>
          <cell r="C647"/>
          <cell r="D647"/>
          <cell r="E647"/>
          <cell r="F647" t="str">
            <v>SERVICIOS</v>
          </cell>
          <cell r="G647">
            <v>1</v>
          </cell>
          <cell r="H647">
            <v>177027</v>
          </cell>
          <cell r="I647">
            <v>53529.411764705888</v>
          </cell>
          <cell r="J647">
            <v>10170.588235294119</v>
          </cell>
          <cell r="K647">
            <v>63700.000000000007</v>
          </cell>
        </row>
        <row r="648">
          <cell r="A648">
            <v>630</v>
          </cell>
          <cell r="B648" t="str">
            <v>CAMBIO LIMITADOR DE FRENOS INCLUYENDO EL REPUESTO INCLUYENDO LOS REPUESTOS E INSUMOS INCLUYENDO LA MANO DE OBRA PARA EL DESARME Y ARME DEL CONJUNTO DEL SISTEMA PARA TAL FIN PURGANDO EL SISTEMA DEJANDO EN PUESTA DE FUNCIONAMIENTO</v>
          </cell>
          <cell r="C648"/>
          <cell r="D648"/>
          <cell r="E648"/>
          <cell r="F648" t="str">
            <v>SERVICIOS</v>
          </cell>
          <cell r="G648">
            <v>1</v>
          </cell>
          <cell r="H648">
            <v>537092</v>
          </cell>
          <cell r="I648">
            <v>162521.00840336134</v>
          </cell>
          <cell r="J648">
            <v>30878.991596638654</v>
          </cell>
          <cell r="K648">
            <v>193400</v>
          </cell>
        </row>
        <row r="649">
          <cell r="A649">
            <v>631</v>
          </cell>
          <cell r="B649" t="str">
            <v>CAMBIO MANGUERA BOSTER INCLUYENDO EL REPUESTO INCLUYENDO LOS REPUESTOS E INSUMOS INCLUYENDO LA MANO DE OBRA PARA EL DESARME Y ARME DEL CONJUNTO DEL SISTEMA PARA TAL FIN PURGANDO EL SISTEMA DEJANDO EN PUESTA DE FUNCIONAMIENTO</v>
          </cell>
          <cell r="C649"/>
          <cell r="D649"/>
          <cell r="E649"/>
          <cell r="F649" t="str">
            <v>SERVICIOS</v>
          </cell>
          <cell r="G649">
            <v>1</v>
          </cell>
          <cell r="H649">
            <v>272159</v>
          </cell>
          <cell r="I649">
            <v>82352.941176470587</v>
          </cell>
          <cell r="J649">
            <v>15647.058823529413</v>
          </cell>
          <cell r="K649">
            <v>98000</v>
          </cell>
        </row>
        <row r="650">
          <cell r="A650">
            <v>632</v>
          </cell>
          <cell r="B650" t="str">
            <v>CAMBIO MANGUERAS DE FRENOS DELANTEROS O TRASEROS INCLUYENDO EL REPUESTO INCLUYENDO LOS REPUESTOS E INSUMOS INCLUYENDO LA MANO DE OBRA PARA EL DESARME Y ARME DEL CONJUNTO DEL SISTEMA PARA TAL FIN PURGANDO EL SISTEMA DEJANDO EN PUESTA DE FUNCIONAMIENTO</v>
          </cell>
          <cell r="C650"/>
          <cell r="D650"/>
          <cell r="E650"/>
          <cell r="F650" t="str">
            <v>SERVICIOS</v>
          </cell>
          <cell r="G650">
            <v>1</v>
          </cell>
          <cell r="H650">
            <v>212555</v>
          </cell>
          <cell r="I650">
            <v>64285.71428571429</v>
          </cell>
          <cell r="J650">
            <v>12214.285714285716</v>
          </cell>
          <cell r="K650">
            <v>76500</v>
          </cell>
        </row>
        <row r="651">
          <cell r="A651">
            <v>633</v>
          </cell>
          <cell r="B651" t="str">
            <v>CAMBIO MORDAZAS DE FRENO DELANTERO COMPLETA INCLUYENDO EL REPUESTO INCLUYENDO LOS REPUESTOS E INSUMOS INCLUYENDO LA MANO DE OBRA PARA EL DESARME Y ARME DEL CONJUNTO DEL SISTEMA PARA TAL FIN PURGANDO EL SISTEMA DEJANDO EN PUESTA DE FUNCIONAMIENTO</v>
          </cell>
          <cell r="C651"/>
          <cell r="D651"/>
          <cell r="E651"/>
          <cell r="F651" t="str">
            <v>SERVICIOS</v>
          </cell>
          <cell r="G651">
            <v>1</v>
          </cell>
          <cell r="H651">
            <v>468790</v>
          </cell>
          <cell r="I651">
            <v>141848.73949579833</v>
          </cell>
          <cell r="J651">
            <v>26951.260504201684</v>
          </cell>
          <cell r="K651">
            <v>168800.00000000003</v>
          </cell>
        </row>
        <row r="652">
          <cell r="A652">
            <v>634</v>
          </cell>
          <cell r="B652" t="str">
            <v>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652"/>
          <cell r="D652"/>
          <cell r="E652"/>
          <cell r="F652" t="str">
            <v>SERVICIOS</v>
          </cell>
          <cell r="G652">
            <v>1</v>
          </cell>
          <cell r="H652">
            <v>447700</v>
          </cell>
          <cell r="I652">
            <v>135462.18487394959</v>
          </cell>
          <cell r="J652">
            <v>25737.815126050424</v>
          </cell>
          <cell r="K652">
            <v>161200</v>
          </cell>
        </row>
        <row r="653">
          <cell r="A653">
            <v>635</v>
          </cell>
          <cell r="B653" t="str">
            <v>CAMBIO DE LA PERA DEL FRENO INCLUYENDO EL REPUESTO INCLUYENDO LOS REPUESTOS E INSUMOS INCLUYENDO LA MANO DE OBRA PARA EL DESARME Y ARME DEL CONJUNTO DEL SISTEMA PARA TAL FIN</v>
          </cell>
          <cell r="C653"/>
          <cell r="D653"/>
          <cell r="E653"/>
          <cell r="F653" t="str">
            <v>SERVICIOS</v>
          </cell>
          <cell r="G653">
            <v>1</v>
          </cell>
          <cell r="H653">
            <v>244194</v>
          </cell>
          <cell r="I653">
            <v>73865.546218487405</v>
          </cell>
          <cell r="J653">
            <v>14034.453781512608</v>
          </cell>
          <cell r="K653">
            <v>87900.000000000015</v>
          </cell>
        </row>
        <row r="654">
          <cell r="A654">
            <v>636</v>
          </cell>
          <cell r="B654" t="str">
            <v>CAMBIO DEL TRINQUETE FRENO DE MANO INCLUYENDO EL REPUESTO INCLUYENDO LOS REPUESTOS E INSUMOS INCLUYENDO LA MANO DE OBRA PARA EL DESARME Y ARME DEL CONJUNTO DEL SISTEMA PARA TAL FIN</v>
          </cell>
          <cell r="C654"/>
          <cell r="D654"/>
          <cell r="E654"/>
          <cell r="F654" t="str">
            <v>SERVICIOS</v>
          </cell>
          <cell r="G654">
            <v>1</v>
          </cell>
          <cell r="H654">
            <v>254462</v>
          </cell>
          <cell r="I654">
            <v>76974.789915966394</v>
          </cell>
          <cell r="J654">
            <v>14625.210084033615</v>
          </cell>
          <cell r="K654">
            <v>91600.000000000015</v>
          </cell>
        </row>
        <row r="655">
          <cell r="A655">
            <v>637</v>
          </cell>
          <cell r="B655" t="str">
            <v>CAMBIO TUBOS DE FRENOS CON RACOR INCLUYENDO EL REPUESTO INCLUYENDO LOS REPUESTOS E INSUMOS INCLUYENDO LA MANO DE OBRA PARA EL DESARME Y ARME DEL CONJUNTO DEL SISTEMA PARA TAL FIN</v>
          </cell>
          <cell r="C655"/>
          <cell r="D655"/>
          <cell r="E655"/>
          <cell r="F655" t="str">
            <v>SERVICIOS</v>
          </cell>
          <cell r="G655">
            <v>1</v>
          </cell>
          <cell r="H655">
            <v>227868</v>
          </cell>
          <cell r="I655">
            <v>68907.563025210082</v>
          </cell>
          <cell r="J655">
            <v>13092.436974789916</v>
          </cell>
          <cell r="K655">
            <v>82000</v>
          </cell>
        </row>
        <row r="656">
          <cell r="A656">
            <v>638</v>
          </cell>
          <cell r="B656" t="str">
            <v>CAMBIO VALVULA DEL BOSTER INCLUYENDO EL REPUESTO INCLUYENDO LOS REPUESTOS E INSUMOS INCLUYENDO LA MANO DE OBRA PARA EL DESARME Y ARME DEL CONJUNTO DEL SISTEMA PARA TAL FIN</v>
          </cell>
          <cell r="C656"/>
          <cell r="D656"/>
          <cell r="E656"/>
          <cell r="F656" t="str">
            <v>SERVICIOS</v>
          </cell>
          <cell r="G656">
            <v>1</v>
          </cell>
          <cell r="H656">
            <v>218492</v>
          </cell>
          <cell r="I656">
            <v>66134.45378151261</v>
          </cell>
          <cell r="J656">
            <v>12565.546218487396</v>
          </cell>
          <cell r="K656">
            <v>78700</v>
          </cell>
        </row>
        <row r="657">
          <cell r="A657">
            <v>639</v>
          </cell>
          <cell r="B657" t="str">
            <v>CAMBIO CILINDRO FRENO TRASERO COMPLETO INCLUYENDO EL REPUESTO INCLUYENDO LOS REPUESTOS E INSUMOS INCLUYENDO LA MANO DE OBRA PARA EL DESARME Y ARME DEL CONJUNTO DEL SISTEMA PARA TAL FIN</v>
          </cell>
          <cell r="C657"/>
          <cell r="D657"/>
          <cell r="E657"/>
          <cell r="F657" t="str">
            <v>SERVICIOS</v>
          </cell>
          <cell r="G657">
            <v>1</v>
          </cell>
          <cell r="H657">
            <v>453436</v>
          </cell>
          <cell r="I657">
            <v>137142.85714285716</v>
          </cell>
          <cell r="J657">
            <v>26057.142857142862</v>
          </cell>
          <cell r="K657">
            <v>163200.00000000003</v>
          </cell>
        </row>
        <row r="658">
          <cell r="A658">
            <v>640</v>
          </cell>
          <cell r="B658" t="str">
            <v>ALINEACIÓN DE LUCES</v>
          </cell>
          <cell r="C658"/>
          <cell r="D658"/>
          <cell r="E658"/>
          <cell r="F658" t="str">
            <v>SERVICIOS</v>
          </cell>
          <cell r="G658">
            <v>1</v>
          </cell>
          <cell r="H658">
            <v>37378</v>
          </cell>
          <cell r="I658">
            <v>11344.53781512605</v>
          </cell>
          <cell r="J658">
            <v>2155.4621848739494</v>
          </cell>
          <cell r="K658">
            <v>13500</v>
          </cell>
        </row>
        <row r="659">
          <cell r="A659">
            <v>641</v>
          </cell>
          <cell r="B659" t="str">
            <v>CAMIBO JUEGO DE BLOQUEO 4 PUERTAS INCLUYENDO EL REPUESTO INCLUYENDO LOS REPUESTOS E INSUMOS INCLUYENDO LA MANO DE OBRA PARA EL DESARME Y ARME DEL CONJUNTO DEL SISTEMA PARA TAL FIN</v>
          </cell>
          <cell r="C659"/>
          <cell r="D659"/>
          <cell r="E659"/>
          <cell r="F659" t="str">
            <v>SERVICIOS</v>
          </cell>
          <cell r="G659">
            <v>1</v>
          </cell>
          <cell r="H659">
            <v>743532</v>
          </cell>
          <cell r="I659">
            <v>224957.98319327732</v>
          </cell>
          <cell r="J659">
            <v>42742.016806722691</v>
          </cell>
          <cell r="K659">
            <v>267700</v>
          </cell>
        </row>
        <row r="660">
          <cell r="A660">
            <v>642</v>
          </cell>
          <cell r="B660" t="str">
            <v>CAMBIO JUEGO BRAZOS DE LIMPIABRIZAS INCLUYENDO EL REPUESTO INCLUYENDO LOS REPUESTOS E INSUMOS INCLUYENDO LA MANO DE OBRA PARA EL DESARME Y ARME DEL CONJUNTO DEL SISTEMA PARA TAL FIN</v>
          </cell>
          <cell r="C660"/>
          <cell r="D660"/>
          <cell r="E660"/>
          <cell r="F660" t="str">
            <v>SERVICIOS</v>
          </cell>
          <cell r="G660">
            <v>1</v>
          </cell>
          <cell r="H660">
            <v>347002</v>
          </cell>
          <cell r="I660">
            <v>104957.98319327731</v>
          </cell>
          <cell r="J660">
            <v>19942.016806722688</v>
          </cell>
          <cell r="K660">
            <v>124900</v>
          </cell>
        </row>
        <row r="661">
          <cell r="A661">
            <v>643</v>
          </cell>
          <cell r="B661" t="str">
            <v>CARGAR AIRE ACONDICIONADO INCLUYENDO EL REPUESTO FILTRO DE AIRE ACONDICIONADO INCLUYENDO LOS REPUESTOS E INSUMOS INCLUYENDO LA MANO DE OBRA PARA EL DESARME Y ARME DEL CONJUNTO DEL SISTEMA PARA TAL FIN</v>
          </cell>
          <cell r="C661"/>
          <cell r="D661"/>
          <cell r="E661"/>
          <cell r="F661" t="str">
            <v>SERVICIOS</v>
          </cell>
          <cell r="G661">
            <v>1</v>
          </cell>
          <cell r="H661">
            <v>319700</v>
          </cell>
          <cell r="I661">
            <v>96722.68907563026</v>
          </cell>
          <cell r="J661">
            <v>18377.310924369751</v>
          </cell>
          <cell r="K661">
            <v>115100.00000000001</v>
          </cell>
        </row>
        <row r="662">
          <cell r="A662">
            <v>644</v>
          </cell>
          <cell r="B662" t="str">
            <v>CAMBIO CHAPAS INTERNAS PUERTAS COMPLETAS INCLUYENDO EL REPUESTO FILTRO DE AIRE ACONDICIONADO INCLUYENDO LOS REPUESTOS E INSUMOS INCLUYENDO LA MANO DE OBRA PARA EL DESARME Y ARME DEL CONJUNTO DEL SISTEMA PARA TAL FIN</v>
          </cell>
          <cell r="C662"/>
          <cell r="D662"/>
          <cell r="E662"/>
          <cell r="F662" t="str">
            <v>SERVICIOS</v>
          </cell>
          <cell r="G662">
            <v>1</v>
          </cell>
          <cell r="H662">
            <v>387480</v>
          </cell>
          <cell r="I662">
            <v>117226.89075630253</v>
          </cell>
          <cell r="J662">
            <v>22273.10924369748</v>
          </cell>
          <cell r="K662">
            <v>139500</v>
          </cell>
        </row>
        <row r="663">
          <cell r="A663">
            <v>645</v>
          </cell>
          <cell r="B663" t="str">
            <v>CAMIBO CHAPAS INTERNAS EXTERNAS COMPLETAS INCLUYENDO EL REPUESTO INCLUYENDO LOS REPUESTOS E INSUMOS INCLUYENDO LA MANO DE OBRA PARA EL DESARME Y ARME DEL CONJUNTO DEL SISTEMA PARA TAL FIN</v>
          </cell>
          <cell r="C663"/>
          <cell r="D663"/>
          <cell r="E663"/>
          <cell r="F663" t="str">
            <v>SERVICIOS</v>
          </cell>
          <cell r="G663">
            <v>1</v>
          </cell>
          <cell r="H663">
            <v>379780</v>
          </cell>
          <cell r="I663">
            <v>114873.94957983194</v>
          </cell>
          <cell r="J663">
            <v>21826.050420168071</v>
          </cell>
          <cell r="K663">
            <v>136700</v>
          </cell>
        </row>
        <row r="664">
          <cell r="A664">
            <v>646</v>
          </cell>
          <cell r="B664" t="str">
            <v>CAMBIO COMPRESOR DEL AIRE ACONDICIONADO INCLUYENDO EL REPUESTO FILTRO DE AIRE ACONDICIONADO INCLUYENDO LOS REPUESTOS E INSUMOS INCLUYENDO LA MANO DE OBRA PARA EL DESARME Y ARME DEL CONJUNTO DEL SISTEMA PARA TAL FIN RECARGARDO EL AIRE ACONDICIONADO</v>
          </cell>
          <cell r="C664"/>
          <cell r="D664"/>
          <cell r="E664"/>
          <cell r="F664" t="str">
            <v>SERVICIOS</v>
          </cell>
          <cell r="G664">
            <v>1</v>
          </cell>
          <cell r="H664">
            <v>1367795</v>
          </cell>
          <cell r="I664">
            <v>413781.51260504202</v>
          </cell>
          <cell r="J664">
            <v>78618.487394957992</v>
          </cell>
          <cell r="K664">
            <v>492400</v>
          </cell>
        </row>
        <row r="665">
          <cell r="A665">
            <v>647</v>
          </cell>
          <cell r="B665" t="str">
            <v>CAMBIO JUEGO DE 4 COPAS LLANTAS INCLUYENDO EL REPUESTO INCLUYENDO LOS REPUESTOS E INSUMOS INCLUYENDO LA MANO DE OBRA PARA EL DESARME Y ARME DEL CONJUNTO DEL SISTEMA PARA TAL FIN RECARGARDO EL AIRE ACONDICIONADO</v>
          </cell>
          <cell r="C665"/>
          <cell r="D665"/>
          <cell r="E665"/>
          <cell r="F665" t="str">
            <v>SERVICIOS</v>
          </cell>
          <cell r="G665">
            <v>1</v>
          </cell>
          <cell r="H665">
            <v>367621</v>
          </cell>
          <cell r="I665">
            <v>111176.4705882353</v>
          </cell>
          <cell r="J665">
            <v>21123.529411764706</v>
          </cell>
          <cell r="K665">
            <v>132300</v>
          </cell>
        </row>
        <row r="666">
          <cell r="A666">
            <v>648</v>
          </cell>
          <cell r="B666" t="str">
            <v>CAMBIO CREMALLERA ELEVAVIDRIOS INCLUYENDO EL REPUESTO FILTRO DE AIRE ACONDICIONADO INCLUYENDO LOS REPUESTOS E INSUMOS INCLUYENDO LA MANO DE OBRA PARA EL DESARME Y ARME DEL CONJUNTO DEL SISTEMA PARA TAL FIN</v>
          </cell>
          <cell r="C666"/>
          <cell r="D666"/>
          <cell r="E666"/>
          <cell r="F666" t="str">
            <v>SERVICIOS</v>
          </cell>
          <cell r="G666">
            <v>1</v>
          </cell>
          <cell r="H666">
            <v>514090</v>
          </cell>
          <cell r="I666">
            <v>155546.21848739497</v>
          </cell>
          <cell r="J666">
            <v>29553.781512605045</v>
          </cell>
          <cell r="K666">
            <v>185100.00000000003</v>
          </cell>
        </row>
        <row r="667">
          <cell r="A667">
            <v>649</v>
          </cell>
          <cell r="B667" t="str">
            <v>CAMBIO JUEGO DE CUCHILLAS LIMPIABRIZAS SEGÚN LA MEDIDA INCLUYENDO EL REPUESTO INCLUYENDO LOS REPUESTOS E INSUMOS INCLUYENDO LA MANO DE OBRA PARA EL DESARME Y ARME DEL CONJUNTO DEL SISTEMA PARA TAL FIN</v>
          </cell>
          <cell r="C667"/>
          <cell r="D667"/>
          <cell r="E667"/>
          <cell r="F667" t="str">
            <v>SERVICIOS</v>
          </cell>
          <cell r="G667">
            <v>1</v>
          </cell>
          <cell r="H667">
            <v>135005</v>
          </cell>
          <cell r="I667">
            <v>40840.336134453784</v>
          </cell>
          <cell r="J667">
            <v>7759.6638655462193</v>
          </cell>
          <cell r="K667">
            <v>48600</v>
          </cell>
        </row>
        <row r="668">
          <cell r="A668">
            <v>650</v>
          </cell>
          <cell r="B668" t="str">
            <v>CAMBIO DISYUNTOR ELECTRONICO LIMPIABRISAS INCLUYENDO EL REPUESTO INCLUYENDO LOS REPUESTOS E INSUMOS INCLUYENDO LA MANO DE OBRA PARA EL DESARME Y ARME DEL CONJUNTO DEL SISTEMA PARA TAL FIN</v>
          </cell>
          <cell r="C668"/>
          <cell r="D668"/>
          <cell r="E668"/>
          <cell r="F668" t="str">
            <v>SERVICIOS</v>
          </cell>
          <cell r="G668">
            <v>1</v>
          </cell>
          <cell r="H668">
            <v>438560</v>
          </cell>
          <cell r="I668">
            <v>132689.0756302521</v>
          </cell>
          <cell r="J668">
            <v>25210.9243697479</v>
          </cell>
          <cell r="K668">
            <v>157900</v>
          </cell>
        </row>
        <row r="669">
          <cell r="A669">
            <v>651</v>
          </cell>
          <cell r="B669" t="str">
            <v>CAMBIO ESPEJO LATERAL INCLUYENDO EL REPUESTO INCLUYENDO LOS REPUESTOS E INSUMOS INCLUYENDO LA MANO DE OBRA PARA EL DESARME Y ARME DEL CONJUNTO DEL SISTEMA PARA TAL FIN</v>
          </cell>
          <cell r="C669"/>
          <cell r="D669"/>
          <cell r="E669"/>
          <cell r="F669" t="str">
            <v>SERVICIOS</v>
          </cell>
          <cell r="G669">
            <v>1</v>
          </cell>
          <cell r="H669">
            <v>202533</v>
          </cell>
          <cell r="I669">
            <v>61260.504201680676</v>
          </cell>
          <cell r="J669">
            <v>11639.495798319329</v>
          </cell>
          <cell r="K669">
            <v>72900</v>
          </cell>
        </row>
        <row r="670">
          <cell r="A670">
            <v>652</v>
          </cell>
          <cell r="B670" t="str">
            <v>CAMBIO ESPEJO RETROVISOR INCLUYENDO EL REPUESTO INCLUYENDO LOS REPUESTOS E INSUMOS INCLUYENDO LA MANO DE OBRA PARA EL DESARME Y ARME DEL CONJUNTO DEL SISTEMA PARA TAL FIN</v>
          </cell>
          <cell r="C670"/>
          <cell r="D670"/>
          <cell r="E670"/>
          <cell r="F670" t="str">
            <v>SERVICIOS</v>
          </cell>
          <cell r="G670">
            <v>1</v>
          </cell>
          <cell r="H670">
            <v>242961</v>
          </cell>
          <cell r="I670">
            <v>73529.411764705888</v>
          </cell>
          <cell r="J670">
            <v>13970.588235294119</v>
          </cell>
          <cell r="K670">
            <v>87500</v>
          </cell>
        </row>
        <row r="671">
          <cell r="A671">
            <v>653</v>
          </cell>
          <cell r="B671" t="str">
            <v>CAMIBO MANGUERA AIRE ACONDICIONADO INCLUYENDO EL REPUESTO FILTRO DE AIRE ACONDICIONADO INCLUYENDO LOS REPUESTOS E INSUMOS INCLUYENDO LA MANO DE OBRA PARA EL DESARME Y ARME DEL CONJUNTO DEL SISTEMA PARA TAL FIN RECARGARDO EL AIRE ACONDICIONADO</v>
          </cell>
          <cell r="C671"/>
          <cell r="D671"/>
          <cell r="E671"/>
          <cell r="F671" t="str">
            <v>SERVICIOS</v>
          </cell>
          <cell r="G671">
            <v>1</v>
          </cell>
          <cell r="H671">
            <v>318752</v>
          </cell>
          <cell r="I671">
            <v>96470.588235294126</v>
          </cell>
          <cell r="J671">
            <v>18329.411764705885</v>
          </cell>
          <cell r="K671">
            <v>114800.00000000001</v>
          </cell>
        </row>
        <row r="672">
          <cell r="A672">
            <v>654</v>
          </cell>
          <cell r="B672" t="str">
            <v>CAMIBO MANIJA VIDRIOS PUERTAS INCLUYENDO EL REPUESTO INCLUYENDO LOS REPUESTOS E INSUMOS INCLUYENDO LA MANO DE OBRA PARA EL DESARME Y ARME DEL CONJUNTO DEL SISTEMA PARA TAL FIN</v>
          </cell>
          <cell r="C672"/>
          <cell r="D672"/>
          <cell r="E672"/>
          <cell r="F672" t="str">
            <v>SERVICIOS</v>
          </cell>
          <cell r="G672">
            <v>1</v>
          </cell>
          <cell r="H672">
            <v>206492</v>
          </cell>
          <cell r="I672">
            <v>62436.97478991597</v>
          </cell>
          <cell r="J672">
            <v>11863.025210084035</v>
          </cell>
          <cell r="K672">
            <v>74300</v>
          </cell>
        </row>
        <row r="673">
          <cell r="A673">
            <v>655</v>
          </cell>
          <cell r="B673" t="str">
            <v>CAMBIO BALINERA DE EMBRAGUE INCLUYENDO EL REPUESTO FILTRO DE AIRE ACONDICIONADO INCLUYENDO LOS REPUESTOS E INSUMOS INCLUYENDO LA MANO DE OBRA PARA EL DESARME Y ARME DEL CONJUNTO DEL SISTEMA PARA TAL FIN</v>
          </cell>
          <cell r="C673"/>
          <cell r="D673"/>
          <cell r="E673"/>
          <cell r="F673" t="str">
            <v>SERVICIOS</v>
          </cell>
          <cell r="G673">
            <v>1</v>
          </cell>
          <cell r="H673">
            <v>719308</v>
          </cell>
          <cell r="I673">
            <v>217647.05882352943</v>
          </cell>
          <cell r="J673">
            <v>41352.941176470595</v>
          </cell>
          <cell r="K673">
            <v>259000.00000000003</v>
          </cell>
        </row>
        <row r="674">
          <cell r="A674">
            <v>656</v>
          </cell>
          <cell r="B674" t="str">
            <v>CAMBIO JUEGO DE PASADORES PUERTAS INCLUYENDO EL REPUESTO FILTRO DE AIRE ACONDICIONADO INCLUYENDO LOS REPUESTOS E INSUMOS INCLUYENDO LA MANO DE OBRA PARA EL DESARME Y ARME DEL CONJUNTO DEL SISTEMA PARA TAL FIN CON EL SERVICIO DE PRENSA</v>
          </cell>
          <cell r="C674"/>
          <cell r="D674"/>
          <cell r="E674"/>
          <cell r="F674" t="str">
            <v>SERVICIOS</v>
          </cell>
          <cell r="G674">
            <v>1</v>
          </cell>
          <cell r="H674">
            <v>308424</v>
          </cell>
          <cell r="I674">
            <v>93277.310924369755</v>
          </cell>
          <cell r="J674">
            <v>17722.689075630253</v>
          </cell>
          <cell r="K674">
            <v>111000</v>
          </cell>
        </row>
        <row r="675">
          <cell r="A675">
            <v>657</v>
          </cell>
          <cell r="B675" t="str">
            <v>CAMIBO JUEGO DE PERNOS Y TUERCA RUEDAS INCLUYENDO EL REPUESTO INCLUYENDO LOS REPUESTOS E INSUMOS INCLUYENDO LA MANO DE OBRA PARA EL DESARME Y ARME DEL CONJUNTO DEL SISTEMA PARA TAL FIN CON EL SERVICIO DE PRENSA</v>
          </cell>
          <cell r="C675"/>
          <cell r="D675"/>
          <cell r="E675"/>
          <cell r="F675" t="str">
            <v>SERVICIOS</v>
          </cell>
          <cell r="G675">
            <v>1</v>
          </cell>
          <cell r="H675">
            <v>233668</v>
          </cell>
          <cell r="I675">
            <v>70672.268907563033</v>
          </cell>
          <cell r="J675">
            <v>13427.731092436976</v>
          </cell>
          <cell r="K675">
            <v>84100.000000000015</v>
          </cell>
        </row>
        <row r="676">
          <cell r="A676">
            <v>658</v>
          </cell>
          <cell r="B676" t="str">
            <v>CAMBIO RADIADOR DEL AIRE ACONDICIONADO INCLUYENDO EL REPUESTO FILTRO DE AIRE ACONDICIONADO INCLUYENDO LOS REPUESTOS E INSUMOS INCLUYENDO LA MANO DE OBRA PARA EL DESARME Y ARME DEL CONJUNTO DEL SISTEMA PARA TAL FIN RECARGARDO EL AIRE ACONDICIONADO</v>
          </cell>
          <cell r="C676"/>
          <cell r="D676"/>
          <cell r="E676"/>
          <cell r="F676" t="str">
            <v>SERVICIOS</v>
          </cell>
          <cell r="G676">
            <v>1</v>
          </cell>
          <cell r="H676">
            <v>771110</v>
          </cell>
          <cell r="I676">
            <v>233277.31092436975</v>
          </cell>
          <cell r="J676">
            <v>44322.689075630253</v>
          </cell>
          <cell r="K676">
            <v>277600</v>
          </cell>
        </row>
        <row r="677">
          <cell r="A677">
            <v>659</v>
          </cell>
          <cell r="B677" t="str">
            <v>CAMBIO RIN ORIGINAL INCLUYENDO LOS REPUESTOS E INSUMOS INCLUYENDO LA MANO DE OBRA PARA EL DESARME Y ARME DEL CONJUNTO DEL SISTEMA PARA TAL FIN</v>
          </cell>
          <cell r="C677"/>
          <cell r="D677"/>
          <cell r="E677"/>
          <cell r="F677" t="str">
            <v>SERVICIOS</v>
          </cell>
          <cell r="G677">
            <v>1</v>
          </cell>
          <cell r="H677">
            <v>968700</v>
          </cell>
          <cell r="I677">
            <v>293025.21008403361</v>
          </cell>
          <cell r="J677">
            <v>55674.789915966387</v>
          </cell>
          <cell r="K677">
            <v>348700</v>
          </cell>
        </row>
        <row r="678">
          <cell r="A678">
            <v>660</v>
          </cell>
          <cell r="B678" t="str">
            <v>ROTACIÓN LLANTAS</v>
          </cell>
          <cell r="C678"/>
          <cell r="D678"/>
          <cell r="E678"/>
          <cell r="F678" t="str">
            <v>SERVICIOS</v>
          </cell>
          <cell r="G678">
            <v>1</v>
          </cell>
          <cell r="H678">
            <v>90432</v>
          </cell>
          <cell r="I678">
            <v>27394.957983193279</v>
          </cell>
          <cell r="J678">
            <v>5205.042016806723</v>
          </cell>
          <cell r="K678">
            <v>32600</v>
          </cell>
        </row>
        <row r="679">
          <cell r="A679">
            <v>661</v>
          </cell>
          <cell r="B679" t="str">
            <v>CAMBIO STOP TRASERO ORIGINAL INCLUYENDO LOS REPUESTOS E INSUMOS INCLUYENDO LA MANO DE OBRA PARA EL DESARME Y ARME DEL CONJUNTO DEL SISTEMA PARA TAL FIN</v>
          </cell>
          <cell r="C679"/>
          <cell r="D679"/>
          <cell r="E679"/>
          <cell r="F679" t="str">
            <v>SERVICIOS</v>
          </cell>
          <cell r="G679">
            <v>1</v>
          </cell>
          <cell r="H679">
            <v>563870</v>
          </cell>
          <cell r="I679">
            <v>170588.23529411765</v>
          </cell>
          <cell r="J679">
            <v>32411.764705882353</v>
          </cell>
          <cell r="K679">
            <v>203000</v>
          </cell>
        </row>
        <row r="680">
          <cell r="A680">
            <v>662</v>
          </cell>
          <cell r="B680" t="str">
            <v>CAMBIO TUBERIA DEL AIRE ACONDICIONADO INCLUYENDO EL REPUESTO FILTRO DE AIRE ACONDICIONADO INCLUYENDO LOS REPUESTOS E INSUMOS INCLUYENDO LA MANO DE OBRA PARA EL DESARME Y ARME DEL CONJUNTO DEL SISTEMA PARA TAL FIN RECARGARDO EL AIRE ACONDICIONADO</v>
          </cell>
          <cell r="C680"/>
          <cell r="D680"/>
          <cell r="E680"/>
          <cell r="F680" t="str">
            <v>SERVICIOS</v>
          </cell>
          <cell r="G680">
            <v>1</v>
          </cell>
          <cell r="H680">
            <v>248020</v>
          </cell>
          <cell r="I680">
            <v>75042.016806722691</v>
          </cell>
          <cell r="J680">
            <v>14257.983193277312</v>
          </cell>
          <cell r="K680">
            <v>89300</v>
          </cell>
        </row>
        <row r="681">
          <cell r="A681">
            <v>663</v>
          </cell>
          <cell r="B681" t="str">
            <v>CAMBIO VALVULAS SELLOMATIC INCLUYENDO EL REPUESTO FILTRO DE AIRE ACONDICIONADO INCLUYENDO LOS REPUESTOS E INSUMOS INCLUYENDO LA MANO DE OBRA PARA EL DESARME Y ARME DEL CONJUNTO DEL SISTEMA PARA TAL FIN</v>
          </cell>
          <cell r="C681"/>
          <cell r="D681"/>
          <cell r="E681"/>
          <cell r="F681" t="str">
            <v>SERVICIOS</v>
          </cell>
          <cell r="G681">
            <v>1</v>
          </cell>
          <cell r="H681">
            <v>64280</v>
          </cell>
          <cell r="I681">
            <v>19411.764705882353</v>
          </cell>
          <cell r="J681">
            <v>3688.2352941176473</v>
          </cell>
          <cell r="K681">
            <v>23100</v>
          </cell>
        </row>
        <row r="682">
          <cell r="A682">
            <v>664</v>
          </cell>
          <cell r="B682" t="str">
            <v>CAMBIO GUAYA APERTURA CAPOT INCLUYENDO EL REPUESTO FILTRO DE AIRE ACONDICIONADO INCLUYENDO LOS REPUESTOS E INSUMOS INCLUYENDO LA MANO DE OBRA PARA EL DESARME Y ARME DEL CONJUNTO DEL SISTEMA PARA TAL FIN</v>
          </cell>
          <cell r="C682"/>
          <cell r="D682"/>
          <cell r="E682"/>
          <cell r="F682" t="str">
            <v>SERVICIOS</v>
          </cell>
          <cell r="G682">
            <v>1</v>
          </cell>
          <cell r="H682">
            <v>206718</v>
          </cell>
          <cell r="I682">
            <v>62521.008403361346</v>
          </cell>
          <cell r="J682">
            <v>11878.991596638656</v>
          </cell>
          <cell r="K682">
            <v>74400</v>
          </cell>
        </row>
        <row r="683">
          <cell r="A683">
            <v>665</v>
          </cell>
          <cell r="B683" t="str">
            <v>CAMBIO TAPA TANQUE COMBUSTIBLE INCLUYENDO EL REPUESTO FILTRO DE AIRE ACONDICIONADO INCLUYENDO LOS REPUESTOS E INSUMOS INCLUYENDO LA MANO DE OBRA PARA EL DESARME Y ARME DEL CONJUNTO DEL SISTEMA PARA TAL FIN</v>
          </cell>
          <cell r="C683"/>
          <cell r="D683"/>
          <cell r="E683"/>
          <cell r="F683" t="str">
            <v>SERVICIOS</v>
          </cell>
          <cell r="G683">
            <v>1</v>
          </cell>
          <cell r="H683">
            <v>102808</v>
          </cell>
          <cell r="I683">
            <v>31092.436974789918</v>
          </cell>
          <cell r="J683">
            <v>5907.5630252100846</v>
          </cell>
          <cell r="K683">
            <v>37000</v>
          </cell>
        </row>
        <row r="684">
          <cell r="A684">
            <v>666</v>
          </cell>
          <cell r="B684" t="str">
            <v>CAMBIO SOPORTE BOMPER INCLUYENDO EL REPUESTO FILTRO DE AIRE ACONDICIONADO INCLUYENDO LOS REPUESTOS E INSUMOS INCLUYENDO LA MANO DE OBRA PARA EL DESARME Y ARME DEL CONJUNTO DEL SISTEMA PARA TAL FIN</v>
          </cell>
          <cell r="C684"/>
          <cell r="D684"/>
          <cell r="E684"/>
          <cell r="F684" t="str">
            <v>SERVICIOS</v>
          </cell>
          <cell r="G684">
            <v>1</v>
          </cell>
          <cell r="H684">
            <v>372080</v>
          </cell>
          <cell r="I684">
            <v>112521.00840336135</v>
          </cell>
          <cell r="J684">
            <v>21378.991596638658</v>
          </cell>
          <cell r="K684">
            <v>133900</v>
          </cell>
        </row>
        <row r="685">
          <cell r="A685" t="str">
            <v xml:space="preserve">AUTOMOVIL HYUNDAI  ACCENT VISION GLS  2009 - 2010 - 2011    </v>
          </cell>
          <cell r="B685"/>
          <cell r="C685"/>
          <cell r="D685"/>
          <cell r="E685"/>
          <cell r="F685"/>
          <cell r="G685"/>
          <cell r="H685"/>
          <cell r="I685"/>
          <cell r="J685"/>
          <cell r="K685"/>
        </row>
        <row r="686">
          <cell r="A686">
            <v>667</v>
          </cell>
          <cell r="B686" t="str">
            <v>CAMBIO BOMBA DE ACEITE COMPLETA CON REPUESTOS E INSUMOS INCLUYENDO LA MANO DE OBRA PARA EL DESARME Y ARME DEL CONJUNTO DEL SISTEMA PARA TAL FIN</v>
          </cell>
          <cell r="C686"/>
          <cell r="D686"/>
          <cell r="E686"/>
          <cell r="F686" t="str">
            <v>SERVICIOS</v>
          </cell>
          <cell r="G686">
            <v>1</v>
          </cell>
          <cell r="H686">
            <v>625708</v>
          </cell>
          <cell r="I686">
            <v>189327.731092437</v>
          </cell>
          <cell r="J686">
            <v>35972.268907563026</v>
          </cell>
          <cell r="K686">
            <v>225300.00000000003</v>
          </cell>
        </row>
        <row r="687">
          <cell r="A687">
            <v>668</v>
          </cell>
          <cell r="B687" t="str">
            <v>CAMBIO BOMBA DE AGUA COMPLETA CON REPUESTOS E INSUMOS INCLUYENDO LA MANO DE OBRA PARA EL DESARME Y ARME DEL CONJUNTO DEL SISTEMA PARA TAL FIN</v>
          </cell>
          <cell r="C687"/>
          <cell r="D687"/>
          <cell r="E687"/>
          <cell r="F687" t="str">
            <v>SERVICIOS</v>
          </cell>
          <cell r="G687">
            <v>1</v>
          </cell>
          <cell r="H687">
            <v>620725</v>
          </cell>
          <cell r="I687">
            <v>187815.12605042016</v>
          </cell>
          <cell r="J687">
            <v>35684.873949579829</v>
          </cell>
          <cell r="K687">
            <v>223500</v>
          </cell>
        </row>
        <row r="688">
          <cell r="A688">
            <v>669</v>
          </cell>
          <cell r="B688" t="str">
            <v>CAMBIO COJUNTO BOMBA DE GASOLINA COMPLETO CON REPUESTOS E INSUMOS INCLUYENDO LA MANO DE OBRA PARA EL DESARME Y ARME DEL CONJUNTO DEL SISTEMA PARA TAL FIN</v>
          </cell>
          <cell r="C688"/>
          <cell r="D688"/>
          <cell r="E688"/>
          <cell r="F688" t="str">
            <v>SERVICIOS</v>
          </cell>
          <cell r="G688">
            <v>1</v>
          </cell>
          <cell r="H688">
            <v>597442</v>
          </cell>
          <cell r="I688">
            <v>180756.30252100842</v>
          </cell>
          <cell r="J688">
            <v>34343.697478991598</v>
          </cell>
          <cell r="K688">
            <v>215100</v>
          </cell>
        </row>
        <row r="689">
          <cell r="A689">
            <v>670</v>
          </cell>
          <cell r="B689" t="str">
            <v>CAMBIO PILA DE COMBUSTIBLE COMPLETA CON REPUESTOS E INSUMOS INCLUYENDO LA MANO DE OBRA PARA EL DESARME Y ARME DEL CONJUNTO DEL SISTEMA PARA TAL FIN</v>
          </cell>
          <cell r="C689"/>
          <cell r="D689"/>
          <cell r="E689"/>
          <cell r="F689" t="str">
            <v>SERVICIOS</v>
          </cell>
          <cell r="G689">
            <v>1</v>
          </cell>
          <cell r="H689">
            <v>415958</v>
          </cell>
          <cell r="I689">
            <v>125798.31932773109</v>
          </cell>
          <cell r="J689">
            <v>23901.680672268907</v>
          </cell>
          <cell r="K689">
            <v>149700</v>
          </cell>
        </row>
        <row r="690">
          <cell r="A690">
            <v>671</v>
          </cell>
          <cell r="B690" t="str">
            <v>CALIBRACIÓN VÁLVULAS DESMONTANDO Y MONTANDO LA TAPA VALVULAS Y CAMBIANDO EL EMPAQUE TAPA VALVULAS E INSUMOS INCLUYENDO LA MANO DE OBRA PARA EL DESARME Y ARME DEL CONJUNTO DEL SISTEMA PARA TAL FIN</v>
          </cell>
          <cell r="C690"/>
          <cell r="D690"/>
          <cell r="E690"/>
          <cell r="F690" t="str">
            <v>SERVICIOS</v>
          </cell>
          <cell r="G690">
            <v>1</v>
          </cell>
          <cell r="H690">
            <v>309400</v>
          </cell>
          <cell r="I690">
            <v>93613.445378151271</v>
          </cell>
          <cell r="J690">
            <v>17786.554621848743</v>
          </cell>
          <cell r="K690">
            <v>111400.00000000001</v>
          </cell>
        </row>
        <row r="691">
          <cell r="A691">
            <v>672</v>
          </cell>
          <cell r="B691" t="str">
            <v>CAMBIO CATALIZADOR DEL EXOSTO COMPLETO CON REPUESTOS E INSUMOS INCLUYENDO LA MANO DE OBRA PARA EL DESARME Y ARME DEL CONJUNTO DEL SISTEMA PARA TAL FIN</v>
          </cell>
          <cell r="C691"/>
          <cell r="D691"/>
          <cell r="E691"/>
          <cell r="F691" t="str">
            <v>SERVICIOS</v>
          </cell>
          <cell r="G691">
            <v>1</v>
          </cell>
          <cell r="H691">
            <v>923450</v>
          </cell>
          <cell r="I691">
            <v>279327.731092437</v>
          </cell>
          <cell r="J691">
            <v>53072.268907563033</v>
          </cell>
          <cell r="K691">
            <v>332400</v>
          </cell>
        </row>
        <row r="692">
          <cell r="A692">
            <v>673</v>
          </cell>
          <cell r="B692" t="str">
            <v>CAMBIO CONJUNTO EXOSTO COMPLETO CON REPUESTOS E INSUMOS INCLUYENDO LA MANO DE OBRA PARA EL DESARME Y ARME DEL CONJUNTO DEL SISTEMA PARA TAL FIN</v>
          </cell>
          <cell r="C692"/>
          <cell r="D692"/>
          <cell r="E692"/>
          <cell r="F692" t="str">
            <v>SERVICIOS</v>
          </cell>
          <cell r="G692">
            <v>1</v>
          </cell>
          <cell r="H692">
            <v>1827843</v>
          </cell>
          <cell r="I692">
            <v>552941.17647058831</v>
          </cell>
          <cell r="J692">
            <v>105058.82352941178</v>
          </cell>
          <cell r="K692">
            <v>658000.00000000012</v>
          </cell>
        </row>
        <row r="693">
          <cell r="A693">
            <v>674</v>
          </cell>
          <cell r="B693" t="str">
            <v>CAMBIO CORREA DEL MOTOR INCLUYENDO EL REPUESTO KIT DE REPARTICION COMPLETO (CORREA Y TENSORES) CON REPUESTOS E INSUMOS INCLUYENDO LA MANO DE OBRA PARA EL DESARME Y ARME DEL CONJUNTO DEL SISTEMA PARA TAL FIN</v>
          </cell>
          <cell r="C693"/>
          <cell r="D693"/>
          <cell r="E693"/>
          <cell r="F693" t="str">
            <v>SERVICIOS</v>
          </cell>
          <cell r="G693">
            <v>1</v>
          </cell>
          <cell r="H693">
            <v>720174</v>
          </cell>
          <cell r="I693">
            <v>217899.15966386555</v>
          </cell>
          <cell r="J693">
            <v>41400.840336134454</v>
          </cell>
          <cell r="K693">
            <v>259300</v>
          </cell>
        </row>
        <row r="694">
          <cell r="A694">
            <v>675</v>
          </cell>
          <cell r="B694" t="str">
            <v>CAMBIO CORREA DE ACCESORIOS COMPLETO CON REPUESTOS E INSUMOS INCLUYENDO LA MANO DE OBRA PARA EL DESARME Y ARME DEL CONJUNTO DEL SISTEMA PARA TAL FIN</v>
          </cell>
          <cell r="C694"/>
          <cell r="D694"/>
          <cell r="E694"/>
          <cell r="F694" t="str">
            <v>SERVICIOS</v>
          </cell>
          <cell r="G694">
            <v>1</v>
          </cell>
          <cell r="H694">
            <v>445924</v>
          </cell>
          <cell r="I694">
            <v>134873.94957983194</v>
          </cell>
          <cell r="J694">
            <v>25626.050420168071</v>
          </cell>
          <cell r="K694">
            <v>160500</v>
          </cell>
        </row>
        <row r="695">
          <cell r="A695">
            <v>676</v>
          </cell>
          <cell r="B695" t="str">
            <v>CAMBIO CUERPO DE ACELERACIÓN COMPLETO CON REPUESTOS E INSUMOS INCLUYENDO LA MANO DE OBRA PARA EL DESARME Y ARME DEL CONJUNTO DEL SISTEMA PARA TAL FIN</v>
          </cell>
          <cell r="C695"/>
          <cell r="D695"/>
          <cell r="E695"/>
          <cell r="F695" t="str">
            <v>SERVICIOS</v>
          </cell>
          <cell r="G695">
            <v>1</v>
          </cell>
          <cell r="H695">
            <v>1234584</v>
          </cell>
          <cell r="I695">
            <v>373529.4117647059</v>
          </cell>
          <cell r="J695">
            <v>70970.588235294126</v>
          </cell>
          <cell r="K695">
            <v>444500</v>
          </cell>
        </row>
        <row r="696">
          <cell r="A696">
            <v>677</v>
          </cell>
          <cell r="B696" t="str">
            <v>CAMBIO CULATA MOTOR COMPLETO CON REPUESTOS E INSUMOS INCLUYENDO LA MANO DE OBRA PARA EL DESARME Y ARME DEL CONJUNTO DEL SISTEMA PARA TAL FIN</v>
          </cell>
          <cell r="C696"/>
          <cell r="D696"/>
          <cell r="E696"/>
          <cell r="F696" t="str">
            <v>SERVICIOS</v>
          </cell>
          <cell r="G696">
            <v>1</v>
          </cell>
          <cell r="H696">
            <v>5637843</v>
          </cell>
          <cell r="I696">
            <v>1705546.218487395</v>
          </cell>
          <cell r="J696">
            <v>324053.78151260503</v>
          </cell>
          <cell r="K696">
            <v>2029600</v>
          </cell>
        </row>
        <row r="697">
          <cell r="A697">
            <v>678</v>
          </cell>
          <cell r="B697" t="str">
            <v>CAMBIO EMPAQUE CULATA CON EL REPUESTO COMPLETO CON REPUESTOS E INSUMOS INCLUYENDO LA MANO DE OBRA PARA EL DESARME Y ARME DEL CONJUNTO DEL SISTEMA PARA TAL FIN</v>
          </cell>
          <cell r="C697"/>
          <cell r="D697"/>
          <cell r="E697"/>
          <cell r="F697" t="str">
            <v>SERVICIOS</v>
          </cell>
          <cell r="G697">
            <v>1</v>
          </cell>
          <cell r="H697">
            <v>712657</v>
          </cell>
          <cell r="I697">
            <v>215630.25210084036</v>
          </cell>
          <cell r="J697">
            <v>40969.747899159665</v>
          </cell>
          <cell r="K697">
            <v>256600.00000000003</v>
          </cell>
        </row>
        <row r="698">
          <cell r="A698">
            <v>679</v>
          </cell>
          <cell r="B698" t="str">
            <v>CAMBIO EMPAQUE DEL CÁRTER COMPLETO CON REPUESTOS E INSUMOS INCLUYENDO LA MANO DE OBRA PARA EL DESARME Y ARME DEL CONJUNTO DEL SISTEMA PARA TAL FIN</v>
          </cell>
          <cell r="C698"/>
          <cell r="D698"/>
          <cell r="E698"/>
          <cell r="F698" t="str">
            <v>SERVICIOS</v>
          </cell>
          <cell r="G698">
            <v>1</v>
          </cell>
          <cell r="H698">
            <v>847839</v>
          </cell>
          <cell r="I698">
            <v>256470.58823529413</v>
          </cell>
          <cell r="J698">
            <v>48729.411764705881</v>
          </cell>
          <cell r="K698">
            <v>305200</v>
          </cell>
        </row>
        <row r="699">
          <cell r="A699">
            <v>680</v>
          </cell>
          <cell r="B699" t="str">
            <v>CAMBIO EMPAQUE TAPA DE VÁLVULAS CON EL REPUESTO COMPLETO CON REPUESTOS E INSUMOS INCLUYENDO LA MANO DE OBRA PARA EL DESARME Y ARME DEL CONJUNTO DEL SISTEMA PARA TAL FIN</v>
          </cell>
          <cell r="C699"/>
          <cell r="D699"/>
          <cell r="E699"/>
          <cell r="F699" t="str">
            <v>SERVICIOS</v>
          </cell>
          <cell r="G699">
            <v>1</v>
          </cell>
          <cell r="H699">
            <v>201714</v>
          </cell>
          <cell r="I699">
            <v>61008.403361344543</v>
          </cell>
          <cell r="J699">
            <v>11591.596638655463</v>
          </cell>
          <cell r="K699">
            <v>72600</v>
          </cell>
        </row>
        <row r="700">
          <cell r="A700">
            <v>681</v>
          </cell>
          <cell r="B700" t="str">
            <v>CAMBIO EMPAQUES DEL EXOSTO CON EL REPUESTO COMPLETO CON REPUESTOS E INSUMOS INCLUYENDO LA MANO DE OBRA PARA EL DESARME Y ARME DEL CONJUNTO DEL SISTEMA PARA TAL FIN</v>
          </cell>
          <cell r="C700"/>
          <cell r="D700"/>
          <cell r="E700"/>
          <cell r="F700" t="str">
            <v>SERVICIOS</v>
          </cell>
          <cell r="G700">
            <v>1</v>
          </cell>
          <cell r="H700">
            <v>320563</v>
          </cell>
          <cell r="I700">
            <v>96974.789915966394</v>
          </cell>
          <cell r="J700">
            <v>18425.210084033613</v>
          </cell>
          <cell r="K700">
            <v>115400</v>
          </cell>
        </row>
        <row r="701">
          <cell r="A701">
            <v>682</v>
          </cell>
          <cell r="B701" t="str">
            <v>CAMBIO FAN CLUTCH DEL VENTILADOR CON EL REPUESTO COMPLETO CON REPUESTOS E INSUMOS INCLUYENDO LA MANO DE OBRA PARA EL DESARME Y ARME DEL CONJUNTO DEL SISTEMA PARA TAL FIN</v>
          </cell>
          <cell r="C701"/>
          <cell r="D701"/>
          <cell r="E701"/>
          <cell r="F701" t="str">
            <v>SERVICIOS</v>
          </cell>
          <cell r="G701">
            <v>1</v>
          </cell>
          <cell r="H701">
            <v>182800</v>
          </cell>
          <cell r="I701">
            <v>55294.117647058825</v>
          </cell>
          <cell r="J701">
            <v>10505.882352941177</v>
          </cell>
          <cell r="K701">
            <v>65800</v>
          </cell>
        </row>
        <row r="702">
          <cell r="A702">
            <v>683</v>
          </cell>
          <cell r="B702" t="str">
            <v>CAMBIO DE ACEITE MOTOR INCLUYENDO EL ACEITE SEGÚN LA CANTIDAD APLICADA EN LAS ESPECIFICACIONES TECNICAS DEL CARRO, 1 FILTRO DE AIRE, 1 FILTRO DE ACEITE Y 1 FILTRO DE GASOLINA SEGÚN APLIQUE.</v>
          </cell>
          <cell r="C702"/>
          <cell r="D702"/>
          <cell r="E702"/>
          <cell r="F702" t="str">
            <v>SERVICIOS</v>
          </cell>
          <cell r="G702">
            <v>1</v>
          </cell>
          <cell r="H702">
            <v>270047</v>
          </cell>
          <cell r="I702">
            <v>81680.672268907569</v>
          </cell>
          <cell r="J702">
            <v>15519.327731092439</v>
          </cell>
          <cell r="K702">
            <v>97200</v>
          </cell>
        </row>
        <row r="703">
          <cell r="A703">
            <v>684</v>
          </cell>
          <cell r="B703" t="str">
            <v>CAMBIO FLOTADOR DEL MEDIDOR DE GASOLINA COMPLETO CON EL REPUESTO COMPLETO CON REPUESTOS E INSUMOS INCLUYENDO LA MANO DE OBRA PARA EL DESARME Y ARME DEL CONJUNTO DEL SISTEMA PARA TAL FIN</v>
          </cell>
          <cell r="C703"/>
          <cell r="D703"/>
          <cell r="E703"/>
          <cell r="F703" t="str">
            <v>SERVICIOS</v>
          </cell>
          <cell r="G703">
            <v>1</v>
          </cell>
          <cell r="H703">
            <v>607426</v>
          </cell>
          <cell r="I703">
            <v>183781.51260504202</v>
          </cell>
          <cell r="J703">
            <v>34918.487394957985</v>
          </cell>
          <cell r="K703">
            <v>218700</v>
          </cell>
        </row>
        <row r="704">
          <cell r="A704">
            <v>685</v>
          </cell>
          <cell r="B704" t="str">
            <v>CAMBIO GUAYA Y/O SENSOR DEL VELOCÍMETRO CON EL REPUESTO COMPLETO CON REPUESTOS E INSUMOS INCLUYENDO LA MANO DE OBRA PARA EL DESARME Y ARME DEL CONJUNTO DEL SISTEMA PARA TAL FIN</v>
          </cell>
          <cell r="C704"/>
          <cell r="D704"/>
          <cell r="E704"/>
          <cell r="F704" t="str">
            <v>SERVICIOS</v>
          </cell>
          <cell r="G704">
            <v>1</v>
          </cell>
          <cell r="H704">
            <v>342975</v>
          </cell>
          <cell r="I704">
            <v>103781.51260504202</v>
          </cell>
          <cell r="J704">
            <v>19718.487394957985</v>
          </cell>
          <cell r="K704">
            <v>123500</v>
          </cell>
        </row>
        <row r="705">
          <cell r="A705">
            <v>686</v>
          </cell>
          <cell r="B705" t="str">
            <v>CAMBIO MANGUERA RADIADOR INCLUYENDO CON EL REPUESTO COMPLETO CON REPUESTOS E INSUMOS INCLUYENDO LA MANO DE OBRA PARA EL DESARME Y ARME DEL CONJUNTO DEL SISTEMA PARA TAL FIN</v>
          </cell>
          <cell r="C705"/>
          <cell r="D705"/>
          <cell r="E705"/>
          <cell r="F705" t="str">
            <v>SERVICIOS</v>
          </cell>
          <cell r="G705">
            <v>1</v>
          </cell>
          <cell r="H705">
            <v>383296</v>
          </cell>
          <cell r="I705">
            <v>115966.38655462186</v>
          </cell>
          <cell r="J705">
            <v>22033.613445378152</v>
          </cell>
          <cell r="K705">
            <v>138000</v>
          </cell>
        </row>
        <row r="706">
          <cell r="A706">
            <v>687</v>
          </cell>
          <cell r="B706" t="str">
            <v>CAMBIO MANGUERAS DEL HIDRÁULICOCON EL REPUESTO COMPLETO CON REPUESTOS E INSUMOS INCLUYENDO LA MANO DE OBRA PARA EL DESARME Y ARME DEL CONJUNTO DEL SISTEMA PARA TAL FIN</v>
          </cell>
          <cell r="C706"/>
          <cell r="D706"/>
          <cell r="E706"/>
          <cell r="F706" t="str">
            <v>SERVICIOS</v>
          </cell>
          <cell r="G706">
            <v>1</v>
          </cell>
          <cell r="H706">
            <v>365579</v>
          </cell>
          <cell r="I706">
            <v>110588.23529411765</v>
          </cell>
          <cell r="J706">
            <v>21011.764705882353</v>
          </cell>
          <cell r="K706">
            <v>131600</v>
          </cell>
        </row>
        <row r="707">
          <cell r="A707">
            <v>688</v>
          </cell>
          <cell r="B707" t="str">
            <v>CAMBIO MÚLTIPLE DEL EXOSTO CON EL REPUESTO COMPLETO CON REPUESTOS E INSUMOS INCLUYENDO LA MANO DE OBRA PARA EL DESARME Y ARME DEL CONJUNTO DEL SISTEMA PARA TAL FIN</v>
          </cell>
          <cell r="C707"/>
          <cell r="D707"/>
          <cell r="E707"/>
          <cell r="F707" t="str">
            <v>SERVICIOS</v>
          </cell>
          <cell r="G707">
            <v>1</v>
          </cell>
          <cell r="H707">
            <v>391178</v>
          </cell>
          <cell r="I707">
            <v>118319.32773109245</v>
          </cell>
          <cell r="J707">
            <v>22480.672268907565</v>
          </cell>
          <cell r="K707">
            <v>140800</v>
          </cell>
        </row>
        <row r="708">
          <cell r="A708">
            <v>689</v>
          </cell>
          <cell r="B708" t="str">
            <v>CAMBIO PANEL RADIADOR CON EL REPUESTO COMPLETO CON REPUESTOS E INSUMOS INCLUYENDO LA MANO DE OBRA PARA EL DESARME Y ARME DEL CONJUNTO DEL SISTEMA PARA TAL FIN</v>
          </cell>
          <cell r="C708"/>
          <cell r="D708"/>
          <cell r="E708"/>
          <cell r="F708" t="str">
            <v>SERVICIOS</v>
          </cell>
          <cell r="G708">
            <v>1</v>
          </cell>
          <cell r="H708">
            <v>840073</v>
          </cell>
          <cell r="I708">
            <v>254117.64705882355</v>
          </cell>
          <cell r="J708">
            <v>48282.352941176476</v>
          </cell>
          <cell r="K708">
            <v>302400</v>
          </cell>
        </row>
        <row r="709">
          <cell r="A709">
            <v>690</v>
          </cell>
          <cell r="B709" t="str">
            <v>CAMBIO PERA DEL ACEITE CON EL REPUESTO COMPLETO CON REPUESTOS E INSUMOS INCLUYENDO LA MANO DE OBRA PARA EL DESARME Y ARME DEL CONJUNTO DEL SISTEMA PARA TAL FIN</v>
          </cell>
          <cell r="C709"/>
          <cell r="D709"/>
          <cell r="E709"/>
          <cell r="F709" t="str">
            <v>SERVICIOS</v>
          </cell>
          <cell r="G709">
            <v>1</v>
          </cell>
          <cell r="H709">
            <v>294896</v>
          </cell>
          <cell r="I709">
            <v>89243.697478991598</v>
          </cell>
          <cell r="J709">
            <v>16956.302521008405</v>
          </cell>
          <cell r="K709">
            <v>106200</v>
          </cell>
        </row>
        <row r="710">
          <cell r="A710">
            <v>691</v>
          </cell>
          <cell r="B710" t="str">
            <v>CAMBIO RADIADOR DEL AGUA CON EL REPUESTO COMPLETO CON REPUESTOS E INSUMOS INCLUYENDO LA MANO DE OBRA PARA EL DESARME Y ARME DEL CONJUNTO DEL SISTEMA PARA TAL FIN</v>
          </cell>
          <cell r="C710"/>
          <cell r="D710"/>
          <cell r="E710"/>
          <cell r="F710" t="str">
            <v>SERVICIOS</v>
          </cell>
          <cell r="G710">
            <v>1</v>
          </cell>
          <cell r="H710">
            <v>1633028</v>
          </cell>
          <cell r="I710">
            <v>494033.6134453782</v>
          </cell>
          <cell r="J710">
            <v>93866.386554621859</v>
          </cell>
          <cell r="K710">
            <v>587900</v>
          </cell>
        </row>
        <row r="711">
          <cell r="A711">
            <v>692</v>
          </cell>
          <cell r="B711" t="str">
            <v>CAMBIO RETENEDORES ÁRBOL DE LEVAS (2) CON REPUESTO COMPLETO CON REPUESTOS E INSUMOS INCLUYENDO LA MANO DE OBRA PARA EL DESARME Y ARME DEL CONJUNTO DEL SISTEMA PARA TAL FIN</v>
          </cell>
          <cell r="C711"/>
          <cell r="D711"/>
          <cell r="E711"/>
          <cell r="F711" t="str">
            <v>SERVICIOS</v>
          </cell>
          <cell r="G711">
            <v>1</v>
          </cell>
          <cell r="H711">
            <v>786273</v>
          </cell>
          <cell r="I711">
            <v>237899.15966386555</v>
          </cell>
          <cell r="J711">
            <v>45200.840336134454</v>
          </cell>
          <cell r="K711">
            <v>283100</v>
          </cell>
        </row>
        <row r="712">
          <cell r="A712">
            <v>693</v>
          </cell>
          <cell r="B712" t="str">
            <v>CAMBIO RETENEDORES CIGÜEÑAL CON REPUESTO COMPLETO CON REPUESTOS E INSUMOS INCLUYENDO LA MANO DE OBRA PARA EL DESARME Y ARME DEL CONJUNTO DEL SISTEMA PARA TAL FIN</v>
          </cell>
          <cell r="C712"/>
          <cell r="D712"/>
          <cell r="E712"/>
          <cell r="F712" t="str">
            <v>SERVICIOS</v>
          </cell>
          <cell r="G712">
            <v>1</v>
          </cell>
          <cell r="H712">
            <v>827623</v>
          </cell>
          <cell r="I712">
            <v>250336.13445378153</v>
          </cell>
          <cell r="J712">
            <v>47563.865546218491</v>
          </cell>
          <cell r="K712">
            <v>297900</v>
          </cell>
        </row>
        <row r="713">
          <cell r="A713">
            <v>694</v>
          </cell>
          <cell r="B713" t="str">
            <v>CAMBIO SILENCIADOR DEL EXOSTO CON REPUESTO COMPLETO CON REPUESTOS E INSUMOS INCLUYENDO LA MANO DE OBRA PARA EL DESARME Y ARME DEL CONJUNTO DEL SISTEMA PARA TAL FIN</v>
          </cell>
          <cell r="C713"/>
          <cell r="D713"/>
          <cell r="E713"/>
          <cell r="F713" t="str">
            <v>SERVICIOS</v>
          </cell>
          <cell r="G713">
            <v>1</v>
          </cell>
          <cell r="H713">
            <v>785523</v>
          </cell>
          <cell r="I713">
            <v>237647.05882352943</v>
          </cell>
          <cell r="J713">
            <v>45152.941176470595</v>
          </cell>
          <cell r="K713">
            <v>282800</v>
          </cell>
        </row>
        <row r="714">
          <cell r="A714">
            <v>695</v>
          </cell>
          <cell r="B714"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v>
          </cell>
          <cell r="C714"/>
          <cell r="D714"/>
          <cell r="E714"/>
          <cell r="F714" t="str">
            <v>SERVICIOS</v>
          </cell>
          <cell r="G714">
            <v>1</v>
          </cell>
          <cell r="H714">
            <v>700550</v>
          </cell>
          <cell r="I714">
            <v>211932.77310924372</v>
          </cell>
          <cell r="J714">
            <v>40267.226890756305</v>
          </cell>
          <cell r="K714">
            <v>252200.00000000003</v>
          </cell>
        </row>
        <row r="715">
          <cell r="A715">
            <v>696</v>
          </cell>
          <cell r="B715" t="str">
            <v>CAMBIO SOPORTES DEL EXOSTO (4) CON EL REPUESTO COMPLETO CON REPUESTOS E INSUMOS INCLUYENDO LA MANO DE OBRA PARA EL DESARME Y ARME DEL CONJUNTO DEL SISTEMA PARA TAL FIN</v>
          </cell>
          <cell r="C715"/>
          <cell r="D715"/>
          <cell r="E715"/>
          <cell r="F715" t="str">
            <v>SERVICIOS</v>
          </cell>
          <cell r="G715">
            <v>1</v>
          </cell>
          <cell r="H715">
            <v>411261</v>
          </cell>
          <cell r="I715">
            <v>124453.78151260504</v>
          </cell>
          <cell r="J715">
            <v>23646.218487394959</v>
          </cell>
          <cell r="K715">
            <v>148100</v>
          </cell>
        </row>
        <row r="716">
          <cell r="A716">
            <v>697</v>
          </cell>
          <cell r="B716" t="str">
            <v>CAMBIO SOPORTES DEL MOTOR COMPLETO INCLUYENDO LOS REPUESTOS E INSUMOS INCLUYENDO LA MANO DE OBRA PARA EL DESARME Y ARME DEL CONJUNTO DEL SISTEMA PARA TAL FIN</v>
          </cell>
          <cell r="C716"/>
          <cell r="D716"/>
          <cell r="E716"/>
          <cell r="F716" t="str">
            <v>SERVICIOS</v>
          </cell>
          <cell r="G716">
            <v>1</v>
          </cell>
          <cell r="H716">
            <v>1082303</v>
          </cell>
          <cell r="I716">
            <v>327394.95798319328</v>
          </cell>
          <cell r="J716">
            <v>62205.042016806721</v>
          </cell>
          <cell r="K716">
            <v>389600</v>
          </cell>
        </row>
        <row r="717">
          <cell r="A717">
            <v>698</v>
          </cell>
          <cell r="B717" t="str">
            <v>CAMBIO TANQUE AUXILIAR DEL AGUA COMPLETO INCLUYENDO LOS REPUESTOS E INSUMOS INCLUYENDO LA MANO DE OBRA PARA EL DESARME Y ARME DEL CONJUNTO DEL SISTEMA PARA TAL FIN</v>
          </cell>
          <cell r="C717"/>
          <cell r="D717"/>
          <cell r="E717"/>
          <cell r="F717" t="str">
            <v>SERVICIOS</v>
          </cell>
          <cell r="G717">
            <v>1</v>
          </cell>
          <cell r="H717">
            <v>407478</v>
          </cell>
          <cell r="I717">
            <v>123277.31092436975</v>
          </cell>
          <cell r="J717">
            <v>23422.689075630253</v>
          </cell>
          <cell r="K717">
            <v>146700</v>
          </cell>
        </row>
        <row r="718">
          <cell r="A718">
            <v>699</v>
          </cell>
          <cell r="B718" t="str">
            <v>CAMBIO TANQUES DEL RADIADOR COMPLETO INCLUYENDO LOS REPUESTOS E INSUMOS INCLUYENDO LA MANO DE OBRA PARA EL DESARME Y ARME DEL CONJUNTO DEL SISTEMA PARA TAL FIN</v>
          </cell>
          <cell r="C718"/>
          <cell r="D718"/>
          <cell r="E718"/>
          <cell r="F718" t="str">
            <v>SERVICIOS</v>
          </cell>
          <cell r="G718">
            <v>1</v>
          </cell>
          <cell r="H718">
            <v>964538</v>
          </cell>
          <cell r="I718">
            <v>291764.70588235295</v>
          </cell>
          <cell r="J718">
            <v>55435.294117647063</v>
          </cell>
          <cell r="K718">
            <v>347200</v>
          </cell>
        </row>
        <row r="719">
          <cell r="A719">
            <v>700</v>
          </cell>
          <cell r="B719" t="str">
            <v>CAMIBO TAPA DE LAS VÁLVULAS COMPLETO INCLUYENDO LOS REPUESTOS E INSUMOS INCLUYENDO LA MANO DE OBRA PARA EL DESARME Y ARME DEL CONJUNTO DEL SISTEMA PARA TAL FIN</v>
          </cell>
          <cell r="C719"/>
          <cell r="D719"/>
          <cell r="E719"/>
          <cell r="F719" t="str">
            <v>SERVICIOS</v>
          </cell>
          <cell r="G719">
            <v>1</v>
          </cell>
          <cell r="H719">
            <v>378195</v>
          </cell>
          <cell r="I719">
            <v>114453.78151260504</v>
          </cell>
          <cell r="J719">
            <v>21746.218487394959</v>
          </cell>
          <cell r="K719">
            <v>136200</v>
          </cell>
        </row>
        <row r="720">
          <cell r="A720">
            <v>701</v>
          </cell>
          <cell r="B720" t="str">
            <v>CAMBIO TAPA RADIADOR COMPLETO INCLUYENDO LOS REPUESTOS E INSUMOS INCLUYENDO LA MANO DE OBRA PARA EL DESARME Y ARME DEL CONJUNTO DEL SISTEMA PARA TAL FIN</v>
          </cell>
          <cell r="C720"/>
          <cell r="D720"/>
          <cell r="E720"/>
          <cell r="F720" t="str">
            <v>SERVICIOS</v>
          </cell>
          <cell r="G720">
            <v>1</v>
          </cell>
          <cell r="H720">
            <v>198614</v>
          </cell>
          <cell r="I720">
            <v>60084.033613445383</v>
          </cell>
          <cell r="J720">
            <v>11415.966386554623</v>
          </cell>
          <cell r="K720">
            <v>71500</v>
          </cell>
        </row>
        <row r="721">
          <cell r="A721">
            <v>702</v>
          </cell>
          <cell r="B721" t="str">
            <v>CAMBIO TERMOSTATO COMPLETO INCLUYENDO LOS REPUESTOS E INSUMOS INCLUYENDO LA MANO DE OBRA PARA EL DESARME Y ARME DEL CONJUNTO DEL SISTEMA PARA TAL FIN</v>
          </cell>
          <cell r="C721"/>
          <cell r="D721"/>
          <cell r="E721"/>
          <cell r="F721" t="str">
            <v>SERVICIOS</v>
          </cell>
          <cell r="G721">
            <v>1</v>
          </cell>
          <cell r="H721">
            <v>452328</v>
          </cell>
          <cell r="I721">
            <v>136806.72268907563</v>
          </cell>
          <cell r="J721">
            <v>25993.277310924368</v>
          </cell>
          <cell r="K721">
            <v>162800</v>
          </cell>
        </row>
        <row r="722">
          <cell r="A722">
            <v>703</v>
          </cell>
          <cell r="B722" t="str">
            <v>CAMBIO TORNILLOS DEL MÚLTIPLE (10) COMPLETO INCLUYENDO LOS REPUESTOS E INSUMOS INCLUYENDO LA MANO DE OBRA PARA EL DESARME Y ARME DEL CONJUNTO DEL SISTEMA PARA TAL FIN</v>
          </cell>
          <cell r="C722"/>
          <cell r="D722"/>
          <cell r="E722"/>
          <cell r="F722" t="str">
            <v>SERVICIOS</v>
          </cell>
          <cell r="G722">
            <v>1</v>
          </cell>
          <cell r="H722">
            <v>228047</v>
          </cell>
          <cell r="I722">
            <v>68991.596638655465</v>
          </cell>
          <cell r="J722">
            <v>13108.403361344539</v>
          </cell>
          <cell r="K722">
            <v>82100</v>
          </cell>
        </row>
        <row r="723">
          <cell r="A723">
            <v>704</v>
          </cell>
          <cell r="B723" t="str">
            <v>CAMBIO TUBO DEL EXOSTO COMPLETO INCLUYENDO LOS REPUESTOS E INSUMOS INCLUYENDO LA MANO DE OBRA PARA EL DESARME Y ARME DEL CONJUNTO DEL SISTEMA PARA TAL FIN</v>
          </cell>
          <cell r="C723"/>
          <cell r="D723"/>
          <cell r="E723"/>
          <cell r="F723" t="str">
            <v>SERVICIOS</v>
          </cell>
          <cell r="G723">
            <v>1</v>
          </cell>
          <cell r="H723">
            <v>672308</v>
          </cell>
          <cell r="I723">
            <v>203361.34453781514</v>
          </cell>
          <cell r="J723">
            <v>38638.655462184877</v>
          </cell>
          <cell r="K723">
            <v>242000</v>
          </cell>
        </row>
        <row r="724">
          <cell r="A724">
            <v>705</v>
          </cell>
          <cell r="B724" t="str">
            <v>CAMBIO CARCAZA VOLANTE COMPLETO INCLUYENDO LOS REPUESTOS E INSUMOS INCLUYENDO LA MANO DE OBRA PARA EL DESARME Y ARME DEL CONJUNTO DEL SISTEMA PARA TAL FIN</v>
          </cell>
          <cell r="C724"/>
          <cell r="D724"/>
          <cell r="E724"/>
          <cell r="F724" t="str">
            <v>SERVICIOS</v>
          </cell>
          <cell r="G724">
            <v>1</v>
          </cell>
          <cell r="H724">
            <v>617575</v>
          </cell>
          <cell r="I724">
            <v>186806.72268907563</v>
          </cell>
          <cell r="J724">
            <v>35493.277310924372</v>
          </cell>
          <cell r="K724">
            <v>222300</v>
          </cell>
        </row>
        <row r="725">
          <cell r="A725">
            <v>706</v>
          </cell>
          <cell r="B725" t="str">
            <v>CAMBIO SOPORTE MOTOR INCLUYENDO EL REPUESTO SEGÚN ESPECIFICACION TECNICA QUE LE APLIQUE AL VEHICULO. D/M EL MOTOR SI LO ES NECESARIO.</v>
          </cell>
          <cell r="C725"/>
          <cell r="D725"/>
          <cell r="E725"/>
          <cell r="F725" t="str">
            <v>SERVICIOS</v>
          </cell>
          <cell r="G725">
            <v>1</v>
          </cell>
          <cell r="H725">
            <v>601022</v>
          </cell>
          <cell r="I725">
            <v>181848.73949579833</v>
          </cell>
          <cell r="J725">
            <v>34551.26050420168</v>
          </cell>
          <cell r="K725">
            <v>216400</v>
          </cell>
        </row>
        <row r="726">
          <cell r="A726">
            <v>707</v>
          </cell>
          <cell r="B726" t="str">
            <v>CAMBIO VALVULAS DE ADMISION (16) JUEGO COMPLETO INCLUYENDO LOS REPUESTOS E INSUMOS INCLUYENDO LA MANO DE OBRA PARA EL DESARME Y ARME DEL CONJUNTO DEL SISTEMA PARA TAL FIN ASI MISMO EL SERVICIO DE RECTIFICADORA PARA AJUSTE</v>
          </cell>
          <cell r="C726"/>
          <cell r="D726"/>
          <cell r="E726"/>
          <cell r="F726" t="str">
            <v>SERVICIOS</v>
          </cell>
          <cell r="G726">
            <v>1</v>
          </cell>
          <cell r="H726">
            <v>2571133</v>
          </cell>
          <cell r="I726">
            <v>777815.12605042022</v>
          </cell>
          <cell r="J726">
            <v>147784.87394957984</v>
          </cell>
          <cell r="K726">
            <v>925600</v>
          </cell>
        </row>
        <row r="727">
          <cell r="A727">
            <v>708</v>
          </cell>
          <cell r="B727" t="str">
            <v>CAMBIO VALVULAS DE ESCAPE (16) JUEGO COMPLETO INCLUYENDO LOS REPUESTOS E INSUMOS INCLUYENDO LA MANO DE OBRA PARA EL DESARME Y ARME DEL CONJUNTO DEL SISTEMA PARA TAL FIN ASI MISMO EL SERVICIO DE RECTIFICADORA PARA AJUSTE</v>
          </cell>
          <cell r="C727"/>
          <cell r="D727"/>
          <cell r="E727"/>
          <cell r="F727" t="str">
            <v>SERVICIOS</v>
          </cell>
          <cell r="G727">
            <v>1</v>
          </cell>
          <cell r="H727">
            <v>2343803</v>
          </cell>
          <cell r="I727">
            <v>709075.63025210088</v>
          </cell>
          <cell r="J727">
            <v>134724.36974789918</v>
          </cell>
          <cell r="K727">
            <v>843800</v>
          </cell>
        </row>
        <row r="728">
          <cell r="A728">
            <v>709</v>
          </cell>
          <cell r="B728" t="str">
            <v>CAMBIO VIELAS DEL MOTOR (4) COMPLETO INCLUYENDO LOS REPUESTOS E INSUMOS INCLUYENDO LA MANO DE OBRA PARA EL DESARME Y ARME DEL CONJUNTO DEL SISTEMA PARA TAL FIN CAMBIANDO LAS VIELAS, CON EL SERVICIO DE PRENSA</v>
          </cell>
          <cell r="C728"/>
          <cell r="D728"/>
          <cell r="E728"/>
          <cell r="F728" t="str">
            <v>SERVICIOS</v>
          </cell>
          <cell r="G728">
            <v>1</v>
          </cell>
          <cell r="H728">
            <v>2358785</v>
          </cell>
          <cell r="I728">
            <v>713613.44537815126</v>
          </cell>
          <cell r="J728">
            <v>135586.55462184874</v>
          </cell>
          <cell r="K728">
            <v>849200</v>
          </cell>
        </row>
        <row r="729">
          <cell r="A729">
            <v>710</v>
          </cell>
          <cell r="B729" t="str">
            <v>CALIBRACION DE MONEDAS CULATA COMPLETO INCLUYENDO LOS REPUESTOS E INSUMOS INCLUYENDO LA MANO DE OBRA PARA EL DESARME Y ARME DEL CONJUNTO DEL SISTEMA PARA TAL FIN</v>
          </cell>
          <cell r="C729"/>
          <cell r="D729"/>
          <cell r="E729"/>
          <cell r="F729" t="str">
            <v>SERVICIOS</v>
          </cell>
          <cell r="G729">
            <v>1</v>
          </cell>
          <cell r="H729">
            <v>1149168</v>
          </cell>
          <cell r="I729">
            <v>347647.05882352946</v>
          </cell>
          <cell r="J729">
            <v>66052.941176470602</v>
          </cell>
          <cell r="K729">
            <v>413700.00000000006</v>
          </cell>
        </row>
        <row r="730">
          <cell r="A730">
            <v>711</v>
          </cell>
          <cell r="B730"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730"/>
          <cell r="D730"/>
          <cell r="E730"/>
          <cell r="F730" t="str">
            <v>SERVICIOS</v>
          </cell>
          <cell r="G730">
            <v>1</v>
          </cell>
          <cell r="H730">
            <v>2204500</v>
          </cell>
          <cell r="I730">
            <v>666890.75630252098</v>
          </cell>
          <cell r="J730">
            <v>126709.24369747899</v>
          </cell>
          <cell r="K730">
            <v>793600</v>
          </cell>
        </row>
        <row r="731">
          <cell r="A731">
            <v>712</v>
          </cell>
          <cell r="B731" t="str">
            <v>SERVICIO DE RECTIFICADORA BLOQUE MOTOR COMPLETO INCLUYENDO LOS REPUESTOS E INSUMOS INCLUYENDO LA MANO DE OBRA PARA EL DESARME Y ARME DEL CONJUNTO DEL SISTEMA PARA TAL FIN, CAMBIANDO CAMISAS MOTOR, RECTFICACION DE CIGÜEÑAL, AJUSTE CIGÜEÑAL CON EL BLOQUE</v>
          </cell>
          <cell r="C731"/>
          <cell r="D731"/>
          <cell r="E731"/>
          <cell r="F731" t="str">
            <v>SERVICIOS</v>
          </cell>
          <cell r="G731">
            <v>1</v>
          </cell>
          <cell r="H731">
            <v>2067840</v>
          </cell>
          <cell r="I731">
            <v>625546.21848739497</v>
          </cell>
          <cell r="J731">
            <v>118853.78151260504</v>
          </cell>
          <cell r="K731">
            <v>744400</v>
          </cell>
        </row>
        <row r="732">
          <cell r="A732">
            <v>713</v>
          </cell>
          <cell r="B732" t="str">
            <v>CAMBIO RETEN VOLANTE COMPLETO INCLUYENDO LOS REPUESTOS E INSUMOS INCLUYENDO LA MANO DE OBRA PARA EL DESARME Y ARME DEL CONJUNTO DEL SISTEMA PARA TAL FIN</v>
          </cell>
          <cell r="C732"/>
          <cell r="D732"/>
          <cell r="E732"/>
          <cell r="F732" t="str">
            <v>SERVICIOS</v>
          </cell>
          <cell r="G732">
            <v>1</v>
          </cell>
          <cell r="H732">
            <v>1216000</v>
          </cell>
          <cell r="I732">
            <v>367899.15966386558</v>
          </cell>
          <cell r="J732">
            <v>69900.840336134454</v>
          </cell>
          <cell r="K732">
            <v>437800</v>
          </cell>
        </row>
        <row r="733">
          <cell r="A733">
            <v>714</v>
          </cell>
          <cell r="B733" t="str">
            <v>CAMBIO ALTERNADOR COMPLETO INCLUYENDO LOS REPUESTOS E INSUMOS INCLUYENDO LA MANO DE OBRA PARA EL DESARME Y ARME DEL CONJUNTO DEL SISTEMA PARA TAL FIN DESMONTANDO Y MONTANDO</v>
          </cell>
          <cell r="C733"/>
          <cell r="D733"/>
          <cell r="E733"/>
          <cell r="F733" t="str">
            <v>SERVICIOS</v>
          </cell>
          <cell r="G733">
            <v>1</v>
          </cell>
          <cell r="H733">
            <v>1407615</v>
          </cell>
          <cell r="I733">
            <v>425798.31932773109</v>
          </cell>
          <cell r="J733">
            <v>80901.680672268907</v>
          </cell>
          <cell r="K733">
            <v>506700</v>
          </cell>
        </row>
        <row r="734">
          <cell r="A734">
            <v>715</v>
          </cell>
          <cell r="B734" t="str">
            <v>CAMIBO AUTOMATICO DEL ARRANQUE COMPLETO INCLUYENDO LOS REPUESTOS E INSUMOS INCLUYENDO LA MANO DE OBRA PARA EL DESARME Y ARME DEL CONJUNTO DEL SISTEMA PARA TAL FIN DESMONTANDO Y MONTANDO EL ARRANQUE</v>
          </cell>
          <cell r="C734"/>
          <cell r="D734"/>
          <cell r="E734"/>
          <cell r="F734" t="str">
            <v>SERVICIOS</v>
          </cell>
          <cell r="G734">
            <v>1</v>
          </cell>
          <cell r="H734">
            <v>646175</v>
          </cell>
          <cell r="I734">
            <v>195462.18487394959</v>
          </cell>
          <cell r="J734">
            <v>37137.815126050424</v>
          </cell>
          <cell r="K734">
            <v>232600</v>
          </cell>
        </row>
        <row r="735">
          <cell r="A735">
            <v>716</v>
          </cell>
          <cell r="B735" t="str">
            <v>CAMIBO BENDIX DEL ARRANQUE COMPLETO INCLUYENDO LOS REPUESTOS E INSUMOS INCLUYENDO LA MANO DE OBRA PARA EL DESARME Y ARME DEL CONJUNTO DEL SISTEMA PARA TAL FIN DESMONTANDO Y MONTANDO EL ARRANQUE</v>
          </cell>
          <cell r="C735"/>
          <cell r="D735"/>
          <cell r="E735"/>
          <cell r="F735" t="str">
            <v>SERVICIOS</v>
          </cell>
          <cell r="G735">
            <v>1</v>
          </cell>
          <cell r="H735">
            <v>575843</v>
          </cell>
          <cell r="I735">
            <v>174201.68067226891</v>
          </cell>
          <cell r="J735">
            <v>33098.319327731093</v>
          </cell>
          <cell r="K735">
            <v>207300</v>
          </cell>
        </row>
        <row r="736">
          <cell r="A736">
            <v>717</v>
          </cell>
          <cell r="B736" t="str">
            <v>CAMBIO BOMBILLO DIRECCIONAL COMPLETO INCLUYENDO LOS REPUESTOS E INSUMOS INCLUYENDO LA MANO DE OBRA PARA EL DESARME Y ARME DEL CONJUNTO DEL SISTEMA PARA TAL FIN DESMONTANDO Y MONTANDO</v>
          </cell>
          <cell r="C736"/>
          <cell r="D736"/>
          <cell r="E736"/>
          <cell r="F736" t="str">
            <v>SERVICIOS</v>
          </cell>
          <cell r="G736">
            <v>1</v>
          </cell>
          <cell r="H736">
            <v>97782</v>
          </cell>
          <cell r="I736">
            <v>29579.831932773111</v>
          </cell>
          <cell r="J736">
            <v>5620.1680672268913</v>
          </cell>
          <cell r="K736">
            <v>35200</v>
          </cell>
        </row>
        <row r="737">
          <cell r="A737">
            <v>718</v>
          </cell>
          <cell r="B737" t="str">
            <v>CAMBIO BOMBILLO LUZ INTERIOR COMPLETO INCLUYENDO LOS REPUESTOS E INSUMOS INCLUYENDO LA MANO DE OBRA PARA EL DESARME Y ARME DEL CONJUNTO DEL SISTEMA PARA TAL FIN DESMONTANDO Y MONTANDO</v>
          </cell>
          <cell r="C737"/>
          <cell r="D737"/>
          <cell r="E737"/>
          <cell r="F737" t="str">
            <v>SERVICIOS</v>
          </cell>
          <cell r="G737">
            <v>1</v>
          </cell>
          <cell r="H737">
            <v>70446</v>
          </cell>
          <cell r="I737">
            <v>21344.537815126052</v>
          </cell>
          <cell r="J737">
            <v>4055.4621848739498</v>
          </cell>
          <cell r="K737">
            <v>25400</v>
          </cell>
        </row>
        <row r="738">
          <cell r="A738">
            <v>719</v>
          </cell>
          <cell r="B738" t="str">
            <v>CAMBIO BOMBILLO STOPS COMPLETO INCLUYENDO LOS REPUESTOS E INSUMOS INCLUYENDO LA MANO DE OBRA PARA EL DESARME Y ARME DEL CONJUNTO DEL SISTEMA PARA TAL FIN DESMONTANDO Y MONTANDO</v>
          </cell>
          <cell r="C738"/>
          <cell r="D738"/>
          <cell r="E738"/>
          <cell r="F738" t="str">
            <v>SERVICIOS</v>
          </cell>
          <cell r="G738">
            <v>1</v>
          </cell>
          <cell r="H738">
            <v>70796</v>
          </cell>
          <cell r="I738">
            <v>21428.571428571431</v>
          </cell>
          <cell r="J738">
            <v>4071.428571428572</v>
          </cell>
          <cell r="K738">
            <v>25500.000000000004</v>
          </cell>
        </row>
        <row r="739">
          <cell r="A739">
            <v>720</v>
          </cell>
          <cell r="B739" t="str">
            <v>CAMBIO BOMBILLO SERVICIO HALOGENO COMPLETO INCLUYENDO LOS REPUESTOS E INSUMOS INCLUYENDO LA MANO DE OBRA PARA EL DESARME Y ARME DEL CONJUNTO DEL SISTEMA PARA TAL FIN DESMONTANDO Y MONTANDO</v>
          </cell>
          <cell r="C739"/>
          <cell r="D739"/>
          <cell r="E739"/>
          <cell r="F739" t="str">
            <v>SERVICIOS</v>
          </cell>
          <cell r="G739">
            <v>1</v>
          </cell>
          <cell r="H739">
            <v>113449</v>
          </cell>
          <cell r="I739">
            <v>34285.71428571429</v>
          </cell>
          <cell r="J739">
            <v>6514.2857142857156</v>
          </cell>
          <cell r="K739">
            <v>40800.000000000007</v>
          </cell>
        </row>
        <row r="740">
          <cell r="A740">
            <v>721</v>
          </cell>
          <cell r="B740" t="str">
            <v>CAMBIO BUJES DEL ARRANQUE (2) COMPLETO INCLUYENDO LOS REPUESTOS E INSUMOS INCLUYENDO LA MANO DE OBRA PARA EL DESARME Y ARME DEL CONJUNTO DEL SISTEMA PARA TAL FIN DESMONTANDO Y MONTANDO EL ARRANQUE</v>
          </cell>
          <cell r="C740"/>
          <cell r="D740"/>
          <cell r="E740"/>
          <cell r="F740" t="str">
            <v>SERVICIOS</v>
          </cell>
          <cell r="G740">
            <v>1</v>
          </cell>
          <cell r="H740">
            <v>409558</v>
          </cell>
          <cell r="I740">
            <v>123865.5462184874</v>
          </cell>
          <cell r="J740">
            <v>23534.453781512606</v>
          </cell>
          <cell r="K740">
            <v>147400</v>
          </cell>
        </row>
        <row r="741">
          <cell r="A741">
            <v>722</v>
          </cell>
          <cell r="B741" t="str">
            <v>CAMBIO DE LAS BUJIAS DEL MOTOR (4) COMPLETO INCLUYENDO LOS REPUESTOS E INSUMOS INCLUYENDO LA MANO DE OBRA PARA EL DESARME Y ARME DEL CONJUNTO DEL SISTEMA PARA TAL FIN DESMONTANDO Y MONTANDO CON LA CALIBRACION</v>
          </cell>
          <cell r="C741"/>
          <cell r="D741"/>
          <cell r="E741"/>
          <cell r="F741" t="str">
            <v>SERVICIOS</v>
          </cell>
          <cell r="G741">
            <v>1</v>
          </cell>
          <cell r="H741">
            <v>340346</v>
          </cell>
          <cell r="I741">
            <v>102941.17647058824</v>
          </cell>
          <cell r="J741">
            <v>19558.823529411766</v>
          </cell>
          <cell r="K741">
            <v>122500</v>
          </cell>
        </row>
        <row r="742">
          <cell r="A742">
            <v>723</v>
          </cell>
          <cell r="B742" t="str">
            <v>CAMBIO DEL CANISTER COMPLETO INCLUYENDO LOS REPUESTOS E INSUMOS INCLUYENDO LA MANO DE OBRA PARA EL DESARME Y ARME DEL CONJUNTO DEL SISTEMA PARA TAL FIN DESMONTANDO Y MONTANDO</v>
          </cell>
          <cell r="C742"/>
          <cell r="D742"/>
          <cell r="E742"/>
          <cell r="F742" t="str">
            <v>SERVICIOS</v>
          </cell>
          <cell r="G742">
            <v>1</v>
          </cell>
          <cell r="H742">
            <v>439289</v>
          </cell>
          <cell r="I742">
            <v>132857.14285714287</v>
          </cell>
          <cell r="J742">
            <v>25242.857142857145</v>
          </cell>
          <cell r="K742">
            <v>158100</v>
          </cell>
        </row>
        <row r="743">
          <cell r="A743">
            <v>724</v>
          </cell>
          <cell r="B743" t="str">
            <v>CAMBIO CORREA AIRE ACONDICIONADO COMPLETO INCLUYENDO LOS REPUESTOS E INSUMOS INCLUYENDO LA MANO DE OBRA PARA EL DESARME Y ARME DEL CONJUNTO DEL SISTEMA PARA TAL FIN DESMONTANDO Y MONTANDO</v>
          </cell>
          <cell r="C743"/>
          <cell r="D743"/>
          <cell r="E743"/>
          <cell r="F743" t="str">
            <v>SERVICIOS</v>
          </cell>
          <cell r="G743">
            <v>1</v>
          </cell>
          <cell r="H743">
            <v>372929</v>
          </cell>
          <cell r="I743">
            <v>112857.14285714286</v>
          </cell>
          <cell r="J743">
            <v>21442.857142857141</v>
          </cell>
          <cell r="K743">
            <v>134300</v>
          </cell>
        </row>
        <row r="744">
          <cell r="A744">
            <v>725</v>
          </cell>
          <cell r="B744" t="str">
            <v>CAMBIO CORREA DEL ALTERNADOR COMPLETO INCLUYENDO LOS REPUESTOS E INSUMOS INCLUYENDO LA MANO DE OBRA PARA EL DESARME Y ARME DEL CONJUNTO DEL SISTEMA PARA TAL FIN DESMONTANDO Y MONTANDO</v>
          </cell>
          <cell r="C744"/>
          <cell r="D744"/>
          <cell r="E744"/>
          <cell r="F744" t="str">
            <v>SERVICIOS</v>
          </cell>
          <cell r="G744">
            <v>1</v>
          </cell>
          <cell r="H744">
            <v>241914</v>
          </cell>
          <cell r="I744">
            <v>73193.277310924372</v>
          </cell>
          <cell r="J744">
            <v>13906.72268907563</v>
          </cell>
          <cell r="K744">
            <v>87100</v>
          </cell>
        </row>
        <row r="745">
          <cell r="A745">
            <v>726</v>
          </cell>
          <cell r="B745" t="str">
            <v>CAMBIO DISYUNTOR ELECTRONICO COMPLETO INCLUYENDO LOS REPUESTOS E INSUMOS INCLUYENDO LA MANO DE OBRA PARA EL DESARME Y ARME DEL CONJUNTO DEL SISTEMA PARA TAL FIN DESMONTANDO Y MONTANDO</v>
          </cell>
          <cell r="C745"/>
          <cell r="D745"/>
          <cell r="E745"/>
          <cell r="F745" t="str">
            <v>SERVICIOS</v>
          </cell>
          <cell r="G745">
            <v>1</v>
          </cell>
          <cell r="H745">
            <v>100332</v>
          </cell>
          <cell r="I745">
            <v>30336.134453781513</v>
          </cell>
          <cell r="J745">
            <v>5763.8655462184879</v>
          </cell>
          <cell r="K745">
            <v>36100</v>
          </cell>
        </row>
        <row r="746">
          <cell r="A746">
            <v>727</v>
          </cell>
          <cell r="B746" t="str">
            <v>CAMBIO ELEVADOR DE CORRIENTE COMPLETO INCLUYENDO LOS REPUESTOS E INSUMOS INCLUYENDO LA MANO DE OBRA PARA EL DESARME Y ARME DEL CONJUNTO DEL SISTEMA PARA TAL FIN DESMONTANDO Y MONTANDO</v>
          </cell>
          <cell r="C746"/>
          <cell r="D746"/>
          <cell r="E746"/>
          <cell r="F746" t="str">
            <v>SERVICIOS</v>
          </cell>
          <cell r="G746">
            <v>1</v>
          </cell>
          <cell r="H746">
            <v>115149</v>
          </cell>
          <cell r="I746">
            <v>34873.949579831933</v>
          </cell>
          <cell r="J746">
            <v>6626.0504201680669</v>
          </cell>
          <cell r="K746">
            <v>41500</v>
          </cell>
        </row>
        <row r="747">
          <cell r="A747">
            <v>728</v>
          </cell>
          <cell r="B747" t="str">
            <v>CAMBIO ESCOBILLAS ALTERNADOR COMPLETO INCLUYENDO LOS REPUESTOS E INSUMOS INCLUYENDO LA MANO DE OBRA PARA EL DESARME Y ARME DEL CONJUNTO DEL SISTEMA PARA TAL FIN DESMONTANDO Y MONTANDO EL ALTERNADOR DESMONTANDO Y MONTANDO EL ALTERNADOR</v>
          </cell>
          <cell r="C747"/>
          <cell r="D747"/>
          <cell r="E747"/>
          <cell r="F747" t="str">
            <v>SERVICIOS</v>
          </cell>
          <cell r="G747">
            <v>1</v>
          </cell>
          <cell r="H747">
            <v>405308</v>
          </cell>
          <cell r="I747">
            <v>122605.04201680672</v>
          </cell>
          <cell r="J747">
            <v>23294.957983193279</v>
          </cell>
          <cell r="K747">
            <v>145900</v>
          </cell>
        </row>
        <row r="748">
          <cell r="A748">
            <v>729</v>
          </cell>
          <cell r="B748" t="str">
            <v>CAMBIO FLASHER DE LAS DIRECCIONALES COMPLETO INCLUYENDO LOS REPUESTOS E INSUMOS INCLUYENDO LA MANO DE OBRA PARA EL DESARME Y ARME DEL CONJUNTO DEL SISTEMA PARA TAL FIN</v>
          </cell>
          <cell r="C748"/>
          <cell r="D748"/>
          <cell r="E748"/>
          <cell r="F748" t="str">
            <v>SERVICIOS</v>
          </cell>
          <cell r="G748">
            <v>1</v>
          </cell>
          <cell r="H748">
            <v>283676</v>
          </cell>
          <cell r="I748">
            <v>85798.319327731093</v>
          </cell>
          <cell r="J748">
            <v>16301.680672268907</v>
          </cell>
          <cell r="K748">
            <v>102100</v>
          </cell>
        </row>
        <row r="749">
          <cell r="A749">
            <v>730</v>
          </cell>
          <cell r="B749" t="str">
            <v>CAMBIO FUSIBLE COMPLETO INCLUYENDO LOS REPUESTOS E INSUMOS INCLUYENDO LA MANO DE OBRA PARA EL DESARME Y ARME DEL CONJUNTO DEL SISTEMA PARA TAL FIN</v>
          </cell>
          <cell r="C749"/>
          <cell r="D749"/>
          <cell r="E749"/>
          <cell r="F749" t="str">
            <v>SERVICIOS</v>
          </cell>
          <cell r="G749">
            <v>1</v>
          </cell>
          <cell r="H749">
            <v>50932</v>
          </cell>
          <cell r="I749">
            <v>15378.151260504203</v>
          </cell>
          <cell r="J749">
            <v>2921.8487394957983</v>
          </cell>
          <cell r="K749">
            <v>18300</v>
          </cell>
        </row>
        <row r="750">
          <cell r="A750">
            <v>731</v>
          </cell>
          <cell r="B750" t="str">
            <v>CAMBIO FUSIBLE DE ALTA COMPLETO INCLUYENDO LOS REPUESTOS E INSUMOS INCLUYENDO LA MANO DE OBRA PARA EL DESARME Y ARME DEL CONJUNTO DEL SISTEMA PARA TAL FIN</v>
          </cell>
          <cell r="C750"/>
          <cell r="D750"/>
          <cell r="E750"/>
          <cell r="F750" t="str">
            <v>SERVICIOS</v>
          </cell>
          <cell r="G750">
            <v>1</v>
          </cell>
          <cell r="H750">
            <v>49416</v>
          </cell>
          <cell r="I750">
            <v>14957.983193277312</v>
          </cell>
          <cell r="J750">
            <v>2842.0168067226896</v>
          </cell>
          <cell r="K750">
            <v>17800</v>
          </cell>
        </row>
        <row r="751">
          <cell r="A751">
            <v>732</v>
          </cell>
          <cell r="B751" t="str">
            <v>CAMBIO FUSIBLE PRINCIPAL COMPLETO INCLUYENDO LOS REPUESTOS E INSUMOS INCLUYENDO LA MANO DE OBRA PARA EL DESARME Y ARME DEL CONJUNTO DEL SISTEMA PARA TAL FIN</v>
          </cell>
          <cell r="C751"/>
          <cell r="D751"/>
          <cell r="E751"/>
          <cell r="F751" t="str">
            <v>SERVICIOS</v>
          </cell>
          <cell r="G751">
            <v>1</v>
          </cell>
          <cell r="H751">
            <v>218897</v>
          </cell>
          <cell r="I751">
            <v>66218.487394957992</v>
          </cell>
          <cell r="J751">
            <v>12581.512605042019</v>
          </cell>
          <cell r="K751">
            <v>78800.000000000015</v>
          </cell>
        </row>
        <row r="752">
          <cell r="A752">
            <v>733</v>
          </cell>
          <cell r="B752" t="str">
            <v>CAMBIO FUSIBLES MINIS Y ELECTRONICOS COMPLETO INCLUYENDO LOS REPUESTOS E INSUMOS INCLUYENDO LA MANO DE OBRA PARA EL DESARME Y ARME DEL CONJUNTO DEL SISTEMA PARA TAL FIN</v>
          </cell>
          <cell r="C752"/>
          <cell r="D752"/>
          <cell r="E752"/>
          <cell r="F752" t="str">
            <v>SERVICIOS</v>
          </cell>
          <cell r="G752">
            <v>1</v>
          </cell>
          <cell r="H752">
            <v>51466</v>
          </cell>
          <cell r="I752">
            <v>15546.218487394959</v>
          </cell>
          <cell r="J752">
            <v>2953.7815126050423</v>
          </cell>
          <cell r="K752">
            <v>18500</v>
          </cell>
        </row>
        <row r="753">
          <cell r="A753">
            <v>734</v>
          </cell>
          <cell r="B753" t="str">
            <v>CAMBIO INSTALACION DE ALTA JUEGO COMPLETO INCLUYENDO LOS REPUESTOS E INSUMOS INCLUYENDO LA MANO DE OBRA PARA EL DESARME Y ARME DEL CONJUNTO DEL SISTEMA PARA TAL FIN</v>
          </cell>
          <cell r="C753"/>
          <cell r="D753"/>
          <cell r="E753"/>
          <cell r="F753" t="str">
            <v>SERVICIOS</v>
          </cell>
          <cell r="G753">
            <v>1</v>
          </cell>
          <cell r="H753">
            <v>418095</v>
          </cell>
          <cell r="I753">
            <v>126470.58823529413</v>
          </cell>
          <cell r="J753">
            <v>24029.411764705885</v>
          </cell>
          <cell r="K753">
            <v>150500</v>
          </cell>
        </row>
        <row r="754">
          <cell r="A754">
            <v>735</v>
          </cell>
          <cell r="B754" t="str">
            <v>CAMBIO JUEGO DE INYECTORES DE COMBUSTIBLE (4) COMPLETO INCLUYENDO LOS REPUESTOS E INSUMOS INCLUYENDO LA MANO DE OBRA PARA EL DESARME Y ARME DEL CONJUNTO DEL SISTEMA PARA TAL FIN</v>
          </cell>
          <cell r="C754"/>
          <cell r="D754"/>
          <cell r="E754"/>
          <cell r="F754" t="str">
            <v>SERVICIOS</v>
          </cell>
          <cell r="G754">
            <v>1</v>
          </cell>
          <cell r="H754">
            <v>1953858</v>
          </cell>
          <cell r="I754">
            <v>591092.43697478995</v>
          </cell>
          <cell r="J754">
            <v>112307.5630252101</v>
          </cell>
          <cell r="K754">
            <v>703400</v>
          </cell>
        </row>
        <row r="755">
          <cell r="A755">
            <v>736</v>
          </cell>
          <cell r="B755" t="str">
            <v>CAMBIO MOTO VENTILADORES COMPLETO INCLUYENDO LOS REPUESTOS E INSUMOS INCLUYENDO LA MANO DE OBRA PARA EL DESARME Y ARME DEL CONJUNTO DEL SISTEMA PARA TAL FIN DESMONTANDO Y MONTANDO EL RADIADOR Y CORREAS</v>
          </cell>
          <cell r="C755"/>
          <cell r="D755"/>
          <cell r="E755"/>
          <cell r="F755" t="str">
            <v>SERVICIOS</v>
          </cell>
          <cell r="G755">
            <v>1</v>
          </cell>
          <cell r="H755">
            <v>907588</v>
          </cell>
          <cell r="I755">
            <v>274537.81512605044</v>
          </cell>
          <cell r="J755">
            <v>52162.184873949584</v>
          </cell>
          <cell r="K755">
            <v>326700</v>
          </cell>
        </row>
        <row r="756">
          <cell r="A756">
            <v>737</v>
          </cell>
          <cell r="B756" t="str">
            <v>CAMBIO MOTOR DE ARRANQUE COMPLETO INCLUYENDO LOS REPUESTOS E INSUMOS INCLUYENDO LA MANO DE OBRA PARA EL DESARME Y ARME DEL CONJUNTO DEL SISTEMA PARA TAL FIN</v>
          </cell>
          <cell r="C756"/>
          <cell r="D756"/>
          <cell r="E756"/>
          <cell r="F756" t="str">
            <v>SERVICIOS</v>
          </cell>
          <cell r="G756">
            <v>1</v>
          </cell>
          <cell r="H756">
            <v>1018003</v>
          </cell>
          <cell r="I756">
            <v>307983.19327731093</v>
          </cell>
          <cell r="J756">
            <v>58516.806722689078</v>
          </cell>
          <cell r="K756">
            <v>366500</v>
          </cell>
        </row>
        <row r="757">
          <cell r="A757">
            <v>738</v>
          </cell>
          <cell r="B757" t="str">
            <v>CAMBIO MOTOR DE PASO IAC COMPLETO INCLUYENDO LOS REPUESTOS E INSUMOS INCLUYENDO LA MANO DE OBRA PARA EL DESARME Y ARME DEL CONJUNTO DEL SISTEMA PARA TAL FIN</v>
          </cell>
          <cell r="C757"/>
          <cell r="D757"/>
          <cell r="E757"/>
          <cell r="F757" t="str">
            <v>SERVICIOS</v>
          </cell>
          <cell r="G757">
            <v>1</v>
          </cell>
          <cell r="H757">
            <v>592476</v>
          </cell>
          <cell r="I757">
            <v>179243.69747899161</v>
          </cell>
          <cell r="J757">
            <v>34056.302521008409</v>
          </cell>
          <cell r="K757">
            <v>213300.00000000003</v>
          </cell>
        </row>
        <row r="758">
          <cell r="A758">
            <v>739</v>
          </cell>
          <cell r="B758" t="str">
            <v>CAMBIO MOTOR DE REFRIGERACION COMPLETO INCLUYENDO LOS REPUESTOS E INSUMOS INCLUYENDO LA MANO DE OBRA PARA EL DESARME Y ARME DEL CONJUNTO DEL SISTEMA PARA TAL FIN</v>
          </cell>
          <cell r="C758"/>
          <cell r="D758"/>
          <cell r="E758"/>
          <cell r="F758" t="str">
            <v>SERVICIOS</v>
          </cell>
          <cell r="G758">
            <v>1</v>
          </cell>
          <cell r="H758">
            <v>580322</v>
          </cell>
          <cell r="I758">
            <v>175546.21848739497</v>
          </cell>
          <cell r="J758">
            <v>33353.781512605048</v>
          </cell>
          <cell r="K758">
            <v>208900.00000000003</v>
          </cell>
        </row>
        <row r="759">
          <cell r="A759">
            <v>740</v>
          </cell>
          <cell r="B759" t="str">
            <v>CAMBIO ORING DEPOSITO DEL AIRE ACONDICIONADO COMPLETO INCLUYENDO LOS REPUESTOS E INSUMOS INCLUYENDO LA MANO DE OBRA PARA EL DESARME Y ARME DEL CONJUNTO DEL SISTEMA PARA TAL FIN RECARGANDO EL AIRE ACONDICIONADO</v>
          </cell>
          <cell r="C759"/>
          <cell r="D759"/>
          <cell r="E759"/>
          <cell r="F759" t="str">
            <v>SERVICIOS</v>
          </cell>
          <cell r="G759">
            <v>1</v>
          </cell>
          <cell r="H759">
            <v>55629</v>
          </cell>
          <cell r="I759">
            <v>16806.722689075632</v>
          </cell>
          <cell r="J759">
            <v>3193.2773109243699</v>
          </cell>
          <cell r="K759">
            <v>20000</v>
          </cell>
        </row>
        <row r="760">
          <cell r="A760">
            <v>741</v>
          </cell>
          <cell r="B760" t="str">
            <v>CAMBIO PAQUETE DE BOBINAS DE IGNICIÓN COMPLETO INCLUYENDO LOS REPUESTOS E INSUMOS INCLUYENDO LA MANO DE OBRA PARA EL DESARME Y ARME DEL CONJUNTO DEL SISTEMA PARA TAL FIN</v>
          </cell>
          <cell r="C760"/>
          <cell r="D760"/>
          <cell r="E760"/>
          <cell r="F760" t="str">
            <v>SERVICIOS</v>
          </cell>
          <cell r="G760">
            <v>1</v>
          </cell>
          <cell r="H760">
            <v>511860</v>
          </cell>
          <cell r="I760">
            <v>154873.94957983194</v>
          </cell>
          <cell r="J760">
            <v>29426.050420168071</v>
          </cell>
          <cell r="K760">
            <v>184300</v>
          </cell>
        </row>
        <row r="761">
          <cell r="A761">
            <v>742</v>
          </cell>
          <cell r="B761" t="str">
            <v>CAMBIO PERA DE LA TEMPERATURA COMPLETO INCLUYENDO LOS REPUESTOS E INSUMOS INCLUYENDO LA MANO DE OBRA PARA EL DESARME Y ARME DEL CONJUNTO DEL SISTEMA PARA TAL FIN</v>
          </cell>
          <cell r="C761"/>
          <cell r="D761"/>
          <cell r="E761"/>
          <cell r="F761" t="str">
            <v>SERVICIOS</v>
          </cell>
          <cell r="G761">
            <v>1</v>
          </cell>
          <cell r="H761">
            <v>261093</v>
          </cell>
          <cell r="I761">
            <v>78991.596638655465</v>
          </cell>
          <cell r="J761">
            <v>15008.403361344539</v>
          </cell>
          <cell r="K761">
            <v>94000</v>
          </cell>
        </row>
        <row r="762">
          <cell r="A762">
            <v>743</v>
          </cell>
          <cell r="B762" t="str">
            <v>CAMBIO PITO COMPLETO INCLUYENDO LOS REPUESTOS E INSUMOS INCLUYENDO LA MANO DE OBRA PARA EL DESARME Y ARME DEL CONJUNTO DEL SISTEMA PARA TAL FIN</v>
          </cell>
          <cell r="C762"/>
          <cell r="D762"/>
          <cell r="E762"/>
          <cell r="F762" t="str">
            <v>SERVICIOS</v>
          </cell>
          <cell r="G762">
            <v>1</v>
          </cell>
          <cell r="H762">
            <v>225747</v>
          </cell>
          <cell r="I762">
            <v>68319.327731092446</v>
          </cell>
          <cell r="J762">
            <v>12980.672268907565</v>
          </cell>
          <cell r="K762">
            <v>81300.000000000015</v>
          </cell>
        </row>
        <row r="763">
          <cell r="A763">
            <v>744</v>
          </cell>
          <cell r="B763" t="str">
            <v>CAMBIO PORTAESCOBILLAS JUEGO ARRANQUE COMPLETO INCLUYENDO LOS REPUESTOS E INSUMOS INCLUYENDO LA MANO DE OBRA PARA EL DESARME Y ARME DEL CONJUNTO DEL SISTEMA PARA TAL FIN DESMONTANDO Y MONTANDO EL ARRANQUE</v>
          </cell>
          <cell r="C763"/>
          <cell r="D763"/>
          <cell r="E763"/>
          <cell r="F763" t="str">
            <v>SERVICIOS</v>
          </cell>
          <cell r="G763">
            <v>1</v>
          </cell>
          <cell r="H763">
            <v>358792</v>
          </cell>
          <cell r="I763">
            <v>108571.42857142858</v>
          </cell>
          <cell r="J763">
            <v>20628.571428571431</v>
          </cell>
          <cell r="K763">
            <v>129200.00000000001</v>
          </cell>
        </row>
        <row r="764">
          <cell r="A764">
            <v>745</v>
          </cell>
          <cell r="B764" t="str">
            <v>CAMBIO REGULADOR DEL ALTERNADOR COMPLETO INCLUYENDO LOS REPUESTOS E INSUMOS INCLUYENDO LA MANO DE OBRA PARA EL DESARME Y ARME DEL CONJUNTO DEL SISTEMA PARA TAL FIN DESMONTANTO Y MONTANDO EL ALTERNADOR</v>
          </cell>
          <cell r="C764"/>
          <cell r="D764"/>
          <cell r="E764"/>
          <cell r="F764" t="str">
            <v>SERVICIOS</v>
          </cell>
          <cell r="G764">
            <v>1</v>
          </cell>
          <cell r="H764">
            <v>668808</v>
          </cell>
          <cell r="I764">
            <v>202352.9411764706</v>
          </cell>
          <cell r="J764">
            <v>38447.058823529413</v>
          </cell>
          <cell r="K764">
            <v>240800</v>
          </cell>
        </row>
        <row r="765">
          <cell r="A765">
            <v>746</v>
          </cell>
          <cell r="B765" t="str">
            <v>CAMBIO RELAY DEL PITO COMPLETO INCLUYENDO LOS REPUESTOS E INSUMOS INCLUYENDO LA MANO DE OBRA PARA EL DESARME Y ARME DEL CONJUNTO DEL SISTEMA PARA TAL FIN</v>
          </cell>
          <cell r="C765"/>
          <cell r="D765"/>
          <cell r="E765"/>
          <cell r="F765" t="str">
            <v>SERVICIOS</v>
          </cell>
          <cell r="G765">
            <v>1</v>
          </cell>
          <cell r="H765">
            <v>45313</v>
          </cell>
          <cell r="I765">
            <v>13697.478991596639</v>
          </cell>
          <cell r="J765">
            <v>2602.5210084033615</v>
          </cell>
          <cell r="K765">
            <v>16300</v>
          </cell>
        </row>
        <row r="766">
          <cell r="A766">
            <v>747</v>
          </cell>
          <cell r="B766" t="str">
            <v>CAMBIO RELEVO DEL MOTO VENTILADOR COMPLETO INCLUYENDO LOS REPUESTOS E INSUMOS INCLUYENDO LA MANO DE OBRA PARA EL DESARME Y ARME DEL CONJUNTO DEL SISTEMA PARA TAL FIN</v>
          </cell>
          <cell r="C766"/>
          <cell r="D766"/>
          <cell r="E766"/>
          <cell r="F766" t="str">
            <v>SERVICIOS</v>
          </cell>
          <cell r="G766">
            <v>1</v>
          </cell>
          <cell r="H766">
            <v>116162</v>
          </cell>
          <cell r="I766">
            <v>35126.050420168067</v>
          </cell>
          <cell r="J766">
            <v>6673.9495798319331</v>
          </cell>
          <cell r="K766">
            <v>41800</v>
          </cell>
        </row>
        <row r="767">
          <cell r="A767">
            <v>748</v>
          </cell>
          <cell r="B767" t="str">
            <v>CAMBIO RELEVOS-AIRE ACONDICIONADO LUCES VENTILADOR COMPLETO INCLUYENDO LOS REPUESTOS E INSUMOS INCLUYENDO LA MANO DE OBRA PARA EL DESARME Y ARME DEL CONJUNTO DEL SISTEMA PARA TAL FIN</v>
          </cell>
          <cell r="C767"/>
          <cell r="D767"/>
          <cell r="E767"/>
          <cell r="F767" t="str">
            <v>SERVICIOS</v>
          </cell>
          <cell r="G767">
            <v>1</v>
          </cell>
          <cell r="H767">
            <v>109895</v>
          </cell>
          <cell r="I767">
            <v>33277.310924369747</v>
          </cell>
          <cell r="J767">
            <v>6322.6890756302519</v>
          </cell>
          <cell r="K767">
            <v>39600</v>
          </cell>
        </row>
        <row r="768">
          <cell r="A768">
            <v>749</v>
          </cell>
          <cell r="B768" t="str">
            <v>CAMBIO RIEL DE INYECTORES COMPLETO INCLUYENDO LOS REPUESTOS E INSUMOS INCLUYENDO LA MANO DE OBRA PARA EL DESARME Y ARME DEL CONJUNTO DEL SISTEMA PARA TAL FIN</v>
          </cell>
          <cell r="C768"/>
          <cell r="D768"/>
          <cell r="E768"/>
          <cell r="F768" t="str">
            <v>SERVICIOS</v>
          </cell>
          <cell r="G768">
            <v>1</v>
          </cell>
          <cell r="H768">
            <v>428758</v>
          </cell>
          <cell r="I768">
            <v>129747.89915966387</v>
          </cell>
          <cell r="J768">
            <v>24652.100840336134</v>
          </cell>
          <cell r="K768">
            <v>154400</v>
          </cell>
        </row>
        <row r="769">
          <cell r="A769">
            <v>750</v>
          </cell>
          <cell r="B769" t="str">
            <v>CAMBIO RODAMIENTOS ALTERNADOR JUEGO COMPLETO INCLUYENDO LOS REPUESTOS E INSUMOS INCLUYENDO LA MANO DE OBRA PARA EL DESARME Y ARME DEL CONJUNTO DEL SISTEMA PARA TAL FIN DESMONTANDO Y MONTANDO EL ALTERNADOR</v>
          </cell>
          <cell r="C769"/>
          <cell r="D769"/>
          <cell r="E769"/>
          <cell r="F769" t="str">
            <v>SERVICIOS</v>
          </cell>
          <cell r="G769">
            <v>1</v>
          </cell>
          <cell r="H769">
            <v>547510</v>
          </cell>
          <cell r="I769">
            <v>165630.25210084036</v>
          </cell>
          <cell r="J769">
            <v>31469.747899159669</v>
          </cell>
          <cell r="K769">
            <v>197100.00000000003</v>
          </cell>
        </row>
        <row r="770">
          <cell r="A770">
            <v>751</v>
          </cell>
          <cell r="B770" t="str">
            <v>CAMBIO ROTOR DEL ALTERNADOR COMPLETO INCLUYENDO LOS REPUESTOS E INSUMOS INCLUYENDO LA MANO DE OBRA PARA EL DESARME Y ARME DEL CONJUNTO DEL SISTEMA PARA TAL FIN</v>
          </cell>
          <cell r="C770"/>
          <cell r="D770"/>
          <cell r="E770"/>
          <cell r="F770" t="str">
            <v>SERVICIOS</v>
          </cell>
          <cell r="G770">
            <v>1</v>
          </cell>
          <cell r="H770">
            <v>525840</v>
          </cell>
          <cell r="I770">
            <v>159075.63025210085</v>
          </cell>
          <cell r="J770">
            <v>30224.36974789916</v>
          </cell>
          <cell r="K770">
            <v>189300</v>
          </cell>
        </row>
        <row r="771">
          <cell r="A771">
            <v>752</v>
          </cell>
          <cell r="B771" t="str">
            <v>CAMBIO SENSOR DE DETONACIÓN COMPLETO INCLUYENDO LOS REPUESTOS E INSUMOS INCLUYENDO LA MANO DE OBRA PARA EL DESARME Y ARME DEL CONJUNTO DEL SISTEMA PARA TAL FIN CON EL SERVICIO DE SCANNER PARA BORRAR CODIGOS</v>
          </cell>
          <cell r="C771"/>
          <cell r="D771"/>
          <cell r="E771"/>
          <cell r="F771" t="str">
            <v>SERVICIOS</v>
          </cell>
          <cell r="G771">
            <v>1</v>
          </cell>
          <cell r="H771">
            <v>948684</v>
          </cell>
          <cell r="I771">
            <v>286974.78991596639</v>
          </cell>
          <cell r="J771">
            <v>54525.210084033613</v>
          </cell>
          <cell r="K771">
            <v>341500</v>
          </cell>
        </row>
        <row r="772">
          <cell r="A772">
            <v>753</v>
          </cell>
          <cell r="B772" t="str">
            <v>CAMBIO SENSOR DE POSICIÓN DE MARIPOSA COMPLETO INCLUYENDO LOS REPUESTOS E INSUMOS INCLUYENDO LA MANO DE OBRA PARA EL DESARME Y ARME DEL CONJUNTO DEL SISTEMA PARA TAL FIN CON EL SERVICIO DE SCANNER PARA BORRAR CODIGOS</v>
          </cell>
          <cell r="C772"/>
          <cell r="D772"/>
          <cell r="E772"/>
          <cell r="F772" t="str">
            <v>SERVICIOS</v>
          </cell>
          <cell r="G772">
            <v>1</v>
          </cell>
          <cell r="H772">
            <v>690554</v>
          </cell>
          <cell r="I772">
            <v>208907.56302521008</v>
          </cell>
          <cell r="J772">
            <v>39692.436974789918</v>
          </cell>
          <cell r="K772">
            <v>248600</v>
          </cell>
        </row>
        <row r="773">
          <cell r="A773">
            <v>754</v>
          </cell>
          <cell r="B773" t="str">
            <v>CAMBIO SENSOR DE PRESIÓN ABSOLUTA MAP COMPLETO INCLUYENDO LOS REPUESTOS E INSUMOS INCLUYENDO LA MANO DE OBRA PARA EL DESARME Y ARME DEL CONJUNTO DEL SISTEMA PARA TAL FIN CON EL SERVICIO DE SCANNER PARA BORRAR CODIGOS</v>
          </cell>
          <cell r="C773"/>
          <cell r="D773"/>
          <cell r="E773"/>
          <cell r="F773" t="str">
            <v>SERVICIOS</v>
          </cell>
          <cell r="G773">
            <v>1</v>
          </cell>
          <cell r="H773">
            <v>765237</v>
          </cell>
          <cell r="I773">
            <v>231512.6050420168</v>
          </cell>
          <cell r="J773">
            <v>43987.39495798319</v>
          </cell>
          <cell r="K773">
            <v>275500</v>
          </cell>
        </row>
        <row r="774">
          <cell r="A774">
            <v>755</v>
          </cell>
          <cell r="B774" t="str">
            <v>CAMBIO SENSOR DE ROTACION CIGÜEÑAL COMPLETO INCLUYENDO LOS REPUESTOS E INSUMOS INCLUYENDO LA MANO DE OBRA PARA EL DESARME Y ARME DEL CONJUNTO DEL SISTEMA PARA TAL FIN CON EL SERVICIO DE SCANNER PARA BORRAR CODIGOS</v>
          </cell>
          <cell r="C774"/>
          <cell r="D774"/>
          <cell r="E774"/>
          <cell r="F774" t="str">
            <v>SERVICIOS</v>
          </cell>
          <cell r="G774">
            <v>1</v>
          </cell>
          <cell r="H774">
            <v>528043</v>
          </cell>
          <cell r="I774">
            <v>159747.89915966388</v>
          </cell>
          <cell r="J774">
            <v>30352.100840336137</v>
          </cell>
          <cell r="K774">
            <v>190100.00000000003</v>
          </cell>
        </row>
        <row r="775">
          <cell r="A775">
            <v>756</v>
          </cell>
          <cell r="B775" t="str">
            <v>CAMBIO SENSOR DE ROTACION EJE DE LEVAS COMPLETO INCLUYENDO LOS REPUESTOS E INSUMOS INCLUYENDO LA MANO DE OBRA PARA EL DESARME Y ARME DEL CONJUNTO DEL SISTEMA PARA TAL FIN CON EL SERVICIO DE SCANNER PARA BORRAR CODIGOS</v>
          </cell>
          <cell r="C775"/>
          <cell r="D775"/>
          <cell r="E775"/>
          <cell r="F775" t="str">
            <v>SERVICIOS</v>
          </cell>
          <cell r="G775">
            <v>1</v>
          </cell>
          <cell r="H775">
            <v>539393</v>
          </cell>
          <cell r="I775">
            <v>163193.27731092437</v>
          </cell>
          <cell r="J775">
            <v>31006.722689075632</v>
          </cell>
          <cell r="K775">
            <v>194200</v>
          </cell>
        </row>
        <row r="776">
          <cell r="A776">
            <v>757</v>
          </cell>
          <cell r="B776" t="str">
            <v>CAMBIO SENSOR DE TEMPERATURA DEL AIRE COMPLETO INCLUYENDO LOS REPUESTOS E INSUMOS INCLUYENDO LA MANO DE OBRA PARA EL DESARME Y ARME DEL CONJUNTO DEL SISTEMA PARA TAL FIN</v>
          </cell>
          <cell r="C776"/>
          <cell r="D776"/>
          <cell r="E776"/>
          <cell r="F776" t="str">
            <v>SERVICIOS</v>
          </cell>
          <cell r="G776">
            <v>1</v>
          </cell>
          <cell r="H776">
            <v>525243</v>
          </cell>
          <cell r="I776">
            <v>158907.56302521008</v>
          </cell>
          <cell r="J776">
            <v>30192.436974789915</v>
          </cell>
          <cell r="K776">
            <v>189100</v>
          </cell>
        </row>
        <row r="777">
          <cell r="A777">
            <v>758</v>
          </cell>
          <cell r="B777" t="str">
            <v>CAMBIO SENSOR DE TEMPERATURA DEL LIQUIDO REFRIGERANTE COMPLETO INCLUYENDO LOS REPUESTOS E INSUMOS INCLUYENDO LA MANO DE OBRA PARA EL DESARME Y ARME DEL CONJUNTO DEL SISTEMA PARA TAL FIN</v>
          </cell>
          <cell r="C777"/>
          <cell r="D777"/>
          <cell r="E777"/>
          <cell r="F777" t="str">
            <v>SERVICIOS</v>
          </cell>
          <cell r="G777">
            <v>1</v>
          </cell>
          <cell r="H777">
            <v>474177</v>
          </cell>
          <cell r="I777">
            <v>143445.37815126052</v>
          </cell>
          <cell r="J777">
            <v>27254.621848739498</v>
          </cell>
          <cell r="K777">
            <v>170700.00000000003</v>
          </cell>
        </row>
        <row r="778">
          <cell r="A778">
            <v>759</v>
          </cell>
          <cell r="B778" t="str">
            <v>CAMBIO SENSOR DE VELOCIDAD COMPLETO INCLUYENDO LOS REPUESTOS E INSUMOS INCLUYENDO LA MANO DE OBRA PARA EL DESARME Y ARME DEL CONJUNTO DEL SISTEMA PARA TAL FIN</v>
          </cell>
          <cell r="C778"/>
          <cell r="D778"/>
          <cell r="E778"/>
          <cell r="F778" t="str">
            <v>SERVICIOS</v>
          </cell>
          <cell r="G778">
            <v>1</v>
          </cell>
          <cell r="H778">
            <v>551693</v>
          </cell>
          <cell r="I778">
            <v>166890.75630252101</v>
          </cell>
          <cell r="J778">
            <v>31709.243697478993</v>
          </cell>
          <cell r="K778">
            <v>198600</v>
          </cell>
        </row>
        <row r="779">
          <cell r="A779">
            <v>760</v>
          </cell>
          <cell r="B779" t="str">
            <v>CAMBIO SENSOR DEL ABS COMPLETO INCLUYENDO LOS REPUESTOS E INSUMOS INCLUYENDO LA MANO DE OBRA PARA EL DESARME Y ARME DEL CONJUNTO DEL SISTEMA PARA TAL FIN CON EL SERVICIO DE SCANNER PARA BORRAR CODIGOS</v>
          </cell>
          <cell r="C779"/>
          <cell r="D779"/>
          <cell r="E779"/>
          <cell r="F779" t="str">
            <v>SERVICIOS</v>
          </cell>
          <cell r="G779">
            <v>1</v>
          </cell>
          <cell r="H779">
            <v>560989</v>
          </cell>
          <cell r="I779">
            <v>169747.89915966388</v>
          </cell>
          <cell r="J779">
            <v>32252.100840336137</v>
          </cell>
          <cell r="K779">
            <v>202000.00000000003</v>
          </cell>
        </row>
        <row r="780">
          <cell r="A780">
            <v>761</v>
          </cell>
          <cell r="B780" t="str">
            <v>CAMBIO SOCKETS FAROLAS COMPLETO INCLUYENDO LOS REPUESTOS E INSUMOS INCLUYENDO LA MANO DE OBRA PARA EL DESARME Y ARME DEL CONJUNTO DEL SISTEMA PARA TAL FIN</v>
          </cell>
          <cell r="C780"/>
          <cell r="D780"/>
          <cell r="E780"/>
          <cell r="F780" t="str">
            <v>SERVICIOS</v>
          </cell>
          <cell r="G780">
            <v>1</v>
          </cell>
          <cell r="H780">
            <v>212131</v>
          </cell>
          <cell r="I780">
            <v>64201.680672268907</v>
          </cell>
          <cell r="J780">
            <v>12198.319327731093</v>
          </cell>
          <cell r="K780">
            <v>76400</v>
          </cell>
        </row>
        <row r="781">
          <cell r="A781">
            <v>762</v>
          </cell>
          <cell r="B781" t="str">
            <v>CAMBIO SWICHE DE LUCES COMPLETO INCLUYENDO LOS REPUESTOS E INSUMOS INCLUYENDO LA MANO DE OBRA PARA EL DESARME Y ARME DEL CONJUNTO DEL SISTEMA PARA TAL FIN</v>
          </cell>
          <cell r="C781"/>
          <cell r="D781"/>
          <cell r="E781"/>
          <cell r="F781" t="str">
            <v>SERVICIOS</v>
          </cell>
          <cell r="G781">
            <v>1</v>
          </cell>
          <cell r="H781">
            <v>447561</v>
          </cell>
          <cell r="I781">
            <v>135378.15126050421</v>
          </cell>
          <cell r="J781">
            <v>25721.848739495799</v>
          </cell>
          <cell r="K781">
            <v>161100</v>
          </cell>
        </row>
        <row r="782">
          <cell r="A782">
            <v>763</v>
          </cell>
          <cell r="B782" t="str">
            <v>CAMBIO SWITCH DE ENCENDIDO COMPLETO INCLUYENDO LOS REPUESTOS E INSUMOS INCLUYENDO LA MANO DE OBRA PARA EL DESARME Y ARME DEL CONJUNTO DEL SISTEMA PARA TAL FIN</v>
          </cell>
          <cell r="C782"/>
          <cell r="D782"/>
          <cell r="E782"/>
          <cell r="F782" t="str">
            <v>SERVICIOS</v>
          </cell>
          <cell r="G782">
            <v>1</v>
          </cell>
          <cell r="H782">
            <v>430761</v>
          </cell>
          <cell r="I782">
            <v>130336.13445378152</v>
          </cell>
          <cell r="J782">
            <v>24763.865546218487</v>
          </cell>
          <cell r="K782">
            <v>155100</v>
          </cell>
        </row>
        <row r="783">
          <cell r="A783">
            <v>764</v>
          </cell>
          <cell r="B783" t="str">
            <v>CAMBIO SWITCH DE LIMPIABRIZAS COMPLETO INCLUYENDO LOS REPUESTOS E INSUMOS INCLUYENDO LA MANO DE OBRA PARA EL DESARME Y ARME DEL CONJUNTO DEL SISTEMA PARA TAL FIN</v>
          </cell>
          <cell r="C783"/>
          <cell r="D783"/>
          <cell r="E783"/>
          <cell r="F783" t="str">
            <v>SERVICIOS</v>
          </cell>
          <cell r="G783">
            <v>1</v>
          </cell>
          <cell r="H783">
            <v>484194</v>
          </cell>
          <cell r="I783">
            <v>146470.58823529413</v>
          </cell>
          <cell r="J783">
            <v>27829.411764705885</v>
          </cell>
          <cell r="K783">
            <v>174300</v>
          </cell>
        </row>
        <row r="784">
          <cell r="A784">
            <v>765</v>
          </cell>
          <cell r="B784" t="str">
            <v>SERVICIO DE CONTROL ELECTRÓNICO ECU COMPLETO INCLUYENDO LOS REPUESTOS E INSUMOS INCLUYENDO LA MANO DE OBRA PARA EL DESARME Y ARME DEL CONJUNTO DEL SISTEMA PARA TAL FIN CON EL SERVICIO DE SCANNER PARA BORRAR CODIGOS</v>
          </cell>
          <cell r="C784"/>
          <cell r="D784"/>
          <cell r="E784"/>
          <cell r="F784" t="str">
            <v>SERVICIOS</v>
          </cell>
          <cell r="G784">
            <v>1</v>
          </cell>
          <cell r="H784">
            <v>574526</v>
          </cell>
          <cell r="I784">
            <v>173781.51260504202</v>
          </cell>
          <cell r="J784">
            <v>33018.487394957985</v>
          </cell>
          <cell r="K784">
            <v>206800</v>
          </cell>
        </row>
        <row r="785">
          <cell r="A785">
            <v>766</v>
          </cell>
          <cell r="B785" t="str">
            <v>CAMBIO VÁLVULA DEL CANISTER COMPLETO INCLUYENDO LOS REPUESTOS E INSUMOS INCLUYENDO LA MANO DE OBRA PARA EL DESARME Y ARME DEL CONJUNTO DEL SISTEMA PARA TAL FIN</v>
          </cell>
          <cell r="C785"/>
          <cell r="D785"/>
          <cell r="E785"/>
          <cell r="F785" t="str">
            <v>SERVICIOS</v>
          </cell>
          <cell r="G785">
            <v>1</v>
          </cell>
          <cell r="H785">
            <v>380741</v>
          </cell>
          <cell r="I785">
            <v>115210.08403361346</v>
          </cell>
          <cell r="J785">
            <v>21889.915966386558</v>
          </cell>
          <cell r="K785">
            <v>137100</v>
          </cell>
        </row>
        <row r="786">
          <cell r="A786">
            <v>767</v>
          </cell>
          <cell r="B786" t="str">
            <v>CAMBIO VÁLVULA EGR COMPLETO INCLUYENDO LOS REPUESTOS E INSUMOS INCLUYENDO LA MANO DE OBRA PARA EL DESARME Y ARME DEL CONJUNTO DEL SISTEMA PARA TAL FIN</v>
          </cell>
          <cell r="C786"/>
          <cell r="D786"/>
          <cell r="E786"/>
          <cell r="F786" t="str">
            <v>SERVICIOS</v>
          </cell>
          <cell r="G786">
            <v>1</v>
          </cell>
          <cell r="H786">
            <v>381990</v>
          </cell>
          <cell r="I786">
            <v>115546.21848739496</v>
          </cell>
          <cell r="J786">
            <v>21953.781512605041</v>
          </cell>
          <cell r="K786">
            <v>137500</v>
          </cell>
        </row>
        <row r="787">
          <cell r="A787">
            <v>768</v>
          </cell>
          <cell r="B787" t="str">
            <v>CAMBIO VENTAVIOLA COMPLETO INCLUYENDO LOS REPUESTOS E INSUMOS INCLUYENDO LA MANO DE OBRA PARA EL DESARME Y ARME DEL CONJUNTO DEL SISTEMA PARA TAL FIN</v>
          </cell>
          <cell r="C787"/>
          <cell r="D787"/>
          <cell r="E787"/>
          <cell r="F787" t="str">
            <v>SERVICIOS</v>
          </cell>
          <cell r="G787">
            <v>1</v>
          </cell>
          <cell r="H787">
            <v>30146</v>
          </cell>
          <cell r="I787">
            <v>9159.6638655462193</v>
          </cell>
          <cell r="J787">
            <v>1740.3361344537816</v>
          </cell>
          <cell r="K787">
            <v>10900</v>
          </cell>
        </row>
        <row r="788">
          <cell r="A788">
            <v>769</v>
          </cell>
          <cell r="B788" t="str">
            <v>CAMIBO BATERIA COMPLETO INCLUYENDO LOS REPUESTOS E INSUMOS INCLUYENDO LA MANO DE OBRA PARA EL DESARME Y ARME DEL CONJUNTO DEL SISTEMA PARA TAL FIN VERIFICANDO EL SISTEMA DE CARGA</v>
          </cell>
          <cell r="C788"/>
          <cell r="D788"/>
          <cell r="E788"/>
          <cell r="F788" t="str">
            <v>SERVICIOS</v>
          </cell>
          <cell r="G788">
            <v>1</v>
          </cell>
          <cell r="H788">
            <v>763990</v>
          </cell>
          <cell r="I788">
            <v>231092.43697478992</v>
          </cell>
          <cell r="J788">
            <v>43907.563025210082</v>
          </cell>
          <cell r="K788">
            <v>275000</v>
          </cell>
        </row>
        <row r="789">
          <cell r="A789">
            <v>770</v>
          </cell>
          <cell r="B789" t="str">
            <v>CAMBIO SWICHE ESTACIONARIAS COMPLETO INCLUYENDO LOS REPUESTOS E INSUMOS INCLUYENDO LA MANO DE OBRA PARA EL DESARME Y ARME DEL CONJUNTO DEL SISTEMA PARA TAL FIN</v>
          </cell>
          <cell r="C789"/>
          <cell r="D789"/>
          <cell r="E789"/>
          <cell r="F789" t="str">
            <v>SERVICIOS</v>
          </cell>
          <cell r="G789">
            <v>1</v>
          </cell>
          <cell r="H789">
            <v>336912</v>
          </cell>
          <cell r="I789">
            <v>101932.7731092437</v>
          </cell>
          <cell r="J789">
            <v>19367.226890756305</v>
          </cell>
          <cell r="K789">
            <v>121300</v>
          </cell>
        </row>
        <row r="790">
          <cell r="A790">
            <v>771</v>
          </cell>
          <cell r="B790" t="str">
            <v>CAMBIO BALINERA DE EMBRAGUE INCLUYENDO LOS REPUESTOS E INSUMOS INCLUYENDO LA MANO DE OBRA PARA EL DESARME Y ARME DEL CONJUNTO DEL SISTEMA PARA TAL FIN DESMONTANDO Y MONTANDO LA CAJA DE VELOCIDADES, EJES, PORTAMANGUETAS</v>
          </cell>
          <cell r="C790"/>
          <cell r="D790"/>
          <cell r="E790"/>
          <cell r="F790" t="str">
            <v>SERVICIOS</v>
          </cell>
          <cell r="G790">
            <v>1</v>
          </cell>
          <cell r="H790">
            <v>753923</v>
          </cell>
          <cell r="I790">
            <v>228067.22689075631</v>
          </cell>
          <cell r="J790">
            <v>43332.773109243702</v>
          </cell>
          <cell r="K790">
            <v>271400</v>
          </cell>
        </row>
        <row r="791">
          <cell r="A791">
            <v>772</v>
          </cell>
          <cell r="B791" t="str">
            <v>CAMBIO BALINERA VOLANTE EMBRAGUE INCLUYENDO LOS REPUESTOS E INSUMOS INCLUYENDO LA MANO DE OBRA PARA EL DESARME Y ARME DEL CONJUNTO DEL SISTEMA PARA TAL FIN DESMONTANDO Y MONTANDO LA CAJA DE VELOCIDADES, EJES, PORTAMANGUETAS</v>
          </cell>
          <cell r="C791"/>
          <cell r="D791"/>
          <cell r="E791"/>
          <cell r="F791" t="str">
            <v>SERVICIOS</v>
          </cell>
          <cell r="G791">
            <v>1</v>
          </cell>
          <cell r="H791">
            <v>773673</v>
          </cell>
          <cell r="I791">
            <v>234033.61344537817</v>
          </cell>
          <cell r="J791">
            <v>44466.386554621851</v>
          </cell>
          <cell r="K791">
            <v>278500</v>
          </cell>
        </row>
        <row r="792">
          <cell r="A792">
            <v>773</v>
          </cell>
          <cell r="B792" t="str">
            <v>CAMBIO BOMBA PRINCIPAL EMBRAGUE INCLUYENDO LOS REPUESTOS E INSUMOS INCLUYENDO LA MANO DE OBRA PARA EL DESARME Y ARME DEL CONJUNTO DEL SISTEMA PARA TAL FIN PURGANDO EL SISTEMA DEJANDO EN PUESTA DE FUNCIONAMIENTO</v>
          </cell>
          <cell r="C792"/>
          <cell r="D792"/>
          <cell r="E792"/>
          <cell r="F792" t="str">
            <v>SERVICIOS</v>
          </cell>
          <cell r="G792">
            <v>1</v>
          </cell>
          <cell r="H792">
            <v>500273</v>
          </cell>
          <cell r="I792">
            <v>151344.53781512607</v>
          </cell>
          <cell r="J792">
            <v>28755.462184873952</v>
          </cell>
          <cell r="K792">
            <v>180100.00000000003</v>
          </cell>
        </row>
        <row r="793">
          <cell r="A793">
            <v>774</v>
          </cell>
          <cell r="B793" t="str">
            <v>CAMBIO BUJE VOLANTE INCLUYENDO LOS REPUESTOS E INSUMOS INCLUYENDO LA MANO DE OBRA PARA EL DESARME Y ARME DEL CONJUNTO DEL SISTEMA PARA TAL FIN DESMONTANDO Y MONTANDO LA CAJA DE VELOCIDADES, EJES, PORTAMANGUETAS</v>
          </cell>
          <cell r="C793"/>
          <cell r="D793"/>
          <cell r="E793"/>
          <cell r="F793" t="str">
            <v>SERVICIOS</v>
          </cell>
          <cell r="G793">
            <v>1</v>
          </cell>
          <cell r="H793">
            <v>308763</v>
          </cell>
          <cell r="I793">
            <v>93445.378151260506</v>
          </cell>
          <cell r="J793">
            <v>17754.621848739494</v>
          </cell>
          <cell r="K793">
            <v>111200</v>
          </cell>
        </row>
        <row r="794">
          <cell r="A794">
            <v>775</v>
          </cell>
          <cell r="B794" t="str">
            <v>CAMBIO CREMALLERA DEL VOLANTE INCLUYENDO LOS REPUESTOS E INSUMOS INCLUYENDO LA MANO DE OBRA PARA EL DESARME Y ARME DEL CONJUNTO DEL SISTEMA PARA TAL FIN DESMONTANDO Y MONTANDO LA CAJA DE VELOCIDADES, EJES, PORTAMANGUETAS</v>
          </cell>
          <cell r="C794"/>
          <cell r="D794"/>
          <cell r="E794"/>
          <cell r="F794" t="str">
            <v>SERVICIOS</v>
          </cell>
          <cell r="G794">
            <v>1</v>
          </cell>
          <cell r="H794">
            <v>904655</v>
          </cell>
          <cell r="I794">
            <v>273697.47899159667</v>
          </cell>
          <cell r="J794">
            <v>52002.521008403368</v>
          </cell>
          <cell r="K794">
            <v>325700.00000000006</v>
          </cell>
        </row>
        <row r="795">
          <cell r="A795">
            <v>776</v>
          </cell>
          <cell r="B795" t="str">
            <v>CAMBIO DISCO EMBRAGUE INCLUYENDO LOS REPUESTOS E INSUMOS INCLUYENDO LA MANO DE OBRA PARA EL DESARME Y ARME DEL CONJUNTO DEL SISTEMA PARA TAL FIN DESMONTANDO Y MONTANDO LA CAJA DE VELOCIDADES, EJES, PORTAMANGUETAS</v>
          </cell>
          <cell r="C795"/>
          <cell r="D795"/>
          <cell r="E795"/>
          <cell r="F795" t="str">
            <v>SERVICIOS</v>
          </cell>
          <cell r="G795">
            <v>1</v>
          </cell>
          <cell r="H795">
            <v>1088685</v>
          </cell>
          <cell r="I795">
            <v>329327.731092437</v>
          </cell>
          <cell r="J795">
            <v>62572.268907563033</v>
          </cell>
          <cell r="K795">
            <v>391900</v>
          </cell>
        </row>
        <row r="796">
          <cell r="A796">
            <v>777</v>
          </cell>
          <cell r="B796" t="str">
            <v>CAMIBO EMBOLO DE LA BOMBA PRINCIPAL EMBRAGUEINCLUYENDO LOS REPUESTOS E INSUMOS INCLUYENDO LA MANO DE OBRA PARA EL DESARME Y ARME DEL CONJUNTO DEL SISTEMA PARA TAL FIN PURGANDO EL SISTEMA DEJANDO EN PUESTA DE FUNCIONAMIENTO</v>
          </cell>
          <cell r="C796"/>
          <cell r="D796"/>
          <cell r="E796"/>
          <cell r="F796" t="str">
            <v>SERVICIOS</v>
          </cell>
          <cell r="G796">
            <v>1</v>
          </cell>
          <cell r="H796">
            <v>220047</v>
          </cell>
          <cell r="I796">
            <v>66554.621848739494</v>
          </cell>
          <cell r="J796">
            <v>12645.378151260504</v>
          </cell>
          <cell r="K796">
            <v>79200</v>
          </cell>
        </row>
        <row r="797">
          <cell r="A797">
            <v>778</v>
          </cell>
          <cell r="B797" t="str">
            <v>CAMIBO PRENSA DE EMBRAGUE INCLUYENDO LOS REPUESTOS E INSUMOS INCLUYENDO LA MANO DE OBRA PARA EL DESARME Y ARME DEL CONJUNTO DEL SISTEMA PARA TAL FIN DESMONTANDO Y MONTANDO LA CAJA DE VELOCIDADES, EJES, PORTAMANGUETAS</v>
          </cell>
          <cell r="C797"/>
          <cell r="D797"/>
          <cell r="E797"/>
          <cell r="F797" t="str">
            <v>SERVICIOS</v>
          </cell>
          <cell r="G797">
            <v>1</v>
          </cell>
          <cell r="H797">
            <v>749607</v>
          </cell>
          <cell r="I797">
            <v>226806.72268907563</v>
          </cell>
          <cell r="J797">
            <v>43093.277310924372</v>
          </cell>
          <cell r="K797">
            <v>269900</v>
          </cell>
        </row>
        <row r="798">
          <cell r="A798">
            <v>779</v>
          </cell>
          <cell r="B798" t="str">
            <v>CAMBIO RETEN VOLANTE CIGUEÑAL INCLUYENDO LOS REPUESTOS E INSUMOS INCLUYENDO LA MANO DE OBRA PARA EL DESARME Y ARME DEL CONJUNTO DEL SISTEMA PARA TAL FIN DESMONTANDO Y MONTANDO LA CAJA DE VELOCIDADES, EJES, PORTAMANGUETAS</v>
          </cell>
          <cell r="C798"/>
          <cell r="D798"/>
          <cell r="E798"/>
          <cell r="F798" t="str">
            <v>SERVICIOS</v>
          </cell>
          <cell r="G798">
            <v>1</v>
          </cell>
          <cell r="H798">
            <v>873505</v>
          </cell>
          <cell r="I798">
            <v>264285.71428571432</v>
          </cell>
          <cell r="J798">
            <v>50214.285714285725</v>
          </cell>
          <cell r="K798">
            <v>314500.00000000006</v>
          </cell>
        </row>
        <row r="799">
          <cell r="A799">
            <v>780</v>
          </cell>
          <cell r="B799" t="str">
            <v>CAMBIO BOMBA HIDRAULICA CAJA DE DIRECCION INCLUYENDO LOS REPUESTOS E INSUMOS INCLUYENDO LA MANO DE OBRA PARA EL DESARME Y ARME DEL CONJUNTO DEL SISTEMA PARA TAL FIN PURGANDO EL SISTEMA DEJANDO EN PUESTA DE FUNCIONAMIENTO</v>
          </cell>
          <cell r="C799"/>
          <cell r="D799"/>
          <cell r="E799"/>
          <cell r="F799" t="str">
            <v>SERVICIOS</v>
          </cell>
          <cell r="G799">
            <v>1</v>
          </cell>
          <cell r="H799">
            <v>988070</v>
          </cell>
          <cell r="I799">
            <v>298907.56302521011</v>
          </cell>
          <cell r="J799">
            <v>56792.436974789918</v>
          </cell>
          <cell r="K799">
            <v>355700</v>
          </cell>
        </row>
        <row r="800">
          <cell r="A800">
            <v>781</v>
          </cell>
          <cell r="B800" t="str">
            <v>CAMBIO BUJES CAJA DIRECCION INCLUYENDO LOS REPUESTOS E INSUMOS INCLUYENDO LA MANO DE OBRA PARA EL DESARME Y ARME DEL CONJUNTO DEL SISTEMA PARA TAL FIN PURGANDO EL SISTEMA DEJANDO EN PUESTA DE FUNCIONAMIENTO.</v>
          </cell>
          <cell r="C800"/>
          <cell r="D800"/>
          <cell r="E800"/>
          <cell r="F800" t="str">
            <v>SERVICIOS</v>
          </cell>
          <cell r="G800">
            <v>1</v>
          </cell>
          <cell r="H800">
            <v>522860</v>
          </cell>
          <cell r="I800">
            <v>158151.26050420169</v>
          </cell>
          <cell r="J800">
            <v>30048.739495798323</v>
          </cell>
          <cell r="K800">
            <v>188200.00000000003</v>
          </cell>
        </row>
        <row r="801">
          <cell r="A801">
            <v>782</v>
          </cell>
          <cell r="B801" t="str">
            <v>CAMBIO BUJES DE LA CAÑA DE DIRECCION INCLUYENDO LOS REPUESTOS E INSUMOS INCLUYENDO LA MANO DE OBRA PARA EL DESARME Y ARME DEL CONJUNTO DEL SISTEMA PARA TAL FIN PURGANDO EL SISTEMA DEJANDO EN PUESTA DE FUNCIONAMIENTO</v>
          </cell>
          <cell r="C801"/>
          <cell r="D801"/>
          <cell r="E801"/>
          <cell r="F801" t="str">
            <v>SERVICIOS</v>
          </cell>
          <cell r="G801">
            <v>1</v>
          </cell>
          <cell r="H801">
            <v>766090</v>
          </cell>
          <cell r="I801">
            <v>231764.70588235295</v>
          </cell>
          <cell r="J801">
            <v>44035.294117647063</v>
          </cell>
          <cell r="K801">
            <v>275800</v>
          </cell>
        </row>
        <row r="802">
          <cell r="A802">
            <v>783</v>
          </cell>
          <cell r="B802" t="str">
            <v>CAMBIO CAJA DE DIRECCION INCLUYENDO LOS REPUESTOS E INSUMOS INCLUYENDO LA MANO DE OBRA PARA EL DESARME Y ARME DEL CONJUNTO DEL SISTEMA PARA TAL FIN PURGANDO EL SISTEMA DEJANDO EN PUESTA DE FUNCIONAMIENTO</v>
          </cell>
          <cell r="C802"/>
          <cell r="D802"/>
          <cell r="E802"/>
          <cell r="F802" t="str">
            <v>SERVICIOS</v>
          </cell>
          <cell r="G802">
            <v>1</v>
          </cell>
          <cell r="H802">
            <v>2458117</v>
          </cell>
          <cell r="I802">
            <v>743613.44537815126</v>
          </cell>
          <cell r="J802">
            <v>141286.55462184874</v>
          </cell>
          <cell r="K802">
            <v>884900</v>
          </cell>
        </row>
        <row r="803">
          <cell r="A803">
            <v>784</v>
          </cell>
          <cell r="B803" t="str">
            <v>CMIBO CAÑA DE LA CAJA DE DIRECCION INCLUYENDO LOS REPUESTOS E INSUMOS INCLUYENDO LA MANO DE OBRA PARA EL DESARME Y ARME DEL CONJUNTO DEL SISTEMA PARA TAL FIN PURGANDO EL SISTEMA DEJANDO EN PUESTA DE FUNCIONAMIENTO</v>
          </cell>
          <cell r="C803"/>
          <cell r="D803"/>
          <cell r="E803"/>
          <cell r="F803" t="str">
            <v>SERVICIOS</v>
          </cell>
          <cell r="G803">
            <v>1</v>
          </cell>
          <cell r="H803">
            <v>815189</v>
          </cell>
          <cell r="I803">
            <v>246638.65546218489</v>
          </cell>
          <cell r="J803">
            <v>46861.34453781513</v>
          </cell>
          <cell r="K803">
            <v>293500</v>
          </cell>
        </row>
        <row r="804">
          <cell r="A804">
            <v>785</v>
          </cell>
          <cell r="B804" t="str">
            <v>CAMBIO CREMALLERA CAJA DE DIRECCION INCLUYENDO LOS REPUESTOS E INSUMOS INCLUYENDO LA MANO DE OBRA PARA EL DESARME Y ARME DEL CONJUNTO DEL SISTEMA PARA TAL FIN PURGANDO EL SISTEMA DEJANDO EN PUESTA DE FUNCIONAMIENTO</v>
          </cell>
          <cell r="C804"/>
          <cell r="D804"/>
          <cell r="E804"/>
          <cell r="F804" t="str">
            <v>SERVICIOS</v>
          </cell>
          <cell r="G804">
            <v>1</v>
          </cell>
          <cell r="H804">
            <v>529877</v>
          </cell>
          <cell r="I804">
            <v>160336.13445378153</v>
          </cell>
          <cell r="J804">
            <v>30463.865546218491</v>
          </cell>
          <cell r="K804">
            <v>190800.00000000003</v>
          </cell>
        </row>
        <row r="805">
          <cell r="A805">
            <v>786</v>
          </cell>
          <cell r="B805" t="str">
            <v>CAMBIO EJE DEL ROTOR BOMBA DE DIRECCION INCLUYENDO LOS REPUESTOS E INSUMOS INCLUYENDO LA MANO DE OBRA PARA EL DESARME Y ARME DEL CONJUNTO DEL SISTEMA PARA TAL FIN PURGANDO EL SISTEMA DEJANDO EN PUESTA DE FUNCIONAMIENTO</v>
          </cell>
          <cell r="C805"/>
          <cell r="D805"/>
          <cell r="E805"/>
          <cell r="F805" t="str">
            <v>SERVICIOS</v>
          </cell>
          <cell r="G805">
            <v>1</v>
          </cell>
          <cell r="H805">
            <v>460694</v>
          </cell>
          <cell r="I805">
            <v>139327.73109243697</v>
          </cell>
          <cell r="J805">
            <v>26472.268907563022</v>
          </cell>
          <cell r="K805">
            <v>165800</v>
          </cell>
        </row>
        <row r="806">
          <cell r="A806">
            <v>787</v>
          </cell>
          <cell r="B806" t="str">
            <v>CAMBIO EMPAQUETADURA DEL HIDRAULICO INCLUYENDO LOS REPUESTOS E INSUMOS INCLUYENDO LA MANO DE OBRA PARA EL DESARME Y ARME DEL CONJUNTO DEL SISTEMA PARA TAL FIN PURGANDO EL SISTEMA DEJANDO EN PUESTA DE FUNCIONAMIENTO</v>
          </cell>
          <cell r="C806"/>
          <cell r="D806"/>
          <cell r="E806"/>
          <cell r="F806" t="str">
            <v>SERVICIOS</v>
          </cell>
          <cell r="G806">
            <v>1</v>
          </cell>
          <cell r="H806">
            <v>932821</v>
          </cell>
          <cell r="I806">
            <v>282184.87394957984</v>
          </cell>
          <cell r="J806">
            <v>53615.126050420171</v>
          </cell>
          <cell r="K806">
            <v>335800</v>
          </cell>
        </row>
        <row r="807">
          <cell r="A807">
            <v>788</v>
          </cell>
          <cell r="B807" t="str">
            <v>CAMBIO KIT DE REPARACION CAJA DE DIRECCION INCLUYENDO LOS REPUESTOS E INSUMOS INCLUYENDO LA MANO DE OBRA PARA EL DESARME Y ARME DEL CONJUNTO DEL SISTEMA PARA TAL FIN PURGANDO EL SISTEMA DEJANDO EN PUESTA DE FUNCIONAMIENTO</v>
          </cell>
          <cell r="C807"/>
          <cell r="D807"/>
          <cell r="E807"/>
          <cell r="F807" t="str">
            <v>SERVICIOS</v>
          </cell>
          <cell r="G807">
            <v>1</v>
          </cell>
          <cell r="H807">
            <v>1310233</v>
          </cell>
          <cell r="I807">
            <v>396386.55462184874</v>
          </cell>
          <cell r="J807">
            <v>75313.445378151257</v>
          </cell>
          <cell r="K807">
            <v>471700</v>
          </cell>
        </row>
        <row r="808">
          <cell r="A808">
            <v>789</v>
          </cell>
          <cell r="B808" t="str">
            <v>CAMBIO MANGUERA DEL HIDRAULICO INCLUYENDO INCLUYENDO LOS REPUESTOS E INSUMOS INCLUYENDO LA MANO DE OBRA PARA EL DESARME Y ARME DEL CONJUNTO DEL SISTEMA PARA TAL FIN PURGANDO EL SISTEMA DEJANDO EN PUESTA DE FUNCIONAMIENTO</v>
          </cell>
          <cell r="C808"/>
          <cell r="D808"/>
          <cell r="E808"/>
          <cell r="F808" t="str">
            <v>SERVICIOS</v>
          </cell>
          <cell r="G808">
            <v>1</v>
          </cell>
          <cell r="H808">
            <v>305596</v>
          </cell>
          <cell r="I808">
            <v>92436.97478991597</v>
          </cell>
          <cell r="J808">
            <v>17563.025210084033</v>
          </cell>
          <cell r="K808">
            <v>110000</v>
          </cell>
        </row>
        <row r="809">
          <cell r="A809">
            <v>790</v>
          </cell>
          <cell r="B809" t="str">
            <v>CAMBIO JUEGO RETENEDORES DEL HIDRAULICO INCLUYENDO INCLUYENDO LOS REPUESTOS E INSUMOS INCLUYENDO LA MANO DE OBRA PARA EL DESARME Y ARME DEL CONJUNTO DEL SISTEMA PARA TAL FIN PURGANDO EL SISTEMA DEJANDO EN PUESTA DE FUNCIONAMIENTO</v>
          </cell>
          <cell r="C809"/>
          <cell r="D809"/>
          <cell r="E809"/>
          <cell r="F809" t="str">
            <v>SERVICIOS</v>
          </cell>
          <cell r="G809">
            <v>1</v>
          </cell>
          <cell r="H809">
            <v>447561</v>
          </cell>
          <cell r="I809">
            <v>135378.15126050421</v>
          </cell>
          <cell r="J809">
            <v>25721.848739495799</v>
          </cell>
          <cell r="K809">
            <v>161100</v>
          </cell>
        </row>
        <row r="810">
          <cell r="A810">
            <v>791</v>
          </cell>
          <cell r="B810" t="str">
            <v>CAMBIO ROTOR BOMBA DEL HIDRAULICO INCLUYENDO INCLUYENDO LOS REPUESTOS E INSUMOS INCLUYENDO LA MANO DE OBRA PARA EL DESARME Y ARME DEL CONJUNTO DEL SISTEMA PARA TAL FIN PURGANDO EL SISTEMA DEJANDO EN PUESTA DE FUNCIONAMIENTO</v>
          </cell>
          <cell r="C810"/>
          <cell r="D810"/>
          <cell r="E810"/>
          <cell r="F810" t="str">
            <v>SERVICIOS</v>
          </cell>
          <cell r="G810">
            <v>1</v>
          </cell>
          <cell r="H810">
            <v>779206</v>
          </cell>
          <cell r="I810">
            <v>235714.28571428574</v>
          </cell>
          <cell r="J810">
            <v>44785.71428571429</v>
          </cell>
          <cell r="K810">
            <v>280500</v>
          </cell>
        </row>
        <row r="811">
          <cell r="A811">
            <v>792</v>
          </cell>
          <cell r="B811" t="str">
            <v>CAMBIO SINFÍN CAJA DE DIRECCION INCLUYENDO INCLUYENDO LOS REPUESTOS E INSUMOS INCLUYENDO LA MANO DE OBRA PARA EL DESARME Y ARME DEL CONJUNTO DEL SISTEMA PARA TAL FIN PURGANDO EL SISTEMA DEJANDO EN PUESTA DE FUNCIONAMIENTO</v>
          </cell>
          <cell r="C811"/>
          <cell r="D811"/>
          <cell r="E811"/>
          <cell r="F811" t="str">
            <v>SERVICIOS</v>
          </cell>
          <cell r="G811">
            <v>1</v>
          </cell>
          <cell r="H811">
            <v>518743</v>
          </cell>
          <cell r="I811">
            <v>156890.75630252101</v>
          </cell>
          <cell r="J811">
            <v>29809.243697478993</v>
          </cell>
          <cell r="K811">
            <v>186700</v>
          </cell>
        </row>
        <row r="812">
          <cell r="A812">
            <v>793</v>
          </cell>
          <cell r="B812" t="str">
            <v>CAMIBO VALVULA DE ALIVIO INCLUYENDO INCLUYENDO LOS REPUESTOS E INSUMOS INCLUYENDO LA MANO DE OBRA PARA EL DESARME Y ARME DEL CONJUNTO DEL SISTEMA PARA TAL FIN PURGANDO EL SISTEMA DEJANDO EN PUESTA DE FUNCIONAMIENTO</v>
          </cell>
          <cell r="C812"/>
          <cell r="D812"/>
          <cell r="E812"/>
          <cell r="F812" t="str">
            <v>SERVICIOS</v>
          </cell>
          <cell r="G812">
            <v>1</v>
          </cell>
          <cell r="H812">
            <v>226897</v>
          </cell>
          <cell r="I812">
            <v>68655.462184873948</v>
          </cell>
          <cell r="J812">
            <v>13044.53781512605</v>
          </cell>
          <cell r="K812">
            <v>81700</v>
          </cell>
        </row>
        <row r="813">
          <cell r="A813">
            <v>794</v>
          </cell>
          <cell r="B813" t="str">
            <v>CAMBIO BRONCES DE LA CAJA DE VELOCIDADES INCLUYENDO LOS REPUESTOS E INSUMOS INCLUYENDO LA MANO DE OBRA PARA EL DESARME Y ARME DEL CONJUNTO DEL SISTEMA PARA TAL FIN DESMONTANDO Y MONTANDO LA CAJA DE VELOCIDADES, EJES, PORTAMANGUETAS</v>
          </cell>
          <cell r="C813"/>
          <cell r="D813"/>
          <cell r="E813"/>
          <cell r="F813" t="str">
            <v>SERVICIOS</v>
          </cell>
          <cell r="G813">
            <v>1</v>
          </cell>
          <cell r="H813">
            <v>1044103</v>
          </cell>
          <cell r="I813">
            <v>315882.3529411765</v>
          </cell>
          <cell r="J813">
            <v>60017.647058823539</v>
          </cell>
          <cell r="K813">
            <v>375900.00000000006</v>
          </cell>
        </row>
        <row r="814">
          <cell r="A814">
            <v>795</v>
          </cell>
          <cell r="B814" t="str">
            <v>CAMBIO BUJE PEQUEÑO SELECTOR CONTROL DE CAMBIOS INCLUYENDO LOS REPUESTOS E INSUMOS INCLUYENDO LA MANO DE OBRA PARA EL DESARME Y ARME DEL CONJUNTO DEL SISTEMA PARA TAL FIN DESMONTANDO Y MONTANDO LA CAJA DE VELOCIDADES, EJES, PORTAMANGUETAS</v>
          </cell>
          <cell r="C814"/>
          <cell r="D814"/>
          <cell r="E814"/>
          <cell r="F814" t="str">
            <v>SERVICIOS</v>
          </cell>
          <cell r="G814">
            <v>1</v>
          </cell>
          <cell r="H814">
            <v>223860</v>
          </cell>
          <cell r="I814">
            <v>67731.092436974795</v>
          </cell>
          <cell r="J814">
            <v>12868.907563025212</v>
          </cell>
          <cell r="K814">
            <v>80600</v>
          </cell>
        </row>
        <row r="815">
          <cell r="A815">
            <v>796</v>
          </cell>
          <cell r="B815" t="str">
            <v>CAMBIO BUJE SELECTOR CAJA DE CAMBIOS INCLUYENDO LOS REPUESTOS E INSUMOS INCLUYENDO LA MANO DE OBRA PARA EL DESARME Y ARME DEL CONJUNTO DEL SISTEMA PARA TAL FIN DESMONTANDO Y MONTANDO LA CAJA DE VELOCIDADES, EJES, PORTAMANGUETAS</v>
          </cell>
          <cell r="C815"/>
          <cell r="D815"/>
          <cell r="E815"/>
          <cell r="F815" t="str">
            <v>SERVICIOS</v>
          </cell>
          <cell r="G815">
            <v>1</v>
          </cell>
          <cell r="H815">
            <v>446207</v>
          </cell>
          <cell r="I815">
            <v>134957.98319327732</v>
          </cell>
          <cell r="J815">
            <v>25642.016806722691</v>
          </cell>
          <cell r="K815">
            <v>160600</v>
          </cell>
        </row>
        <row r="816">
          <cell r="A816">
            <v>797</v>
          </cell>
          <cell r="B816" t="str">
            <v>CAMBIO JUEGO DE CUÑAS SINCRONIZADORAS DE CAJA INCLUYENDO LOS REPUESTOS E INSUMOS INCLUYENDO LA MANO DE OBRA PARA EL DESARME Y ARME DEL CONJUNTO DEL SISTEMA PARA TAL FIN DESMONTANDO Y MONTANDO LA CAJA DE VELOCIDADES, EJES, PORTAMANGUETAS</v>
          </cell>
          <cell r="C816"/>
          <cell r="D816"/>
          <cell r="E816"/>
          <cell r="F816" t="str">
            <v>SERVICIOS</v>
          </cell>
          <cell r="G816">
            <v>1</v>
          </cell>
          <cell r="H816">
            <v>682808</v>
          </cell>
          <cell r="I816">
            <v>206554.62184873951</v>
          </cell>
          <cell r="J816">
            <v>39245.378151260506</v>
          </cell>
          <cell r="K816">
            <v>245800</v>
          </cell>
        </row>
        <row r="817">
          <cell r="A817">
            <v>798</v>
          </cell>
          <cell r="B817" t="str">
            <v>CAMBIO EMPAQUETADURA DE LA CAJA VELOCIDADES INCLUYENDO LOS REPUESTOS E INSUMOS INCLUYENDO LA MANO DE OBRA PARA EL DESARME Y ARME DEL CONJUNTO DEL SISTEMA PARA TAL FIN DESMONTANDO Y MONTANDO LA CAJA DE VELOCIDADES, EJES, PORTAMANGUETAS</v>
          </cell>
          <cell r="C817"/>
          <cell r="D817"/>
          <cell r="E817"/>
          <cell r="F817" t="str">
            <v>SERVICIOS</v>
          </cell>
          <cell r="G817">
            <v>1</v>
          </cell>
          <cell r="H817">
            <v>897955</v>
          </cell>
          <cell r="I817">
            <v>271680.6722689076</v>
          </cell>
          <cell r="J817">
            <v>51619.327731092446</v>
          </cell>
          <cell r="K817">
            <v>323300.00000000006</v>
          </cell>
        </row>
        <row r="818">
          <cell r="A818">
            <v>799</v>
          </cell>
          <cell r="B818" t="str">
            <v>CAMBIO ORQUILLAS CAJA DE CAMBIOS INCLUYENDO LOS REPUESTOS E INSUMOS INCLUYENDO LA MANO DE OBRA PARA EL DESARME Y ARME DEL CONJUNTO DEL SISTEMA PARA TAL FIN DESMONTANDO Y MONTANDO LA CAJA DE VELOCIDADES, EJES, PORTAMANGUETAS</v>
          </cell>
          <cell r="C818"/>
          <cell r="D818"/>
          <cell r="E818"/>
          <cell r="F818" t="str">
            <v>SERVICIOS</v>
          </cell>
          <cell r="G818">
            <v>1</v>
          </cell>
          <cell r="H818">
            <v>823523</v>
          </cell>
          <cell r="I818">
            <v>249159.66386554623</v>
          </cell>
          <cell r="J818">
            <v>47340.336134453784</v>
          </cell>
          <cell r="K818">
            <v>296500</v>
          </cell>
        </row>
        <row r="819">
          <cell r="A819">
            <v>800</v>
          </cell>
          <cell r="B819" t="str">
            <v>CAMBIO PASADORES SELECTOR CONTROL DE CAMBIOS INCLUYENDO LOS REPUESTOS E INSUMOS INCLUYENDO LA MANO DE OBRA PARA EL DESARME Y ARME DEL CONJUNTO DEL SISTEMA PARA TAL FIN DESMONTANDO Y MONTANDO LA CAJA DE VELOCIDADES, EJES, PORTAMANGUETAS</v>
          </cell>
          <cell r="C819"/>
          <cell r="D819"/>
          <cell r="E819"/>
          <cell r="F819" t="str">
            <v>SERVICIOS</v>
          </cell>
          <cell r="G819">
            <v>1</v>
          </cell>
          <cell r="H819">
            <v>283339</v>
          </cell>
          <cell r="I819">
            <v>85714.285714285725</v>
          </cell>
          <cell r="J819">
            <v>16285.714285714288</v>
          </cell>
          <cell r="K819">
            <v>102000.00000000001</v>
          </cell>
        </row>
        <row r="820">
          <cell r="A820">
            <v>801</v>
          </cell>
          <cell r="B820" t="str">
            <v>CAMBIO PERA DE CAMBIO DE REVERSA INCLUYENDO LOS REPUESTOS E INSUMOS INCLUYENDO LA MANO DE OBRA PARA EL DESARME Y ARME DEL CONJUNTO DEL SISTEMA PARA TAL FIN</v>
          </cell>
          <cell r="C820"/>
          <cell r="D820"/>
          <cell r="E820"/>
          <cell r="F820" t="str">
            <v>SERVICIOS</v>
          </cell>
          <cell r="G820">
            <v>1</v>
          </cell>
          <cell r="H820">
            <v>249580</v>
          </cell>
          <cell r="I820">
            <v>75462.184873949576</v>
          </cell>
          <cell r="J820">
            <v>14337.81512605042</v>
          </cell>
          <cell r="K820">
            <v>89800</v>
          </cell>
        </row>
        <row r="821">
          <cell r="A821">
            <v>802</v>
          </cell>
          <cell r="B821" t="str">
            <v>CAMBIO PIÑON DEL VELOCIMETRO INCLUYENDO LOS REPUESTOS E INSUMOS INCLUYENDO LA MANO DE OBRA PARA EL DESARME Y ARME DEL CONJUNTO DEL SISTEMA PARA TAL FIN</v>
          </cell>
          <cell r="C821"/>
          <cell r="D821"/>
          <cell r="E821"/>
          <cell r="F821" t="str">
            <v>SERVICIOS</v>
          </cell>
          <cell r="G821">
            <v>1</v>
          </cell>
          <cell r="H821">
            <v>335196</v>
          </cell>
          <cell r="I821">
            <v>101428.57142857143</v>
          </cell>
          <cell r="J821">
            <v>19271.428571428572</v>
          </cell>
          <cell r="K821">
            <v>120700</v>
          </cell>
        </row>
        <row r="822">
          <cell r="A822">
            <v>803</v>
          </cell>
          <cell r="B822" t="str">
            <v>CAMBIO JUEGO DE PIÑONES DE LA CAJA DE VELOCIDADES INCLUYENDO LOS REPUESTOS E INSUMOS INCLUYENDO LA MANO DE OBRA PARA EL DESARME Y ARME DEL CONJUNTO DEL SISTEMA PARA TAL FIN DESMONTANDO Y MONTANDO LA CAJA DE VELOCIDADES, EJES, PORTAMANGUETAS</v>
          </cell>
          <cell r="C822"/>
          <cell r="D822"/>
          <cell r="E822"/>
          <cell r="F822" t="str">
            <v>SERVICIOS</v>
          </cell>
          <cell r="G822">
            <v>1</v>
          </cell>
          <cell r="H822">
            <v>794523</v>
          </cell>
          <cell r="I822">
            <v>240336.13445378153</v>
          </cell>
          <cell r="J822">
            <v>45663.865546218491</v>
          </cell>
          <cell r="K822">
            <v>286000</v>
          </cell>
        </row>
        <row r="823">
          <cell r="A823">
            <v>804</v>
          </cell>
          <cell r="B823" t="str">
            <v>CAMBIO JUEGO DE RODAMIENTOS DEL TREN CORREDIZO INCLUYENDO LOS REPUESTOS E INSUMOS INCLUYENDO LA MANO DE OBRA PARA EL DESARME Y ARME DEL CONJUNTO DEL SISTEMA PARA TAL FIN DESMONTANDO Y MONTANDO LA CAJA DE VELOCIDADES, EJES, PORTAMANGUETAS</v>
          </cell>
          <cell r="C823"/>
          <cell r="D823"/>
          <cell r="E823"/>
          <cell r="F823" t="str">
            <v>SERVICIOS</v>
          </cell>
          <cell r="G823">
            <v>1</v>
          </cell>
          <cell r="H823">
            <v>722141</v>
          </cell>
          <cell r="I823">
            <v>218487.3949579832</v>
          </cell>
          <cell r="J823">
            <v>41512.60504201681</v>
          </cell>
          <cell r="K823">
            <v>260000</v>
          </cell>
        </row>
        <row r="824">
          <cell r="A824">
            <v>805</v>
          </cell>
          <cell r="B824" t="str">
            <v>CAMBIO JUEGO DE RODAMIENTOS DEL TREN FIJO INCLUYENDO LOS REPUESTOS E INSUMOS INCLUYENDO LA MANO DE OBRA PARA EL DESARME Y ARME DEL CONJUNTO DEL SISTEMA PARA TAL FIN DESMONTANDO Y MONTANDO LA CAJA DE VELOCIDADES, EJES, PORTAMANGUETAS</v>
          </cell>
          <cell r="C824"/>
          <cell r="D824"/>
          <cell r="E824"/>
          <cell r="F824" t="str">
            <v>SERVICIOS</v>
          </cell>
          <cell r="G824">
            <v>1</v>
          </cell>
          <cell r="H824">
            <v>810190</v>
          </cell>
          <cell r="I824">
            <v>245126.05042016809</v>
          </cell>
          <cell r="J824">
            <v>46573.94957983194</v>
          </cell>
          <cell r="K824">
            <v>291700</v>
          </cell>
        </row>
        <row r="825">
          <cell r="A825">
            <v>806</v>
          </cell>
          <cell r="B825" t="str">
            <v>CAMBIO JUEGO DE SINCRONIZADORES CAJA DE VELOCIDADES INCLUYENDO LOS REPUESTOS E INSUMOS INCLUYENDO LA MANO DE OBRA PARA EL DESARME Y ARME DEL CONJUNTO DEL SISTEMA PARA TAL FIN DESMONTANDO Y MONTANDO LA CAJA DE VELOCIDADES, EJES, PORTAMANGUETAS</v>
          </cell>
          <cell r="C825"/>
          <cell r="D825"/>
          <cell r="E825"/>
          <cell r="F825" t="str">
            <v>SERVICIOS</v>
          </cell>
          <cell r="G825">
            <v>1</v>
          </cell>
          <cell r="H825">
            <v>827645</v>
          </cell>
          <cell r="I825">
            <v>250420.16806722691</v>
          </cell>
          <cell r="J825">
            <v>47579.831932773115</v>
          </cell>
          <cell r="K825">
            <v>298000</v>
          </cell>
        </row>
        <row r="826">
          <cell r="A826">
            <v>807</v>
          </cell>
          <cell r="B826" t="str">
            <v>CAMBIO JUEGO DE SOPORTES CAJA DE CAMBIOS INCLUYENDO LOS REPUESTOS E INSUMOS INCLUYENDO LA MANO DE OBRA PARA EL DESARME Y ARME DEL CONJUNTO DEL SISTEMA PARA TAL FIN</v>
          </cell>
          <cell r="C826"/>
          <cell r="D826"/>
          <cell r="E826"/>
          <cell r="F826" t="str">
            <v>SERVICIOS</v>
          </cell>
          <cell r="G826">
            <v>1</v>
          </cell>
          <cell r="H826">
            <v>604825</v>
          </cell>
          <cell r="I826">
            <v>182941.17647058825</v>
          </cell>
          <cell r="J826">
            <v>34758.823529411769</v>
          </cell>
          <cell r="K826">
            <v>217700.00000000003</v>
          </cell>
        </row>
        <row r="827">
          <cell r="A827">
            <v>808</v>
          </cell>
          <cell r="B827" t="str">
            <v>CAMBIO TREN CORREDIZO CAJA DE VELOCIDADES INCLUYENDO LOS REPUESTOS E INSUMOS INCLUYENDO LA MANO DE OBRA PARA EL DESARME Y ARME DEL CONJUNTO DEL SISTEMA PARA TAL FIN DESMONTANDO Y MONTANDO LA CAJA DE VELOCIDADES, EJES, PORTAMANGUETAS</v>
          </cell>
          <cell r="C827"/>
          <cell r="D827"/>
          <cell r="E827"/>
          <cell r="F827" t="str">
            <v>SERVICIOS</v>
          </cell>
          <cell r="G827">
            <v>1</v>
          </cell>
          <cell r="H827">
            <v>856589</v>
          </cell>
          <cell r="I827">
            <v>259159.66386554623</v>
          </cell>
          <cell r="J827">
            <v>49240.336134453784</v>
          </cell>
          <cell r="K827">
            <v>308400</v>
          </cell>
        </row>
        <row r="828">
          <cell r="A828">
            <v>809</v>
          </cell>
          <cell r="B828" t="str">
            <v>CAMBIO TREN FIJO CAJA DE VELOCIDADES INCLUYENDO LOS REPUESTOS E INSUMOS INCLUYENDO LA MANO DE OBRA PARA EL DESARME Y ARME DEL CONJUNTO DEL SISTEMA PARA TAL FIN DESMONTANDO Y MONTANDO LA CAJA DE VELOCIDADES, EJES, PORTAMANGUETAS</v>
          </cell>
          <cell r="C828"/>
          <cell r="D828"/>
          <cell r="E828"/>
          <cell r="F828" t="str">
            <v>SERVICIOS</v>
          </cell>
          <cell r="G828">
            <v>1</v>
          </cell>
          <cell r="H828">
            <v>887339</v>
          </cell>
          <cell r="I828">
            <v>268403.36134453781</v>
          </cell>
          <cell r="J828">
            <v>50996.638655462186</v>
          </cell>
          <cell r="K828">
            <v>319400</v>
          </cell>
        </row>
        <row r="829">
          <cell r="A829">
            <v>810</v>
          </cell>
          <cell r="B829" t="str">
            <v>CAMBIO PALANCA SELECTORA INCLUYENDO LOS REPUESTOS E INSUMOS INCLUYENDO LA MANO DE OBRA PARA EL DESARME Y ARME DEL CONJUNTO DEL SISTEMA PARA TAL FIN</v>
          </cell>
          <cell r="C829"/>
          <cell r="D829"/>
          <cell r="E829"/>
          <cell r="F829" t="str">
            <v>SERVICIOS</v>
          </cell>
          <cell r="G829">
            <v>1</v>
          </cell>
          <cell r="H829">
            <v>578693</v>
          </cell>
          <cell r="I829">
            <v>175042.01680672271</v>
          </cell>
          <cell r="J829">
            <v>33257.983193277316</v>
          </cell>
          <cell r="K829">
            <v>208300.00000000003</v>
          </cell>
        </row>
        <row r="830">
          <cell r="A830">
            <v>811</v>
          </cell>
          <cell r="B830" t="str">
            <v>CAMBIO GUARDAPOLVO PALANCA DE CAMBIOS INCLUYENDO LOS REPUESTOS E INSUMOS INCLUYENDO LA MANO DE OBRA PARA EL DESARME Y ARME DEL CONJUNTO DEL SISTEMA PARA TAL FIN</v>
          </cell>
          <cell r="C830"/>
          <cell r="D830"/>
          <cell r="E830"/>
          <cell r="F830" t="str">
            <v>SERVICIOS</v>
          </cell>
          <cell r="G830">
            <v>1</v>
          </cell>
          <cell r="H830">
            <v>189098</v>
          </cell>
          <cell r="I830">
            <v>57226.89075630252</v>
          </cell>
          <cell r="J830">
            <v>10873.10924369748</v>
          </cell>
          <cell r="K830">
            <v>68100</v>
          </cell>
        </row>
        <row r="831">
          <cell r="A831">
            <v>812</v>
          </cell>
          <cell r="B831" t="str">
            <v>CAMBIO JUEGO DE AMORTIGUADORES TRASEROS (2) INCLUYENDO LOS REPUESTOS E INSUMOS INCLUYENDO LA MANO DE OBRA PARA EL DESARME Y ARME DEL CONJUNTO DEL SISTEMA PARA TAL FIN</v>
          </cell>
          <cell r="C831"/>
          <cell r="D831"/>
          <cell r="E831"/>
          <cell r="F831" t="str">
            <v>SERVICIOS</v>
          </cell>
          <cell r="G831">
            <v>1</v>
          </cell>
          <cell r="H831">
            <v>773673</v>
          </cell>
          <cell r="I831">
            <v>234033.61344537817</v>
          </cell>
          <cell r="J831">
            <v>44466.386554621851</v>
          </cell>
          <cell r="K831">
            <v>278500</v>
          </cell>
        </row>
        <row r="832">
          <cell r="A832">
            <v>813</v>
          </cell>
          <cell r="B832" t="str">
            <v>CAMBIO BRAZO AXIAL NCLUYENDO LOS REPUESTOS E INSUMOS INCLUYENDO LA MANO DE OBRA PARA EL DESARME Y ARME DEL CONJUNTO DEL SISTEMA PARA TAL FIN ALINEANDO LA DIRECCION</v>
          </cell>
          <cell r="C832"/>
          <cell r="D832"/>
          <cell r="E832"/>
          <cell r="F832" t="str">
            <v>SERVICIOS</v>
          </cell>
          <cell r="G832">
            <v>1</v>
          </cell>
          <cell r="H832">
            <v>516093</v>
          </cell>
          <cell r="I832">
            <v>156134.45378151262</v>
          </cell>
          <cell r="J832">
            <v>29665.546218487398</v>
          </cell>
          <cell r="K832">
            <v>185800.00000000003</v>
          </cell>
        </row>
        <row r="833">
          <cell r="A833">
            <v>814</v>
          </cell>
          <cell r="B833" t="str">
            <v>CAMBIO BRAZO TEMPLETES INCLUYENDO LOS REPUESTOS E INSUMOS INCLUYENDO LA MANO DE OBRA PARA EL DESARME Y ARME DEL CONJUNTO DEL SISTEMA PARA TAL FIN ALINEANDO LA DIRECCION</v>
          </cell>
          <cell r="C833"/>
          <cell r="D833"/>
          <cell r="E833"/>
          <cell r="F833" t="str">
            <v>SERVICIOS</v>
          </cell>
          <cell r="G833">
            <v>1</v>
          </cell>
          <cell r="H833">
            <v>488677</v>
          </cell>
          <cell r="I833">
            <v>147815.12605042016</v>
          </cell>
          <cell r="J833">
            <v>28084.873949579833</v>
          </cell>
          <cell r="K833">
            <v>175900</v>
          </cell>
        </row>
        <row r="834">
          <cell r="A834">
            <v>815</v>
          </cell>
          <cell r="B834" t="str">
            <v>CAMBIO JUEGO DE BUJE BARRA ESTABILIZADORA INCLUYENDO LOS REPUESTOS E INSUMOS INCLUYENDO LA MANO DE OBRA PARA EL DESARME Y ARME DEL CONJUNTO DEL SISTEMA PARA TAL FIN ALINEANDO LA DIRECCION</v>
          </cell>
          <cell r="C834"/>
          <cell r="D834"/>
          <cell r="E834"/>
          <cell r="F834" t="str">
            <v>SERVICIOS</v>
          </cell>
          <cell r="G834">
            <v>1</v>
          </cell>
          <cell r="H834">
            <v>378195</v>
          </cell>
          <cell r="I834">
            <v>114453.78151260504</v>
          </cell>
          <cell r="J834">
            <v>21746.218487394959</v>
          </cell>
          <cell r="K834">
            <v>136200</v>
          </cell>
        </row>
        <row r="835">
          <cell r="A835">
            <v>816</v>
          </cell>
          <cell r="B835" t="str">
            <v>CAMBIO JUEGO DE BUJES TIJERAS SUPERIOR I INCLUYENDO LOS REPUESTOS E INSUMOS INCLUYENDO LA MANO DE OBRA PARA EL DESARME Y ARME DEL CONJUNTO DEL SISTEMA PARA TAL FIN ALINEANDO LA DIRECCION CON EL SERVICIO DE PRENSA</v>
          </cell>
          <cell r="C835"/>
          <cell r="D835"/>
          <cell r="E835"/>
          <cell r="F835" t="str">
            <v>SERVICIOS</v>
          </cell>
          <cell r="G835">
            <v>1</v>
          </cell>
          <cell r="H835">
            <v>562810</v>
          </cell>
          <cell r="I835">
            <v>170252.10084033615</v>
          </cell>
          <cell r="J835">
            <v>32347.89915966387</v>
          </cell>
          <cell r="K835">
            <v>202600.00000000003</v>
          </cell>
        </row>
        <row r="836">
          <cell r="A836">
            <v>817</v>
          </cell>
          <cell r="B836" t="str">
            <v>CAMBIO JUEGO DE BUJES TIJERAS INFERIORES INCLUYENDO EL REPUESTO Y SERVICIO DE PRENSA INCLUYENDO LOS REPUESTOS E INSUMOS INCLUYENDO LA MANO DE OBRA PARA EL DESARME Y ARME DEL CONJUNTO DEL SISTEMA PARA TAL FIN ALINEANDO LA DIRECCION CON EL SERVICIO DE PRENSA</v>
          </cell>
          <cell r="C836"/>
          <cell r="D836"/>
          <cell r="E836"/>
          <cell r="F836" t="str">
            <v>SERVICIOS</v>
          </cell>
          <cell r="G836">
            <v>1</v>
          </cell>
          <cell r="H836">
            <v>524800</v>
          </cell>
          <cell r="I836">
            <v>158739.49579831935</v>
          </cell>
          <cell r="J836">
            <v>30160.504201680676</v>
          </cell>
          <cell r="K836">
            <v>188900.00000000003</v>
          </cell>
        </row>
        <row r="837">
          <cell r="A837">
            <v>818</v>
          </cell>
          <cell r="B837"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837"/>
          <cell r="D837"/>
          <cell r="E837"/>
          <cell r="F837" t="str">
            <v>SERVICIOS</v>
          </cell>
          <cell r="G837">
            <v>1</v>
          </cell>
          <cell r="H837">
            <v>986200</v>
          </cell>
          <cell r="I837">
            <v>298319.32773109246</v>
          </cell>
          <cell r="J837">
            <v>56680.672268907569</v>
          </cell>
          <cell r="K837">
            <v>355000</v>
          </cell>
        </row>
        <row r="838">
          <cell r="A838">
            <v>819</v>
          </cell>
          <cell r="B838" t="str">
            <v>CAMBIO ESPIRAL AMORTIGUADOR INCLUYENDO LOS REPUESTOS E INSUMOS INCLUYENDO LA MANO DE OBRA PARA EL DESARME Y ARME DEL CONJUNTO DEL SISTEMA PARA TAL FIN ALINEANDO LA DIRECCION CON EL SERVICIO DE PRENSA</v>
          </cell>
          <cell r="C838"/>
          <cell r="D838"/>
          <cell r="E838"/>
          <cell r="F838" t="str">
            <v>SERVICIOS</v>
          </cell>
          <cell r="G838">
            <v>1</v>
          </cell>
          <cell r="H838">
            <v>456591</v>
          </cell>
          <cell r="I838">
            <v>138151.26050420169</v>
          </cell>
          <cell r="J838">
            <v>26248.739495798323</v>
          </cell>
          <cell r="K838">
            <v>164400.00000000003</v>
          </cell>
        </row>
        <row r="839">
          <cell r="A839">
            <v>820</v>
          </cell>
          <cell r="B839" t="str">
            <v>CAMIBO GUARDAPOLVO DE LOS AMOTIGUADORES INCLUYENDO LOS REPUESTOS E INSUMOS INCLUYENDO LA MANO DE OBRA PARA EL DESARME Y ARME DEL CONJUNTO DEL SISTEMA PARA TAL FIN ALINEANDO LA DIRECCION CON EL SERVICIO DE PRENSA</v>
          </cell>
          <cell r="C839"/>
          <cell r="D839"/>
          <cell r="E839"/>
          <cell r="F839" t="str">
            <v>SERVICIOS</v>
          </cell>
          <cell r="G839">
            <v>1</v>
          </cell>
          <cell r="H839">
            <v>364795</v>
          </cell>
          <cell r="I839">
            <v>110336.13445378152</v>
          </cell>
          <cell r="J839">
            <v>20963.865546218487</v>
          </cell>
          <cell r="K839">
            <v>131300</v>
          </cell>
        </row>
        <row r="840">
          <cell r="A840">
            <v>821</v>
          </cell>
          <cell r="B840" t="str">
            <v>CAMBIO GUARDAPOLVOS EJES LADO CAJA O LADO RUEDA INCLUYENDO LOS REPUESTOS E INSUMOS INCLUYENDO LA MANO DE OBRA PARA EL DESARME Y ARME DEL CONJUNTO DEL SISTEMA PARA TAL FIN ALINEANDO LA DIRECCION CON EL SERVICIO DE PRENSA</v>
          </cell>
          <cell r="C840"/>
          <cell r="D840"/>
          <cell r="E840"/>
          <cell r="F840" t="str">
            <v>SERVICIOS</v>
          </cell>
          <cell r="G840">
            <v>1</v>
          </cell>
          <cell r="H840">
            <v>432278</v>
          </cell>
          <cell r="I840">
            <v>130756.30252100842</v>
          </cell>
          <cell r="J840">
            <v>24843.697478991598</v>
          </cell>
          <cell r="K840">
            <v>155600</v>
          </cell>
        </row>
        <row r="841">
          <cell r="A841">
            <v>822</v>
          </cell>
          <cell r="B841" t="str">
            <v>CAMIBO PUNTA CHASIS DELANTERO INCLUYENDO LOS REPUESTOS E INSUMOS INCLUYENDO LA MANO DE OBRA PARA EL DESARME Y ARME DEL CONJUNTO DEL SISTEMA PARA TAL FIN ALINEANDO LA DIRECCION CON EL SERVICIO DE PRENSA</v>
          </cell>
          <cell r="C841"/>
          <cell r="D841"/>
          <cell r="E841"/>
          <cell r="F841" t="str">
            <v>SERVICIOS</v>
          </cell>
          <cell r="G841">
            <v>1</v>
          </cell>
          <cell r="H841">
            <v>514410</v>
          </cell>
          <cell r="I841">
            <v>155630.25210084036</v>
          </cell>
          <cell r="J841">
            <v>29569.747899159669</v>
          </cell>
          <cell r="K841">
            <v>185200.00000000003</v>
          </cell>
        </row>
        <row r="842">
          <cell r="A842">
            <v>823</v>
          </cell>
          <cell r="B842" t="str">
            <v>CAMBIO PUNTA HOMOCINETICA EXTERNA INCLUYENDO LOS REPUESTOS E INSUMOS INCLUYENDO LA MANO DE OBRA PARA EL DESARME Y ARME DEL CONJUNTO DEL SISTEMA PARA TAL FIN ALINEANDO LA DIRECCION CON EL SERVICIO DE PRENSA</v>
          </cell>
          <cell r="C842"/>
          <cell r="D842"/>
          <cell r="E842"/>
          <cell r="F842" t="str">
            <v>SERVICIOS</v>
          </cell>
          <cell r="G842">
            <v>1</v>
          </cell>
          <cell r="H842">
            <v>504210</v>
          </cell>
          <cell r="I842">
            <v>152521.00840336134</v>
          </cell>
          <cell r="J842">
            <v>28978.991596638654</v>
          </cell>
          <cell r="K842">
            <v>181500</v>
          </cell>
        </row>
        <row r="843">
          <cell r="A843">
            <v>824</v>
          </cell>
          <cell r="B843" t="str">
            <v>CAMBIO PUNTA HOMOCINETICA INTERNA INCLUYENDO LOS REPUESTOS E INSUMOS INCLUYENDO LA MANO DE OBRA PARA EL DESARME Y ARME DEL CONJUNTO DEL SISTEMA PARA TAL FIN ALINEANDO LA DIRECCION CON EL SERVICIO DE PRENSA</v>
          </cell>
          <cell r="C843"/>
          <cell r="D843"/>
          <cell r="E843"/>
          <cell r="F843" t="str">
            <v>SERVICIOS</v>
          </cell>
          <cell r="G843">
            <v>1</v>
          </cell>
          <cell r="H843">
            <v>516960</v>
          </cell>
          <cell r="I843">
            <v>156386.55462184874</v>
          </cell>
          <cell r="J843">
            <v>29713.44537815126</v>
          </cell>
          <cell r="K843">
            <v>186100</v>
          </cell>
        </row>
        <row r="844">
          <cell r="A844">
            <v>825</v>
          </cell>
          <cell r="B844" t="str">
            <v>CAMBIO RETENEDOR RODAMIENTOS TRASEROS INCLUYENDO LOS REPUESTOS E INSUMOS INCLUYENDO LA MANO DE OBRA PARA EL DESARME Y ARME DEL CONJUNTO DEL SISTEMA PARA TAL FIN ALINEANDO LA DIRECCION CON EL SERVICIO DE PRENSA</v>
          </cell>
          <cell r="C844"/>
          <cell r="D844"/>
          <cell r="E844"/>
          <cell r="F844" t="str">
            <v>SERVICIOS</v>
          </cell>
          <cell r="G844">
            <v>1</v>
          </cell>
          <cell r="H844">
            <v>407408</v>
          </cell>
          <cell r="I844">
            <v>123277.31092436975</v>
          </cell>
          <cell r="J844">
            <v>23422.689075630253</v>
          </cell>
          <cell r="K844">
            <v>146700</v>
          </cell>
        </row>
        <row r="845">
          <cell r="A845">
            <v>826</v>
          </cell>
          <cell r="B845" t="str">
            <v>CAMBIO RETENEDORES RODAMIENTOS DELANTERO INCLUYENDO LOS REPUESTOS E INSUMOS INCLUYENDO LA MANO DE OBRA PARA EL DESARME Y ARME DEL CONJUNTO DEL SISTEMA PARA TAL FIN ALINEANDO LA DIRECCION CON EL SERVICIO DE PRENSA</v>
          </cell>
          <cell r="C845"/>
          <cell r="D845"/>
          <cell r="E845"/>
          <cell r="F845" t="str">
            <v>SERVICIOS</v>
          </cell>
          <cell r="G845">
            <v>1</v>
          </cell>
          <cell r="H845">
            <v>471807</v>
          </cell>
          <cell r="I845">
            <v>142773.10924369749</v>
          </cell>
          <cell r="J845">
            <v>27126.890756302524</v>
          </cell>
          <cell r="K845">
            <v>169900</v>
          </cell>
        </row>
        <row r="846">
          <cell r="A846">
            <v>827</v>
          </cell>
          <cell r="B846" t="str">
            <v>CAMBIO JUEGO DE RODAMIENTOS DELANTERO INCLUYENDO LOS REPUESTOS E INSUMOS INCLUYENDO LA MANO DE OBRA PARA EL DESARME Y ARME DEL CONJUNTO DEL SISTEMA PARA TAL FIN ALINEANDO LA DIRECCION CON EL SERVICIO DE PRENSA</v>
          </cell>
          <cell r="C846"/>
          <cell r="D846"/>
          <cell r="E846"/>
          <cell r="F846" t="str">
            <v>SERVICIOS</v>
          </cell>
          <cell r="G846">
            <v>1</v>
          </cell>
          <cell r="H846">
            <v>611175</v>
          </cell>
          <cell r="I846">
            <v>184873.94957983194</v>
          </cell>
          <cell r="J846">
            <v>35126.050420168067</v>
          </cell>
          <cell r="K846">
            <v>220000</v>
          </cell>
        </row>
        <row r="847">
          <cell r="A847">
            <v>828</v>
          </cell>
          <cell r="B847" t="str">
            <v>RODAMIENTOS TRASEROS INCLUYENDO LOS REPUESTOS E INSUMOS INCLUYENDO LA MANO DE OBRA PARA EL DESARME Y ARME DEL CONJUNTO DEL SISTEMA PARA TAL FIN ALINEANDO LA DIRECCION CON EL SERVICIO DE PRENSA</v>
          </cell>
          <cell r="C847"/>
          <cell r="D847"/>
          <cell r="E847"/>
          <cell r="F847" t="str">
            <v>SERVICIOS</v>
          </cell>
          <cell r="G847">
            <v>1</v>
          </cell>
          <cell r="H847">
            <v>592789</v>
          </cell>
          <cell r="I847">
            <v>179327.731092437</v>
          </cell>
          <cell r="J847">
            <v>34072.268907563026</v>
          </cell>
          <cell r="K847">
            <v>213400.00000000003</v>
          </cell>
        </row>
        <row r="848">
          <cell r="A848">
            <v>829</v>
          </cell>
          <cell r="B848" t="str">
            <v>CAMIBO ROTULA INFERIOR INCLUYENDO LOS REPUESTOS E INSUMOS INCLUYENDO LA MANO DE OBRA PARA EL DESARME Y ARME DEL CONJUNTO DEL SISTEMA PARA TAL FIN ALINEANDO LA DIRECCION CON EL SERVICIO DE PRENSA</v>
          </cell>
          <cell r="C848"/>
          <cell r="D848"/>
          <cell r="E848"/>
          <cell r="F848" t="str">
            <v>SERVICIOS</v>
          </cell>
          <cell r="G848">
            <v>1</v>
          </cell>
          <cell r="H848">
            <v>351407</v>
          </cell>
          <cell r="I848">
            <v>106302.52100840336</v>
          </cell>
          <cell r="J848">
            <v>20197.478991596639</v>
          </cell>
          <cell r="K848">
            <v>126500</v>
          </cell>
        </row>
        <row r="849">
          <cell r="A849">
            <v>830</v>
          </cell>
          <cell r="B849" t="str">
            <v>CAMIBO ROTULA SUPERIOR INCLUYENDO LOS REPUESTOS E INSUMOS INCLUYENDO LA MANO DE OBRA PARA EL DESARME Y ARME DEL CONJUNTO DEL SISTEMA PARA TAL FIN ALINEANDO LA DIRECCION CON EL SERVICIO DE PRENSA</v>
          </cell>
          <cell r="C849"/>
          <cell r="D849"/>
          <cell r="E849"/>
          <cell r="F849" t="str">
            <v>SERVICIOS</v>
          </cell>
          <cell r="G849">
            <v>1</v>
          </cell>
          <cell r="H849">
            <v>351407</v>
          </cell>
          <cell r="I849">
            <v>106302.52100840336</v>
          </cell>
          <cell r="J849">
            <v>20197.478991596639</v>
          </cell>
          <cell r="K849">
            <v>126500</v>
          </cell>
        </row>
        <row r="850">
          <cell r="A850">
            <v>831</v>
          </cell>
          <cell r="B850" t="str">
            <v>CAMIBO SOPORTE BASE AMORTIGUADORES INCLUYENDO LOS REPUESTOS E INSUMOS INCLUYENDO LA MANO DE OBRA PARA EL DESARME Y ARME DEL CONJUNTO DEL SISTEMA PARA TAL FIN ALINEANDO LA DIRECCION CON EL SERVICIO DE PRENSA</v>
          </cell>
          <cell r="C850"/>
          <cell r="D850"/>
          <cell r="E850"/>
          <cell r="F850" t="str">
            <v>SERVICIOS</v>
          </cell>
          <cell r="G850">
            <v>1</v>
          </cell>
          <cell r="H850">
            <v>428758</v>
          </cell>
          <cell r="I850">
            <v>129747.89915966387</v>
          </cell>
          <cell r="J850">
            <v>24652.100840336134</v>
          </cell>
          <cell r="K850">
            <v>154400</v>
          </cell>
        </row>
        <row r="851">
          <cell r="A851">
            <v>832</v>
          </cell>
          <cell r="B851" t="str">
            <v>CAMIBO TIJERA INFERIOR COMPLETA CON BUJES Y ROTULA INCLUYENDO LOS REPUESTOS E INSUMOS INCLUYENDO LA MANO DE OBRA PARA EL DESARME Y ARME DEL CONJUNTO DEL SISTEMA PARA TAL FIN ALINEANDO LA DIRECCION CON EL SERVICIO DE PRENSA</v>
          </cell>
          <cell r="C851"/>
          <cell r="D851"/>
          <cell r="E851"/>
          <cell r="F851" t="str">
            <v>SERVICIOS</v>
          </cell>
          <cell r="G851">
            <v>1</v>
          </cell>
          <cell r="H851">
            <v>607426</v>
          </cell>
          <cell r="I851">
            <v>183781.51260504202</v>
          </cell>
          <cell r="J851">
            <v>34918.487394957985</v>
          </cell>
          <cell r="K851">
            <v>218700</v>
          </cell>
        </row>
        <row r="852">
          <cell r="A852">
            <v>833</v>
          </cell>
          <cell r="B852" t="str">
            <v>CAMBIO TIJERA SUPERIOR CON LOS BUJES Y ROTULA INCLUYENDO LOS REPUESTOS E INSUMOS INCLUYENDO LA MANO DE OBRA PARA EL DESARME Y ARME DEL CONJUNTO DEL SISTEMA PARA TAL FIN ALINEANDO LA DIRECCION CON EL SERVICIO DE PRENSA</v>
          </cell>
          <cell r="C852"/>
          <cell r="D852"/>
          <cell r="E852"/>
          <cell r="F852" t="str">
            <v>SERVICIOS</v>
          </cell>
          <cell r="G852">
            <v>1</v>
          </cell>
          <cell r="H852">
            <v>586476</v>
          </cell>
          <cell r="I852">
            <v>177394.95798319328</v>
          </cell>
          <cell r="J852">
            <v>33705.042016806721</v>
          </cell>
          <cell r="K852">
            <v>211100</v>
          </cell>
        </row>
        <row r="853">
          <cell r="A853">
            <v>834</v>
          </cell>
          <cell r="B853" t="str">
            <v>SERVICIO DE ALINEACION SENCILLA</v>
          </cell>
          <cell r="C853"/>
          <cell r="D853"/>
          <cell r="E853"/>
          <cell r="F853" t="str">
            <v>SERVICIOS</v>
          </cell>
          <cell r="G853">
            <v>1</v>
          </cell>
          <cell r="H853">
            <v>100832</v>
          </cell>
          <cell r="I853">
            <v>30504.201680672271</v>
          </cell>
          <cell r="J853">
            <v>5795.7983193277314</v>
          </cell>
          <cell r="K853">
            <v>36300</v>
          </cell>
        </row>
        <row r="854">
          <cell r="A854">
            <v>835</v>
          </cell>
          <cell r="B854" t="str">
            <v>SERVICIO DE ALINEACION DOBLE</v>
          </cell>
          <cell r="C854"/>
          <cell r="D854"/>
          <cell r="E854"/>
          <cell r="F854" t="str">
            <v>SERVICIOS</v>
          </cell>
          <cell r="G854">
            <v>1</v>
          </cell>
          <cell r="H854">
            <v>102382</v>
          </cell>
          <cell r="I854">
            <v>31008.403361344539</v>
          </cell>
          <cell r="J854">
            <v>5891.5966386554628</v>
          </cell>
          <cell r="K854">
            <v>36900</v>
          </cell>
        </row>
        <row r="855">
          <cell r="A855">
            <v>836</v>
          </cell>
          <cell r="B855" t="str">
            <v>SERVICIO DE BALANCEOS</v>
          </cell>
          <cell r="C855"/>
          <cell r="D855"/>
          <cell r="E855"/>
          <cell r="F855" t="str">
            <v>SERVICIOS</v>
          </cell>
          <cell r="G855">
            <v>1</v>
          </cell>
          <cell r="H855">
            <v>101332</v>
          </cell>
          <cell r="I855">
            <v>30672.268907563026</v>
          </cell>
          <cell r="J855">
            <v>5827.7310924369749</v>
          </cell>
          <cell r="K855">
            <v>36500</v>
          </cell>
        </row>
        <row r="856">
          <cell r="A856">
            <v>837</v>
          </cell>
          <cell r="B856" t="str">
            <v>RECTIFICACION DE RINES</v>
          </cell>
          <cell r="C856"/>
          <cell r="D856"/>
          <cell r="E856"/>
          <cell r="F856" t="str">
            <v>SERVICIOS</v>
          </cell>
          <cell r="G856">
            <v>1</v>
          </cell>
          <cell r="H856">
            <v>310363</v>
          </cell>
          <cell r="I856">
            <v>93865.546218487405</v>
          </cell>
          <cell r="J856">
            <v>17834.453781512606</v>
          </cell>
          <cell r="K856">
            <v>111700.00000000001</v>
          </cell>
        </row>
        <row r="857">
          <cell r="A857">
            <v>838</v>
          </cell>
          <cell r="B857" t="str">
            <v>CAMBIO JUEGO DE 4 BANDAS TRASERAS INCLUYENDO LOS REPUESTOS E INSUMOS INCLUYENDO LA MANO DE OBRA PARA EL DESARME Y ARME DEL CONJUNTO DEL SISTEMA PARA TAL FIN DESMONTANDO Y MONTANDO LAS CAMPANAS</v>
          </cell>
          <cell r="C857"/>
          <cell r="D857"/>
          <cell r="E857"/>
          <cell r="F857" t="str">
            <v>SERVICIOS</v>
          </cell>
          <cell r="G857">
            <v>1</v>
          </cell>
          <cell r="H857">
            <v>542793</v>
          </cell>
          <cell r="I857">
            <v>164201.68067226891</v>
          </cell>
          <cell r="J857">
            <v>31198.319327731093</v>
          </cell>
          <cell r="K857">
            <v>195400</v>
          </cell>
        </row>
        <row r="858">
          <cell r="A858">
            <v>839</v>
          </cell>
          <cell r="B858" t="str">
            <v>CAMIBO BOCIN DEL DISCO DE FRENOS INCLUYENDO LOS REPUESTOS E INSUMOS INCLUYENDO LA MANO DE OBRA PARA EL DESARME Y ARME DEL CONJUNTO DEL SISTEMA PARA TAL FIN CON EL SERVICIO DE PRENSA</v>
          </cell>
          <cell r="C858"/>
          <cell r="D858"/>
          <cell r="E858"/>
          <cell r="F858" t="str">
            <v>SERVICIOS</v>
          </cell>
          <cell r="G858">
            <v>1</v>
          </cell>
          <cell r="H858">
            <v>629008</v>
          </cell>
          <cell r="I858">
            <v>190252.10084033615</v>
          </cell>
          <cell r="J858">
            <v>36147.899159663866</v>
          </cell>
          <cell r="K858">
            <v>226400</v>
          </cell>
        </row>
        <row r="859">
          <cell r="A859">
            <v>840</v>
          </cell>
          <cell r="B859" t="str">
            <v>CAMIBO BOMBA DE FRENOS INCLUYENDO LOS REPUESTOS E INSUMOS INCLUYENDO LA MANO DE OBRA PARA EL DESARME Y ARME DEL CONJUNTO DEL SISTEMA PARA TAL FIN PURGANDO EL SISTEMA DEJANDO EN PUESTA DE FUNCIONAMIENTO</v>
          </cell>
          <cell r="C859"/>
          <cell r="D859"/>
          <cell r="E859"/>
          <cell r="F859" t="str">
            <v>SERVICIOS</v>
          </cell>
          <cell r="G859">
            <v>1</v>
          </cell>
          <cell r="H859">
            <v>724824</v>
          </cell>
          <cell r="I859">
            <v>219243.69747899161</v>
          </cell>
          <cell r="J859">
            <v>41656.302521008409</v>
          </cell>
          <cell r="K859">
            <v>260900.00000000003</v>
          </cell>
        </row>
        <row r="860">
          <cell r="A860">
            <v>841</v>
          </cell>
          <cell r="B860" t="str">
            <v>CAMIBO BOOSTER DE FRENO INCLUYENDO LOS REPUESTOS E INSUMOS INCLUYENDO LA MANO DE OBRA PARA EL DESARME Y ARME DEL CONJUNTO DEL SISTEMA PARA TAL FIN</v>
          </cell>
          <cell r="C860"/>
          <cell r="D860"/>
          <cell r="E860"/>
          <cell r="F860" t="str">
            <v>SERVICIOS</v>
          </cell>
          <cell r="G860">
            <v>1</v>
          </cell>
          <cell r="H860">
            <v>696808</v>
          </cell>
          <cell r="I860">
            <v>210840.3361344538</v>
          </cell>
          <cell r="J860">
            <v>40059.663865546223</v>
          </cell>
          <cell r="K860">
            <v>250900.00000000003</v>
          </cell>
        </row>
        <row r="861">
          <cell r="A861">
            <v>842</v>
          </cell>
          <cell r="B861" t="str">
            <v>CAMBIO CAMPANAS TRASERAS INCLUYENDO EL REPUESTO INCLUYENDO LOS REPUESTOS E INSUMOS INCLUYENDO LA MANO DE OBRA PARA EL DESARME Y ARME DEL CONJUNTO DEL SISTEMA PARA TAL FIN PURGANDO EL SISTEMA DEJANDO EN PUESTA DE FUNCIONAMIENTO</v>
          </cell>
          <cell r="C861"/>
          <cell r="D861"/>
          <cell r="E861"/>
          <cell r="F861" t="str">
            <v>SERVICIOS</v>
          </cell>
          <cell r="G861">
            <v>1</v>
          </cell>
          <cell r="H861">
            <v>1107786</v>
          </cell>
          <cell r="I861">
            <v>335126.05042016809</v>
          </cell>
          <cell r="J861">
            <v>63673.94957983194</v>
          </cell>
          <cell r="K861">
            <v>398800</v>
          </cell>
        </row>
        <row r="862">
          <cell r="A862">
            <v>843</v>
          </cell>
          <cell r="B862" t="str">
            <v>SERVICIO DE RECTIFICACION DE CAMPANAS NCLUYENDO LA MANO DE OBRA PARA EL DESARME Y ARME DEL CONJUNTO DEL SISTEMA PARA TAL FIN PURGANDO EL SISTEMA DEJANDO EN PUESTA DE FUNCIONAMIENTO</v>
          </cell>
          <cell r="C862"/>
          <cell r="D862"/>
          <cell r="E862"/>
          <cell r="F862" t="str">
            <v>SERVICIOS</v>
          </cell>
          <cell r="G862">
            <v>1</v>
          </cell>
          <cell r="H862">
            <v>318325</v>
          </cell>
          <cell r="I862">
            <v>96302.521008403361</v>
          </cell>
          <cell r="J862">
            <v>18297.478991596639</v>
          </cell>
          <cell r="K862">
            <v>114600</v>
          </cell>
        </row>
        <row r="863">
          <cell r="A863">
            <v>844</v>
          </cell>
          <cell r="B863" t="str">
            <v>CAMBIO CILINDRO DE FRENOS INCLUYENDO EL REPUESTO INCLUYENDO LOS REPUESTOS E INSUMOS INCLUYENDO LA MANO DE OBRA PARA EL DESARME Y ARME DEL CONJUNTO DEL SISTEMA PARA TAL FIN PURGANDO EL SISTEMA DEJANDO EN PUESTA DE FUNCIONAMIENTO</v>
          </cell>
          <cell r="C863"/>
          <cell r="D863"/>
          <cell r="E863"/>
          <cell r="F863" t="str">
            <v>SERVICIOS</v>
          </cell>
          <cell r="G863">
            <v>1</v>
          </cell>
          <cell r="H863">
            <v>323113</v>
          </cell>
          <cell r="I863">
            <v>97731.092436974795</v>
          </cell>
          <cell r="J863">
            <v>18568.907563025212</v>
          </cell>
          <cell r="K863">
            <v>116300</v>
          </cell>
        </row>
        <row r="864">
          <cell r="A864">
            <v>845</v>
          </cell>
          <cell r="B864" t="str">
            <v>CAMBIO DISCO FRENOS INCLUYENDO EL REPUESTO INCLUYENDO LOS REPUESTOS E INSUMOS INCLUYENDO LA MANO DE OBRA PARA EL DESARME Y ARME DEL CONJUNTO DEL SISTEMA PARA TAL FIN PURGANDO EL SISTEMA DEJANDO EN PUESTA DE FUNCIONAMIENTO</v>
          </cell>
          <cell r="C864"/>
          <cell r="D864"/>
          <cell r="E864"/>
          <cell r="F864" t="str">
            <v>SERVICIOS</v>
          </cell>
          <cell r="G864">
            <v>1</v>
          </cell>
          <cell r="H864">
            <v>524093</v>
          </cell>
          <cell r="I864">
            <v>158571.42857142858</v>
          </cell>
          <cell r="J864">
            <v>30128.571428571431</v>
          </cell>
          <cell r="K864">
            <v>188700</v>
          </cell>
        </row>
        <row r="865">
          <cell r="A865">
            <v>846</v>
          </cell>
          <cell r="B865" t="str">
            <v>CAMIBO JUEGO DE EMBOLOS MORDAZA DE FRENOS INCLUYENDO EL REPUESTO INCLUYENDO LOS REPUESTOS E INSUMOS INCLUYENDO LA MANO DE OBRA PARA EL DESARME Y ARME DEL CONJUNTO DEL SISTEMA PARA TAL FIN PURGANDO EL SISTEMA DEJANDO EN PUESTA DE FUNCIONAMIENTO</v>
          </cell>
          <cell r="C865"/>
          <cell r="D865"/>
          <cell r="E865"/>
          <cell r="F865" t="str">
            <v>SERVICIOS</v>
          </cell>
          <cell r="G865">
            <v>1</v>
          </cell>
          <cell r="H865">
            <v>249577</v>
          </cell>
          <cell r="I865">
            <v>75462.184873949576</v>
          </cell>
          <cell r="J865">
            <v>14337.81512605042</v>
          </cell>
          <cell r="K865">
            <v>89800</v>
          </cell>
        </row>
        <row r="866">
          <cell r="A866">
            <v>847</v>
          </cell>
          <cell r="B866" t="str">
            <v>CAMIBO EMPAQUETADURA DE LA BOMBA DE FRENOSINCLUYENDO EL REPUESTO INCLUYENDO LOS REPUESTOS E INSUMOS INCLUYENDO LA MANO DE OBRA PARA EL DESARME Y ARME DEL CONJUNTO DEL SISTEMA PARA TAL FIN PURGANDO EL SISTEMA DEJANDO EN PUESTA DE FUNCIONAMIENTO</v>
          </cell>
          <cell r="C866"/>
          <cell r="D866"/>
          <cell r="E866"/>
          <cell r="F866" t="str">
            <v>SERVICIOS</v>
          </cell>
          <cell r="G866">
            <v>1</v>
          </cell>
          <cell r="H866">
            <v>305759</v>
          </cell>
          <cell r="I866">
            <v>92521.008403361353</v>
          </cell>
          <cell r="J866">
            <v>17578.991596638658</v>
          </cell>
          <cell r="K866">
            <v>110100.00000000001</v>
          </cell>
        </row>
        <row r="867">
          <cell r="A867">
            <v>848</v>
          </cell>
          <cell r="B867" t="str">
            <v>CAMBIO EMPAQUETADURA DEL BOSTER INCLUYENDO EL REPUESTO INCLUYENDO LOS REPUESTOS E INSUMOS INCLUYENDO LA MANO DE OBRA PARA EL DESARME Y ARME DEL CONJUNTO DEL SISTEMA PARA TAL FIN PURGANDO EL SISTEMA DEJANDO EN PUESTA DE FUNCIONAMIENTO</v>
          </cell>
          <cell r="C867"/>
          <cell r="D867"/>
          <cell r="E867"/>
          <cell r="F867" t="str">
            <v>SERVICIOS</v>
          </cell>
          <cell r="G867">
            <v>1</v>
          </cell>
          <cell r="H867">
            <v>301109</v>
          </cell>
          <cell r="I867">
            <v>91092.436974789918</v>
          </cell>
          <cell r="J867">
            <v>17307.563025210085</v>
          </cell>
          <cell r="K867">
            <v>108400</v>
          </cell>
        </row>
        <row r="868">
          <cell r="A868">
            <v>849</v>
          </cell>
          <cell r="B868" t="str">
            <v>CAMBIO GUAYA DEL FRENO DE MANO INCLUYENDO EL REPUESTO INCLUYENDO LOS REPUESTOS E INSUMOS INCLUYENDO LA MANO DE OBRA PARA EL DESARME Y ARME DEL CONJUNTO DEL SISTEMA PARA TAL FIN PURGANDO EL SISTEMA DEJANDO EN PUESTA DE FUNCIONAMIENTO</v>
          </cell>
          <cell r="C868"/>
          <cell r="D868"/>
          <cell r="E868"/>
          <cell r="F868" t="str">
            <v>SERVICIOS</v>
          </cell>
          <cell r="G868">
            <v>1</v>
          </cell>
          <cell r="H868">
            <v>274513</v>
          </cell>
          <cell r="I868">
            <v>83025.210084033621</v>
          </cell>
          <cell r="J868">
            <v>15774.789915966388</v>
          </cell>
          <cell r="K868">
            <v>98800.000000000015</v>
          </cell>
        </row>
        <row r="869">
          <cell r="A869">
            <v>850</v>
          </cell>
          <cell r="B869" t="str">
            <v>CAMBIO JUEGO KIT KALIPER MORDAZAS INCLUYENDO EL REPUESTO INCLUYENDO LOS REPUESTOS E INSUMOS INCLUYENDO LA MANO DE OBRA PARA EL DESARME Y ARME DEL CONJUNTO DEL SISTEMA PARA TAL FIN PURGANDO EL SISTEMA DEJANDO EN PUESTA DE FUNCIONAMIENTO</v>
          </cell>
          <cell r="C869"/>
          <cell r="D869"/>
          <cell r="E869"/>
          <cell r="F869" t="str">
            <v>SERVICIOS</v>
          </cell>
          <cell r="G869">
            <v>1</v>
          </cell>
          <cell r="H869">
            <v>302413</v>
          </cell>
          <cell r="I869">
            <v>91512.605042016818</v>
          </cell>
          <cell r="J869">
            <v>17387.394957983197</v>
          </cell>
          <cell r="K869">
            <v>108900.00000000001</v>
          </cell>
        </row>
        <row r="870">
          <cell r="A870">
            <v>851</v>
          </cell>
          <cell r="B870" t="str">
            <v>CAMBIO JUEGO KIT RESORTES Y PUNTILLAS DE BANDAS FRENO INCLUYENDO EL REPUESTO INCLUYENDO LOS REPUESTOS E INSUMOS INCLUYENDO LA MANO DE OBRA PARA EL DESARME Y ARME DEL CONJUNTO DEL SISTEMA PARA TAL FIN PURGANDO EL SISTEMA DEJANDO EN PUESTA DE FUNCIONAMIENTO</v>
          </cell>
          <cell r="C870"/>
          <cell r="D870"/>
          <cell r="E870"/>
          <cell r="F870" t="str">
            <v>SERVICIOS</v>
          </cell>
          <cell r="G870">
            <v>1</v>
          </cell>
          <cell r="H870">
            <v>177294</v>
          </cell>
          <cell r="I870">
            <v>53613.445378151264</v>
          </cell>
          <cell r="J870">
            <v>10186.55462184874</v>
          </cell>
          <cell r="K870">
            <v>63800</v>
          </cell>
        </row>
        <row r="871">
          <cell r="A871">
            <v>852</v>
          </cell>
          <cell r="B871" t="str">
            <v>CAMBIO LIMITADOR DE FRENOS INCLUYENDO EL REPUESTO INCLUYENDO LOS REPUESTOS E INSUMOS INCLUYENDO LA MANO DE OBRA PARA EL DESARME Y ARME DEL CONJUNTO DEL SISTEMA PARA TAL FIN PURGANDO EL SISTEMA DEJANDO EN PUESTA DE FUNCIONAMIENTO</v>
          </cell>
          <cell r="C871"/>
          <cell r="D871"/>
          <cell r="E871"/>
          <cell r="F871" t="str">
            <v>SERVICIOS</v>
          </cell>
          <cell r="G871">
            <v>1</v>
          </cell>
          <cell r="H871">
            <v>534793</v>
          </cell>
          <cell r="I871">
            <v>161764.70588235295</v>
          </cell>
          <cell r="J871">
            <v>30735.294117647059</v>
          </cell>
          <cell r="K871">
            <v>192500</v>
          </cell>
        </row>
        <row r="872">
          <cell r="A872">
            <v>853</v>
          </cell>
          <cell r="B872" t="str">
            <v>CAMBIO MANGUERA BOSTER INCLUYENDO EL REPUESTO INCLUYENDO LOS REPUESTOS E INSUMOS INCLUYENDO LA MANO DE OBRA PARA EL DESARME Y ARME DEL CONJUNTO DEL SISTEMA PARA TAL FIN PURGANDO EL SISTEMA DEJANDO EN PUESTA DE FUNCIONAMIENTO</v>
          </cell>
          <cell r="C872"/>
          <cell r="D872"/>
          <cell r="E872"/>
          <cell r="F872" t="str">
            <v>SERVICIOS</v>
          </cell>
          <cell r="G872">
            <v>1</v>
          </cell>
          <cell r="H872">
            <v>272460</v>
          </cell>
          <cell r="I872">
            <v>82436.97478991597</v>
          </cell>
          <cell r="J872">
            <v>15663.025210084035</v>
          </cell>
          <cell r="K872">
            <v>98100</v>
          </cell>
        </row>
        <row r="873">
          <cell r="A873">
            <v>854</v>
          </cell>
          <cell r="B873" t="str">
            <v>CAMBIO MANGUERAS DE FRENOS DELANTEROS O TRASEROS INCLUYENDO EL REPUESTO INCLUYENDO LOS REPUESTOS E INSUMOS INCLUYENDO LA MANO DE OBRA PARA EL DESARME Y ARME DEL CONJUNTO DEL SISTEMA PARA TAL FIN PURGANDO EL SISTEMA DEJANDO EN PUESTA DE FUNCIONAMIENTO</v>
          </cell>
          <cell r="C873"/>
          <cell r="D873"/>
          <cell r="E873"/>
          <cell r="F873" t="str">
            <v>SERVICIOS</v>
          </cell>
          <cell r="G873">
            <v>1</v>
          </cell>
          <cell r="H873">
            <v>216194</v>
          </cell>
          <cell r="I873">
            <v>65378.151260504208</v>
          </cell>
          <cell r="J873">
            <v>12421.848739495799</v>
          </cell>
          <cell r="K873">
            <v>77800</v>
          </cell>
        </row>
        <row r="874">
          <cell r="A874">
            <v>855</v>
          </cell>
          <cell r="B874" t="str">
            <v>CAMBIO MORDAZAS DE FRENO DELANTERO COMPLETA INCLUYENDO EL REPUESTO INCLUYENDO LOS REPUESTOS E INSUMOS INCLUYENDO LA MANO DE OBRA PARA EL DESARME Y ARME DEL CONJUNTO DEL SISTEMA PARA TAL FIN PURGANDO EL SISTEMA DEJANDO EN PUESTA DE FUNCIONAMIENTO</v>
          </cell>
          <cell r="C874"/>
          <cell r="D874"/>
          <cell r="E874"/>
          <cell r="F874" t="str">
            <v>SERVICIOS</v>
          </cell>
          <cell r="G874">
            <v>1</v>
          </cell>
          <cell r="H874">
            <v>439098</v>
          </cell>
          <cell r="I874">
            <v>132857.14285714287</v>
          </cell>
          <cell r="J874">
            <v>25242.857142857145</v>
          </cell>
          <cell r="K874">
            <v>158100</v>
          </cell>
        </row>
        <row r="875">
          <cell r="A875">
            <v>856</v>
          </cell>
          <cell r="B875" t="str">
            <v>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875"/>
          <cell r="D875"/>
          <cell r="E875"/>
          <cell r="F875" t="str">
            <v>SERVICIOS</v>
          </cell>
          <cell r="G875">
            <v>1</v>
          </cell>
          <cell r="H875">
            <v>438100</v>
          </cell>
          <cell r="I875">
            <v>132521.00840336134</v>
          </cell>
          <cell r="J875">
            <v>25178.991596638654</v>
          </cell>
          <cell r="K875">
            <v>157700</v>
          </cell>
        </row>
        <row r="876">
          <cell r="A876">
            <v>857</v>
          </cell>
          <cell r="B876" t="str">
            <v>CAMBIO DE LA PERA DEL FRENO INCLUYENDO EL REPUESTO INCLUYENDO LOS REPUESTOS E INSUMOS INCLUYENDO LA MANO DE OBRA PARA EL DESARME Y ARME DEL CONJUNTO DEL SISTEMA PARA TAL FIN</v>
          </cell>
          <cell r="C876"/>
          <cell r="D876"/>
          <cell r="E876"/>
          <cell r="F876" t="str">
            <v>SERVICIOS</v>
          </cell>
          <cell r="G876">
            <v>1</v>
          </cell>
          <cell r="H876">
            <v>224697</v>
          </cell>
          <cell r="I876">
            <v>67983.193277310929</v>
          </cell>
          <cell r="J876">
            <v>12916.806722689076</v>
          </cell>
          <cell r="K876">
            <v>80900</v>
          </cell>
        </row>
        <row r="877">
          <cell r="A877">
            <v>858</v>
          </cell>
          <cell r="B877" t="str">
            <v>CAMBIO DEL TRINQUETE FRENO DE MANO INCLUYENDO EL REPUESTO INCLUYENDO LOS REPUESTOS E INSUMOS INCLUYENDO LA MANO DE OBRA PARA EL DESARME Y ARME DEL CONJUNTO DEL SISTEMA PARA TAL FIN</v>
          </cell>
          <cell r="C877"/>
          <cell r="D877"/>
          <cell r="E877"/>
          <cell r="F877" t="str">
            <v>SERVICIOS</v>
          </cell>
          <cell r="G877">
            <v>1</v>
          </cell>
          <cell r="H877">
            <v>239572</v>
          </cell>
          <cell r="I877">
            <v>72436.97478991597</v>
          </cell>
          <cell r="J877">
            <v>13763.025210084035</v>
          </cell>
          <cell r="K877">
            <v>86200</v>
          </cell>
        </row>
        <row r="878">
          <cell r="A878">
            <v>859</v>
          </cell>
          <cell r="B878" t="str">
            <v>CAMBIO TUBOS DE FRENOS CON RACOR INCLUYENDO EL REPUESTO INCLUYENDO LOS REPUESTOS E INSUMOS INCLUYENDO LA MANO DE OBRA PARA EL DESARME Y ARME DEL CONJUNTO DEL SISTEMA PARA TAL FIN</v>
          </cell>
          <cell r="C878"/>
          <cell r="D878"/>
          <cell r="E878"/>
          <cell r="F878" t="str">
            <v>SERVICIOS</v>
          </cell>
          <cell r="G878">
            <v>1</v>
          </cell>
          <cell r="H878">
            <v>223447</v>
          </cell>
          <cell r="I878">
            <v>67563.02521008403</v>
          </cell>
          <cell r="J878">
            <v>12836.974789915967</v>
          </cell>
          <cell r="K878">
            <v>80400</v>
          </cell>
        </row>
        <row r="879">
          <cell r="A879">
            <v>860</v>
          </cell>
          <cell r="B879" t="str">
            <v>CAMBIO VALVULA DEL BOSTER INCLUYENDO EL REPUESTO INCLUYENDO LOS REPUESTOS E INSUMOS INCLUYENDO LA MANO DE OBRA PARA EL DESARME Y ARME DEL CONJUNTO DEL SISTEMA PARA TAL FIN</v>
          </cell>
          <cell r="C879"/>
          <cell r="D879"/>
          <cell r="E879"/>
          <cell r="F879" t="str">
            <v>SERVICIOS</v>
          </cell>
          <cell r="G879">
            <v>1</v>
          </cell>
          <cell r="H879">
            <v>209981</v>
          </cell>
          <cell r="I879">
            <v>63529.411764705888</v>
          </cell>
          <cell r="J879">
            <v>12070.588235294119</v>
          </cell>
          <cell r="K879">
            <v>75600</v>
          </cell>
        </row>
        <row r="880">
          <cell r="A880">
            <v>861</v>
          </cell>
          <cell r="B880" t="str">
            <v>CAMBIO CILINDRO FRENO TRASERO COMPLETO INCLUYENDO EL REPUESTO INCLUYENDO LOS REPUESTOS E INSUMOS INCLUYENDO LA MANO DE OBRA PARA EL DESARME Y ARME DEL CONJUNTO DEL SISTEMA PARA TAL FIN</v>
          </cell>
          <cell r="C880"/>
          <cell r="D880"/>
          <cell r="E880"/>
          <cell r="F880" t="str">
            <v>SERVICIOS</v>
          </cell>
          <cell r="G880">
            <v>1</v>
          </cell>
          <cell r="H880">
            <v>451494</v>
          </cell>
          <cell r="I880">
            <v>136554.62184873951</v>
          </cell>
          <cell r="J880">
            <v>25945.378151260506</v>
          </cell>
          <cell r="K880">
            <v>162500</v>
          </cell>
        </row>
        <row r="881">
          <cell r="A881">
            <v>862</v>
          </cell>
          <cell r="B881" t="str">
            <v>ALINEACIÓN DE LUCES</v>
          </cell>
          <cell r="C881"/>
          <cell r="D881"/>
          <cell r="E881"/>
          <cell r="F881" t="str">
            <v>SERVICIOS</v>
          </cell>
          <cell r="G881">
            <v>1</v>
          </cell>
          <cell r="H881">
            <v>38000</v>
          </cell>
          <cell r="I881">
            <v>11512.605042016807</v>
          </cell>
          <cell r="J881">
            <v>2187.3949579831933</v>
          </cell>
          <cell r="K881">
            <v>13700</v>
          </cell>
        </row>
        <row r="882">
          <cell r="A882">
            <v>863</v>
          </cell>
          <cell r="B882" t="str">
            <v>CAMIBO JUEGO DE BLOQUEO 4 PUERTAS INCLUYENDO EL REPUESTO INCLUYENDO LOS REPUESTOS E INSUMOS INCLUYENDO LA MANO DE OBRA PARA EL DESARME Y ARME DEL CONJUNTO DEL SISTEMA PARA TAL FIN</v>
          </cell>
          <cell r="C882"/>
          <cell r="D882"/>
          <cell r="E882"/>
          <cell r="F882" t="str">
            <v>SERVICIOS</v>
          </cell>
          <cell r="G882">
            <v>1</v>
          </cell>
          <cell r="H882">
            <v>707641</v>
          </cell>
          <cell r="I882">
            <v>214117.64705882355</v>
          </cell>
          <cell r="J882">
            <v>40682.352941176476</v>
          </cell>
          <cell r="K882">
            <v>254800.00000000003</v>
          </cell>
        </row>
        <row r="883">
          <cell r="A883">
            <v>864</v>
          </cell>
          <cell r="B883" t="str">
            <v>CAMBIO JUEGO BRAZOS DE LIMPIABRIZAS INCLUYENDO EL REPUESTO INCLUYENDO LOS REPUESTOS E INSUMOS INCLUYENDO LA MANO DE OBRA PARA EL DESARME Y ARME DEL CONJUNTO DEL SISTEMA PARA TAL FIN</v>
          </cell>
          <cell r="C883"/>
          <cell r="D883"/>
          <cell r="E883"/>
          <cell r="F883" t="str">
            <v>SERVICIOS</v>
          </cell>
          <cell r="G883">
            <v>1</v>
          </cell>
          <cell r="H883">
            <v>326596</v>
          </cell>
          <cell r="I883">
            <v>98823.529411764714</v>
          </cell>
          <cell r="J883">
            <v>18776.470588235297</v>
          </cell>
          <cell r="K883">
            <v>117600.00000000001</v>
          </cell>
        </row>
        <row r="884">
          <cell r="A884">
            <v>865</v>
          </cell>
          <cell r="B884" t="str">
            <v>CARGAR AIRE ACONDICIONADO INCLUYENDO EL REPUESTO FILTRO DE AIRE ACONDICIONADO INCLUYENDO LOS REPUESTOS E INSUMOS INCLUYENDO LA MANO DE OBRA PARA EL DESARME Y ARME DEL CONJUNTO DEL SISTEMA PARA TAL FIN</v>
          </cell>
          <cell r="C884"/>
          <cell r="D884"/>
          <cell r="E884"/>
          <cell r="F884" t="str">
            <v>SERVICIOS</v>
          </cell>
          <cell r="G884">
            <v>1</v>
          </cell>
          <cell r="H884">
            <v>313563</v>
          </cell>
          <cell r="I884">
            <v>94873.94957983194</v>
          </cell>
          <cell r="J884">
            <v>18026.050420168071</v>
          </cell>
          <cell r="K884">
            <v>112900.00000000001</v>
          </cell>
        </row>
        <row r="885">
          <cell r="A885">
            <v>866</v>
          </cell>
          <cell r="B885" t="str">
            <v>CAMBIO CHAPAS INTERNAS PUERTAS COMPLETAS INCLUYENDO EL REPUESTO FILTRO DE AIRE ACONDICIONADO INCLUYENDO LOS REPUESTOS E INSUMOS INCLUYENDO LA MANO DE OBRA PARA EL DESARME Y ARME DEL CONJUNTO DEL SISTEMA PARA TAL FIN</v>
          </cell>
          <cell r="C885"/>
          <cell r="D885"/>
          <cell r="E885"/>
          <cell r="F885" t="str">
            <v>SERVICIOS</v>
          </cell>
          <cell r="G885">
            <v>1</v>
          </cell>
          <cell r="H885">
            <v>362895</v>
          </cell>
          <cell r="I885">
            <v>109747.89915966387</v>
          </cell>
          <cell r="J885">
            <v>20852.100840336134</v>
          </cell>
          <cell r="K885">
            <v>130600</v>
          </cell>
        </row>
        <row r="886">
          <cell r="A886">
            <v>867</v>
          </cell>
          <cell r="B886" t="str">
            <v>CAMIBO CHAPAS INTERNAS EXTERNAS COMPLETAS INCLUYENDO EL REPUESTO INCLUYENDO LOS REPUESTOS E INSUMOS INCLUYENDO LA MANO DE OBRA PARA EL DESARME Y ARME DEL CONJUNTO DEL SISTEMA PARA TAL FIN</v>
          </cell>
          <cell r="C886"/>
          <cell r="D886"/>
          <cell r="E886"/>
          <cell r="F886" t="str">
            <v>SERVICIOS</v>
          </cell>
          <cell r="G886">
            <v>1</v>
          </cell>
          <cell r="H886">
            <v>383895</v>
          </cell>
          <cell r="I886">
            <v>116134.45378151261</v>
          </cell>
          <cell r="J886">
            <v>22065.546218487398</v>
          </cell>
          <cell r="K886">
            <v>138200</v>
          </cell>
        </row>
        <row r="887">
          <cell r="A887">
            <v>868</v>
          </cell>
          <cell r="B887" t="str">
            <v>CAMBIO COMPRESOR DEL AIRE ACONDICIONADO INCLUYENDO EL REPUESTO FILTRO DE AIRE ACONDICIONADO INCLUYENDO LOS REPUESTOS E INSUMOS INCLUYENDO LA MANO DE OBRA PARA EL DESARME Y ARME DEL CONJUNTO DEL SISTEMA PARA TAL FIN RECARGARDO EL AIRE ACONDICIONADO</v>
          </cell>
          <cell r="C887"/>
          <cell r="D887"/>
          <cell r="E887"/>
          <cell r="F887" t="str">
            <v>SERVICIOS</v>
          </cell>
          <cell r="G887">
            <v>1</v>
          </cell>
          <cell r="H887">
            <v>1320929</v>
          </cell>
          <cell r="I887">
            <v>399579.83193277312</v>
          </cell>
          <cell r="J887">
            <v>75920.168067226899</v>
          </cell>
          <cell r="K887">
            <v>475500</v>
          </cell>
        </row>
        <row r="888">
          <cell r="A888">
            <v>869</v>
          </cell>
          <cell r="B888" t="str">
            <v>CAMBIO JUEGO DE 4 COPAS LLANTAS INCLUYENDO EL REPUESTO INCLUYENDO LOS REPUESTOS E INSUMOS INCLUYENDO LA MANO DE OBRA PARA EL DESARME Y ARME DEL CONJUNTO DEL SISTEMA PARA TAL FIN RECARGARDO EL AIRE ACONDICIONADO</v>
          </cell>
          <cell r="C888"/>
          <cell r="D888"/>
          <cell r="E888"/>
          <cell r="F888" t="str">
            <v>SERVICIOS</v>
          </cell>
          <cell r="G888">
            <v>1</v>
          </cell>
          <cell r="H888">
            <v>375696</v>
          </cell>
          <cell r="I888">
            <v>113697.47899159664</v>
          </cell>
          <cell r="J888">
            <v>21602.521008403361</v>
          </cell>
          <cell r="K888">
            <v>135300</v>
          </cell>
        </row>
        <row r="889">
          <cell r="A889">
            <v>870</v>
          </cell>
          <cell r="B889" t="str">
            <v>CAMBIO CREMALLERA ELEVAVIDRIOS INCLUYENDO EL REPUESTO FILTRO DE AIRE ACONDICIONADO INCLUYENDO LOS REPUESTOS E INSUMOS INCLUYENDO LA MANO DE OBRA PARA EL DESARME Y ARME DEL CONJUNTO DEL SISTEMA PARA TAL FIN</v>
          </cell>
          <cell r="C889"/>
          <cell r="D889"/>
          <cell r="E889"/>
          <cell r="F889" t="str">
            <v>SERVICIOS</v>
          </cell>
          <cell r="G889">
            <v>1</v>
          </cell>
          <cell r="H889">
            <v>509310</v>
          </cell>
          <cell r="I889">
            <v>154117.64705882352</v>
          </cell>
          <cell r="J889">
            <v>29282.352941176468</v>
          </cell>
          <cell r="K889">
            <v>183400</v>
          </cell>
        </row>
        <row r="890">
          <cell r="A890">
            <v>871</v>
          </cell>
          <cell r="B890" t="str">
            <v>CAMBIO JUEGO DE CUCHILLAS LIMPIABRIZAS SEGÚN LA MEDIDA INCLUYENDO EL REPUESTO INCLUYENDO LOS REPUESTOS E INSUMOS INCLUYENDO LA MANO DE OBRA PARA EL DESARME Y ARME DEL CONJUNTO DEL SISTEMA PARA TAL FIN</v>
          </cell>
          <cell r="C890"/>
          <cell r="D890"/>
          <cell r="E890"/>
          <cell r="F890" t="str">
            <v>SERVICIOS</v>
          </cell>
          <cell r="G890">
            <v>1</v>
          </cell>
          <cell r="H890">
            <v>151248</v>
          </cell>
          <cell r="I890">
            <v>45714.285714285717</v>
          </cell>
          <cell r="J890">
            <v>8685.7142857142862</v>
          </cell>
          <cell r="K890">
            <v>54400</v>
          </cell>
        </row>
        <row r="891">
          <cell r="A891">
            <v>872</v>
          </cell>
          <cell r="B891" t="str">
            <v>CAMBIO DISYUNTOR ELECTRONICO LIMPIABRISAS INCLUYENDO EL REPUESTO INCLUYENDO LOS REPUESTOS E INSUMOS INCLUYENDO LA MANO DE OBRA PARA EL DESARME Y ARME DEL CONJUNTO DEL SISTEMA PARA TAL FIN</v>
          </cell>
          <cell r="C891"/>
          <cell r="D891"/>
          <cell r="E891"/>
          <cell r="F891" t="str">
            <v>SERVICIOS</v>
          </cell>
          <cell r="G891">
            <v>1</v>
          </cell>
          <cell r="H891">
            <v>427828</v>
          </cell>
          <cell r="I891">
            <v>129411.76470588236</v>
          </cell>
          <cell r="J891">
            <v>24588.23529411765</v>
          </cell>
          <cell r="K891">
            <v>154000</v>
          </cell>
        </row>
        <row r="892">
          <cell r="A892">
            <v>873</v>
          </cell>
          <cell r="B892" t="str">
            <v>CAMBIO ESPEJO LATERAL INCLUYENDO EL REPUESTO INCLUYENDO LOS REPUESTOS E INSUMOS INCLUYENDO LA MANO DE OBRA PARA EL DESARME Y ARME DEL CONJUNTO DEL SISTEMA PARA TAL FIN</v>
          </cell>
          <cell r="C892"/>
          <cell r="D892"/>
          <cell r="E892"/>
          <cell r="F892" t="str">
            <v>SERVICIOS</v>
          </cell>
          <cell r="G892">
            <v>1</v>
          </cell>
          <cell r="H892">
            <v>222297</v>
          </cell>
          <cell r="I892">
            <v>67226.890756302528</v>
          </cell>
          <cell r="J892">
            <v>12773.10924369748</v>
          </cell>
          <cell r="K892">
            <v>80000</v>
          </cell>
        </row>
        <row r="893">
          <cell r="A893">
            <v>874</v>
          </cell>
          <cell r="B893" t="str">
            <v>CAMBIO ESPEJO RETROVISOR INCLUYENDO EL REPUESTO INCLUYENDO LOS REPUESTOS E INSUMOS INCLUYENDO LA MANO DE OBRA PARA EL DESARME Y ARME DEL CONJUNTO DEL SISTEMA PARA TAL FIN</v>
          </cell>
          <cell r="C893"/>
          <cell r="D893"/>
          <cell r="E893"/>
          <cell r="F893" t="str">
            <v>SERVICIOS</v>
          </cell>
          <cell r="G893">
            <v>1</v>
          </cell>
          <cell r="H893">
            <v>247131</v>
          </cell>
          <cell r="I893">
            <v>74789.915966386558</v>
          </cell>
          <cell r="J893">
            <v>14210.084033613446</v>
          </cell>
          <cell r="K893">
            <v>89000</v>
          </cell>
        </row>
        <row r="894">
          <cell r="A894">
            <v>875</v>
          </cell>
          <cell r="B894" t="str">
            <v>CAMIBO MANGUERA AIRE ACONDICIONADO INCLUYENDO EL REPUESTO FILTRO DE AIRE ACONDICIONADO INCLUYENDO LOS REPUESTOS E INSUMOS INCLUYENDO LA MANO DE OBRA PARA EL DESARME Y ARME DEL CONJUNTO DEL SISTEMA PARA TAL FIN RECARGARDO EL AIRE ACONDICIONADO</v>
          </cell>
          <cell r="C894"/>
          <cell r="D894"/>
          <cell r="E894"/>
          <cell r="F894" t="str">
            <v>SERVICIOS</v>
          </cell>
          <cell r="G894">
            <v>1</v>
          </cell>
          <cell r="H894">
            <v>314396</v>
          </cell>
          <cell r="I894">
            <v>95126.050420168074</v>
          </cell>
          <cell r="J894">
            <v>18073.949579831933</v>
          </cell>
          <cell r="K894">
            <v>113200</v>
          </cell>
        </row>
        <row r="895">
          <cell r="A895">
            <v>876</v>
          </cell>
          <cell r="B895" t="str">
            <v>CAMIBO MANIJA VIDRIOS PUERTAS INCLUYENDO EL REPUESTO INCLUYENDO LOS REPUESTOS E INSUMOS INCLUYENDO LA MANO DE OBRA PARA EL DESARME Y ARME DEL CONJUNTO DEL SISTEMA PARA TAL FIN</v>
          </cell>
          <cell r="C895"/>
          <cell r="D895"/>
          <cell r="E895"/>
          <cell r="F895" t="str">
            <v>SERVICIOS</v>
          </cell>
          <cell r="G895">
            <v>1</v>
          </cell>
          <cell r="H895">
            <v>206731</v>
          </cell>
          <cell r="I895">
            <v>62521.008403361346</v>
          </cell>
          <cell r="J895">
            <v>11878.991596638656</v>
          </cell>
          <cell r="K895">
            <v>74400</v>
          </cell>
        </row>
        <row r="896">
          <cell r="A896">
            <v>877</v>
          </cell>
          <cell r="B896" t="str">
            <v>CAMBIO BALINERA DE EMBRAGUE INCLUYENDO EL REPUESTO FILTRO DE AIRE ACONDICIONADO INCLUYENDO LOS REPUESTOS E INSUMOS INCLUYENDO LA MANO DE OBRA PARA EL DESARME Y ARME DEL CONJUNTO DEL SISTEMA PARA TAL FIN</v>
          </cell>
          <cell r="C896"/>
          <cell r="D896"/>
          <cell r="E896"/>
          <cell r="F896" t="str">
            <v>SERVICIOS</v>
          </cell>
          <cell r="G896">
            <v>1</v>
          </cell>
          <cell r="H896">
            <v>720057</v>
          </cell>
          <cell r="I896">
            <v>217815.12605042016</v>
          </cell>
          <cell r="J896">
            <v>41384.873949579829</v>
          </cell>
          <cell r="K896">
            <v>259200</v>
          </cell>
        </row>
        <row r="897">
          <cell r="A897">
            <v>878</v>
          </cell>
          <cell r="B897" t="str">
            <v>CAMBIO JUEGO DE PASADORES PUERTAS INCLUYENDO EL REPUESTO FILTRO DE AIRE ACONDICIONADO INCLUYENDO LOS REPUESTOS E INSUMOS INCLUYENDO LA MANO DE OBRA PARA EL DESARME Y ARME DEL CONJUNTO DEL SISTEMA PARA TAL FIN CON EL SERVICIO DE PRENSA</v>
          </cell>
          <cell r="C897"/>
          <cell r="D897"/>
          <cell r="E897"/>
          <cell r="F897" t="str">
            <v>SERVICIOS</v>
          </cell>
          <cell r="G897">
            <v>1</v>
          </cell>
          <cell r="H897">
            <v>297946</v>
          </cell>
          <cell r="I897">
            <v>90168.067226890766</v>
          </cell>
          <cell r="J897">
            <v>17131.932773109245</v>
          </cell>
          <cell r="K897">
            <v>107300.00000000001</v>
          </cell>
        </row>
        <row r="898">
          <cell r="A898">
            <v>879</v>
          </cell>
          <cell r="B898" t="str">
            <v>CAMIBO JUEGO DE PERNOS Y TUERCA RUEDAS INCLUYENDO EL REPUESTO INCLUYENDO LOS REPUESTOS E INSUMOS INCLUYENDO LA MANO DE OBRA PARA EL DESARME Y ARME DEL CONJUNTO DEL SISTEMA PARA TAL FIN CON EL SERVICIO DE PRENSA</v>
          </cell>
          <cell r="C898"/>
          <cell r="D898"/>
          <cell r="E898"/>
          <cell r="F898" t="str">
            <v>SERVICIOS</v>
          </cell>
          <cell r="G898">
            <v>1</v>
          </cell>
          <cell r="H898">
            <v>216597</v>
          </cell>
          <cell r="I898">
            <v>65546.218487394959</v>
          </cell>
          <cell r="J898">
            <v>12453.781512605043</v>
          </cell>
          <cell r="K898">
            <v>78000</v>
          </cell>
        </row>
        <row r="899">
          <cell r="A899">
            <v>880</v>
          </cell>
          <cell r="B899" t="str">
            <v>CAMBIO RADIADOR DEL AIRE ACONDICIONADO INCLUYENDO EL REPUESTO FILTRO DE AIRE ACONDICIONADO INCLUYENDO LOS REPUESTOS E INSUMOS INCLUYENDO LA MANO DE OBRA PARA EL DESARME Y ARME DEL CONJUNTO DEL SISTEMA PARA TAL FIN RECARGARDO EL AIRE ACONDICIONADO</v>
          </cell>
          <cell r="C899"/>
          <cell r="D899"/>
          <cell r="E899"/>
          <cell r="F899" t="str">
            <v>SERVICIOS</v>
          </cell>
          <cell r="G899">
            <v>1</v>
          </cell>
          <cell r="H899">
            <v>737240</v>
          </cell>
          <cell r="I899">
            <v>223025.21008403364</v>
          </cell>
          <cell r="J899">
            <v>42374.789915966394</v>
          </cell>
          <cell r="K899">
            <v>265400</v>
          </cell>
        </row>
        <row r="900">
          <cell r="A900">
            <v>881</v>
          </cell>
          <cell r="B900" t="str">
            <v>CAMBIO RIN ORIGINAL INCLUYENDO LOS REPUESTOS E INSUMOS INCLUYENDO LA MANO DE OBRA PARA EL DESARME Y ARME DEL CONJUNTO DEL SISTEMA PARA TAL FIN</v>
          </cell>
          <cell r="C900"/>
          <cell r="D900"/>
          <cell r="E900"/>
          <cell r="F900" t="str">
            <v>SERVICIOS</v>
          </cell>
          <cell r="G900">
            <v>1</v>
          </cell>
          <cell r="H900">
            <v>902438</v>
          </cell>
          <cell r="I900">
            <v>273025.21008403361</v>
          </cell>
          <cell r="J900">
            <v>51874.789915966387</v>
          </cell>
          <cell r="K900">
            <v>324900</v>
          </cell>
        </row>
        <row r="901">
          <cell r="A901">
            <v>882</v>
          </cell>
          <cell r="B901" t="str">
            <v>ROTACIÓN LLANTAS</v>
          </cell>
          <cell r="C901"/>
          <cell r="D901"/>
          <cell r="E901"/>
          <cell r="F901" t="str">
            <v>SERVICIOS</v>
          </cell>
          <cell r="G901">
            <v>1</v>
          </cell>
          <cell r="H901">
            <v>89116</v>
          </cell>
          <cell r="I901">
            <v>26974.789915966387</v>
          </cell>
          <cell r="J901">
            <v>5125.2100840336134</v>
          </cell>
          <cell r="K901">
            <v>32100</v>
          </cell>
        </row>
        <row r="902">
          <cell r="A902">
            <v>883</v>
          </cell>
          <cell r="B902" t="str">
            <v>CAMBIO STOP TRASERO ORIGINAL INCLUYENDO LOS REPUESTOS E INSUMOS INCLUYENDO LA MANO DE OBRA PARA EL DESARME Y ARME DEL CONJUNTO DEL SISTEMA PARA TAL FIN</v>
          </cell>
          <cell r="C902"/>
          <cell r="D902"/>
          <cell r="E902"/>
          <cell r="F902" t="str">
            <v>SERVICIOS</v>
          </cell>
          <cell r="G902">
            <v>1</v>
          </cell>
          <cell r="H902">
            <v>575843</v>
          </cell>
          <cell r="I902">
            <v>174201.68067226891</v>
          </cell>
          <cell r="J902">
            <v>33098.319327731093</v>
          </cell>
          <cell r="K902">
            <v>207300</v>
          </cell>
        </row>
        <row r="903">
          <cell r="A903">
            <v>884</v>
          </cell>
          <cell r="B903" t="str">
            <v>CAMBIO TUBERIA DEL AIRE ACONDICIONADO INCLUYENDO EL REPUESTO FILTRO DE AIRE ACONDICIONADO INCLUYENDO LOS REPUESTOS E INSUMOS INCLUYENDO LA MANO DE OBRA PARA EL DESARME Y ARME DEL CONJUNTO DEL SISTEMA PARA TAL FIN RECARGARDO EL AIRE ACONDICIONADO</v>
          </cell>
          <cell r="C903"/>
          <cell r="D903"/>
          <cell r="E903"/>
          <cell r="F903" t="str">
            <v>SERVICIOS</v>
          </cell>
          <cell r="G903">
            <v>1</v>
          </cell>
          <cell r="H903">
            <v>240630</v>
          </cell>
          <cell r="I903">
            <v>72773.109243697487</v>
          </cell>
          <cell r="J903">
            <v>13826.890756302522</v>
          </cell>
          <cell r="K903">
            <v>86600.000000000015</v>
          </cell>
        </row>
        <row r="904">
          <cell r="A904">
            <v>885</v>
          </cell>
          <cell r="B904" t="str">
            <v>CAMBIO VALVULAS SELLOMATIC INCLUYENDO EL REPUESTO FILTRO DE AIRE ACONDICIONADO INCLUYENDO LOS REPUESTOS E INSUMOS INCLUYENDO LA MANO DE OBRA PARA EL DESARME Y ARME DEL CONJUNTO DEL SISTEMA PARA TAL FIN</v>
          </cell>
          <cell r="C904"/>
          <cell r="D904"/>
          <cell r="E904"/>
          <cell r="F904" t="str">
            <v>SERVICIOS</v>
          </cell>
          <cell r="G904">
            <v>1</v>
          </cell>
          <cell r="H904">
            <v>62383</v>
          </cell>
          <cell r="I904">
            <v>18907.563025210085</v>
          </cell>
          <cell r="J904">
            <v>3592.4369747899163</v>
          </cell>
          <cell r="K904">
            <v>22500</v>
          </cell>
        </row>
        <row r="905">
          <cell r="A905">
            <v>886</v>
          </cell>
          <cell r="B905" t="str">
            <v>CAMBIO GUAYA APERTURA CAPOT INCLUYENDO EL REPUESTO FILTRO DE AIRE ACONDICIONADO INCLUYENDO LOS REPUESTOS E INSUMOS INCLUYENDO LA MANO DE OBRA PARA EL DESARME Y ARME DEL CONJUNTO DEL SISTEMA PARA TAL FIN</v>
          </cell>
          <cell r="C905"/>
          <cell r="D905"/>
          <cell r="E905"/>
          <cell r="F905" t="str">
            <v>SERVICIOS</v>
          </cell>
          <cell r="G905">
            <v>1</v>
          </cell>
          <cell r="H905">
            <v>232647</v>
          </cell>
          <cell r="I905">
            <v>70420.168067226899</v>
          </cell>
          <cell r="J905">
            <v>13379.831932773111</v>
          </cell>
          <cell r="K905">
            <v>83800.000000000015</v>
          </cell>
        </row>
        <row r="906">
          <cell r="A906">
            <v>887</v>
          </cell>
          <cell r="B906" t="str">
            <v>CAMBIO TAPA TANQUE COMBUSTIBLE INCLUYENDO EL REPUESTO FILTRO DE AIRE ACONDICIONADO INCLUYENDO LOS REPUESTOS E INSUMOS INCLUYENDO LA MANO DE OBRA PARA EL DESARME Y ARME DEL CONJUNTO DEL SISTEMA PARA TAL FIN</v>
          </cell>
          <cell r="C906"/>
          <cell r="D906"/>
          <cell r="E906"/>
          <cell r="F906" t="str">
            <v>SERVICIOS</v>
          </cell>
          <cell r="G906">
            <v>1</v>
          </cell>
          <cell r="H906">
            <v>98832</v>
          </cell>
          <cell r="I906">
            <v>29915.966386554624</v>
          </cell>
          <cell r="J906">
            <v>5684.0336134453792</v>
          </cell>
          <cell r="K906">
            <v>35600</v>
          </cell>
        </row>
        <row r="907">
          <cell r="A907">
            <v>888</v>
          </cell>
          <cell r="B907" t="str">
            <v>CAMBIO SOPORTE BOMPER INCLUYENDO EL REPUESTO FILTRO DE AIRE ACONDICIONADO INCLUYENDO LOS REPUESTOS E INSUMOS INCLUYENDO LA MANO DE OBRA PARA EL DESARME Y ARME DEL CONJUNTO DEL SISTEMA PARA TAL FIN</v>
          </cell>
          <cell r="C907"/>
          <cell r="D907"/>
          <cell r="E907"/>
          <cell r="F907" t="str">
            <v>SERVICIOS</v>
          </cell>
          <cell r="G907">
            <v>1</v>
          </cell>
          <cell r="H907">
            <v>378195</v>
          </cell>
          <cell r="I907">
            <v>114453.78151260504</v>
          </cell>
          <cell r="J907">
            <v>21746.218487394959</v>
          </cell>
          <cell r="K907">
            <v>136200</v>
          </cell>
        </row>
        <row r="908">
          <cell r="A908" t="str">
            <v xml:space="preserve">AUTOMOVIL HYUNDAI   I10  2009    </v>
          </cell>
          <cell r="B908"/>
          <cell r="C908"/>
          <cell r="D908"/>
          <cell r="E908"/>
          <cell r="F908"/>
          <cell r="G908"/>
          <cell r="H908"/>
          <cell r="I908">
            <v>0</v>
          </cell>
          <cell r="J908">
            <v>0</v>
          </cell>
          <cell r="K908">
            <v>0</v>
          </cell>
        </row>
        <row r="909">
          <cell r="A909">
            <v>889</v>
          </cell>
          <cell r="B909" t="str">
            <v>CAMBIO ALTERNADOR COMPLETO INCLUYENDO LOS REPUESTOS E INSUMOS INCLUYENDO LA MANO DE OBRA PARA EL DESARME Y ARME DEL CONJUNTO DEL SISTEMA PARA TAL FIN DESMONTANDO Y MONTANDO</v>
          </cell>
          <cell r="C909"/>
          <cell r="D909"/>
          <cell r="E909"/>
          <cell r="F909" t="str">
            <v>SERVICIOS</v>
          </cell>
          <cell r="G909">
            <v>1</v>
          </cell>
          <cell r="H909">
            <v>1388175</v>
          </cell>
          <cell r="I909">
            <v>419915.96638655465</v>
          </cell>
          <cell r="J909">
            <v>79784.033613445383</v>
          </cell>
          <cell r="K909">
            <v>499700</v>
          </cell>
        </row>
        <row r="910">
          <cell r="A910">
            <v>890</v>
          </cell>
          <cell r="B910" t="str">
            <v>CAMBIO AMORTIGUADOR DELANTERO INCLUYENDO MANO DE OBRA PARA TAL FIN DESMONTANDO Y MONTANDO</v>
          </cell>
          <cell r="C910"/>
          <cell r="D910"/>
          <cell r="E910"/>
          <cell r="F910" t="str">
            <v>SERVICIOS</v>
          </cell>
          <cell r="G910">
            <v>1</v>
          </cell>
          <cell r="H910">
            <v>454600</v>
          </cell>
          <cell r="I910">
            <v>137563.02521008404</v>
          </cell>
          <cell r="J910">
            <v>26136.97478991597</v>
          </cell>
          <cell r="K910">
            <v>163700</v>
          </cell>
        </row>
        <row r="911">
          <cell r="A911">
            <v>891</v>
          </cell>
          <cell r="B911" t="str">
            <v>CAMBIO AMORTIGUADOR TRASERO INCLUYENDO LOS REPUESTOS E INSUMOS INCLUYENDO MANO DE OBRA DESMONTANDO Y MONTANDO PARA TAL</v>
          </cell>
          <cell r="C911"/>
          <cell r="D911"/>
          <cell r="E911"/>
          <cell r="F911" t="str">
            <v>SERVICIOS</v>
          </cell>
          <cell r="G911">
            <v>1</v>
          </cell>
          <cell r="H911">
            <v>438650</v>
          </cell>
          <cell r="I911">
            <v>132689.0756302521</v>
          </cell>
          <cell r="J911">
            <v>25210.9243697479</v>
          </cell>
          <cell r="K911">
            <v>157900</v>
          </cell>
        </row>
        <row r="912">
          <cell r="A912">
            <v>892</v>
          </cell>
          <cell r="B912" t="str">
            <v>CAMIBO AUTOMATICO DEL ARRANQUE COMPLETO INCLUYENDO LOS REPUESTOS E INSUMOS INCLUYENDO LA MANO DE OBRA PARA EL DESARME Y ARME DEL CONJUNTO DEL SISTEMA PARA TAL FIN DESMONTANDO Y MONTANDO EL ARRANQUE</v>
          </cell>
          <cell r="C912"/>
          <cell r="D912"/>
          <cell r="E912"/>
          <cell r="F912" t="str">
            <v>SERVICIOS</v>
          </cell>
          <cell r="G912">
            <v>1</v>
          </cell>
          <cell r="H912">
            <v>609125</v>
          </cell>
          <cell r="I912">
            <v>184285.71428571429</v>
          </cell>
          <cell r="J912">
            <v>35014.285714285717</v>
          </cell>
          <cell r="K912">
            <v>219300</v>
          </cell>
        </row>
        <row r="913">
          <cell r="A913">
            <v>893</v>
          </cell>
          <cell r="B913" t="str">
            <v>CAMBIO BALINERA DE EMBRAGUE INCLUYENDO LOS REPUESTOS E INSUMOS INCLUYENDO LA MANO DE OBRA PARA EL DESARME Y ARME DEL CONJUNTO DEL SISTEMA PARA TAL FIN DESMONTANDO Y MONTANDO LA CAJA DE VELOCIDADES, EJES, PORTAMANGUETAS</v>
          </cell>
          <cell r="C913"/>
          <cell r="D913"/>
          <cell r="E913"/>
          <cell r="F913" t="str">
            <v>SERVICIOS</v>
          </cell>
          <cell r="G913">
            <v>1</v>
          </cell>
          <cell r="H913">
            <v>770795</v>
          </cell>
          <cell r="I913">
            <v>233193.27731092437</v>
          </cell>
          <cell r="J913">
            <v>44306.722689075628</v>
          </cell>
          <cell r="K913">
            <v>277500</v>
          </cell>
        </row>
        <row r="914">
          <cell r="A914">
            <v>894</v>
          </cell>
          <cell r="B914" t="str">
            <v>CAMBIO BALINERA VOLANTE EMBRAGUE INCLUYENDO LOS REPUESTOS E INSUMOS INCLUYENDO LA MANO DE OBRA PARA EL DESARME Y ARME DEL CONJUNTO DEL SISTEMA PARA TAL FIN DESMONTANDO Y MONTANDO LA CAJA DE VELOCIDADES, EJES, PORTAMANGUETAS</v>
          </cell>
          <cell r="C914"/>
          <cell r="D914"/>
          <cell r="E914"/>
          <cell r="F914" t="str">
            <v>SERVICIOS</v>
          </cell>
          <cell r="G914">
            <v>1</v>
          </cell>
          <cell r="H914">
            <v>739845</v>
          </cell>
          <cell r="I914">
            <v>223781.51260504202</v>
          </cell>
          <cell r="J914">
            <v>42518.487394957985</v>
          </cell>
          <cell r="K914">
            <v>266300</v>
          </cell>
        </row>
        <row r="915">
          <cell r="A915">
            <v>895</v>
          </cell>
          <cell r="B915" t="str">
            <v>CAMBIAR BANDAS FRENO PARQUEO INCLUYENDO LOS REPUESTOS E INSUMOS INCLUYENDO MANO DE OBRA EN LA DESMONTADA Y MONTADA PARA TAL FIN</v>
          </cell>
          <cell r="C915"/>
          <cell r="D915"/>
          <cell r="E915"/>
          <cell r="F915" t="str">
            <v>SERVICIOS</v>
          </cell>
          <cell r="G915">
            <v>1</v>
          </cell>
          <cell r="H915">
            <v>464100</v>
          </cell>
          <cell r="I915">
            <v>140420.16806722688</v>
          </cell>
          <cell r="J915">
            <v>26679.831932773108</v>
          </cell>
          <cell r="K915">
            <v>167100</v>
          </cell>
        </row>
        <row r="916">
          <cell r="A916">
            <v>896</v>
          </cell>
          <cell r="B916" t="str">
            <v>CAMBIAR BANDAS TRASERA INCLUYENDO LOS RERPUESTOS E INSUMOS INCLUYENDO MANO DE OBRA EN LA DESMONTADA Y MONTADA PARA TAL FIN</v>
          </cell>
          <cell r="C916"/>
          <cell r="D916"/>
          <cell r="E916"/>
          <cell r="F916" t="str">
            <v>SERVICIOS</v>
          </cell>
          <cell r="G916">
            <v>1</v>
          </cell>
          <cell r="H916">
            <v>457150</v>
          </cell>
          <cell r="I916">
            <v>138319.32773109243</v>
          </cell>
          <cell r="J916">
            <v>26280.672268907561</v>
          </cell>
          <cell r="K916">
            <v>164600</v>
          </cell>
        </row>
        <row r="917">
          <cell r="A917">
            <v>897</v>
          </cell>
          <cell r="B917" t="str">
            <v>CAMBIO DE BATERIA INCLUYENDO LOS REPUESTOS E INSUMOS INCLUYENDO MANO DE OBRA EN LA DESINSTALADA E INSTALADA</v>
          </cell>
          <cell r="C917"/>
          <cell r="D917"/>
          <cell r="E917"/>
          <cell r="F917" t="str">
            <v>SERVICIOS</v>
          </cell>
          <cell r="G917">
            <v>1</v>
          </cell>
          <cell r="H917">
            <v>714000</v>
          </cell>
          <cell r="I917">
            <v>215966.38655462186</v>
          </cell>
          <cell r="J917">
            <v>41033.613445378156</v>
          </cell>
          <cell r="K917">
            <v>257000</v>
          </cell>
        </row>
        <row r="918">
          <cell r="A918">
            <v>898</v>
          </cell>
          <cell r="B918" t="str">
            <v>CAMBIO BENDIX DEL ARRANQUE INCLUYENDO LOS REPUESTOS E INSUMOS INCLUYENDO MANO DE OBRA EN LA DESMONTADA Y MONTADA PARA TAL FIN</v>
          </cell>
          <cell r="C918"/>
          <cell r="D918"/>
          <cell r="E918"/>
          <cell r="F918" t="str">
            <v>SERVICIOS</v>
          </cell>
          <cell r="G918">
            <v>1</v>
          </cell>
          <cell r="H918">
            <v>382700</v>
          </cell>
          <cell r="I918">
            <v>115798.31932773109</v>
          </cell>
          <cell r="J918">
            <v>22001.680672268907</v>
          </cell>
          <cell r="K918">
            <v>137800</v>
          </cell>
        </row>
        <row r="919">
          <cell r="A919">
            <v>899</v>
          </cell>
          <cell r="B919" t="str">
            <v>CAMIBO BOCIN DEL DISCO DE FRENOS INCLUYENDO LOS REPUESTOS E INSUMOS INCLUYENDO LA MANO DE OBRA PARA EL DESARME Y ARME DEL CONJUNTO DEL SISTEMA PARA TAL FIN CON EL SERVICIO DE PRENSA</v>
          </cell>
          <cell r="C919"/>
          <cell r="D919"/>
          <cell r="E919"/>
          <cell r="F919" t="str">
            <v>SERVICIOS</v>
          </cell>
          <cell r="G919">
            <v>1</v>
          </cell>
          <cell r="H919">
            <v>630270</v>
          </cell>
          <cell r="I919">
            <v>190672.26890756303</v>
          </cell>
          <cell r="J919">
            <v>36227.731092436974</v>
          </cell>
          <cell r="K919">
            <v>226900</v>
          </cell>
        </row>
        <row r="920">
          <cell r="A920">
            <v>900</v>
          </cell>
          <cell r="B920" t="str">
            <v>CAMBIO BOMBA DE ACEITE INCLUYENDO LOS REPUESTOS E INSUMOS INCLUYENDO MANO OBRA EN LA MONTADA Y DESMONTADA PARA TAL FIN</v>
          </cell>
          <cell r="C920"/>
          <cell r="D920"/>
          <cell r="E920"/>
          <cell r="F920" t="str">
            <v>SERVICIOS</v>
          </cell>
          <cell r="G920">
            <v>1</v>
          </cell>
          <cell r="H920">
            <v>765750</v>
          </cell>
          <cell r="I920">
            <v>231680.67226890757</v>
          </cell>
          <cell r="J920">
            <v>44019.327731092439</v>
          </cell>
          <cell r="K920">
            <v>275700</v>
          </cell>
        </row>
        <row r="921">
          <cell r="A921">
            <v>901</v>
          </cell>
          <cell r="B921" t="str">
            <v>CAMBIO BOMBA DE AGUA INCLUYENDO REPUESTOS E INSUMOS INCLUYENDO MANO DE OBRA EN LA DESMONTADA Y MONTADA PARA TAL FIN</v>
          </cell>
          <cell r="C921"/>
          <cell r="D921"/>
          <cell r="E921"/>
          <cell r="F921" t="str">
            <v>SERVICIOS</v>
          </cell>
          <cell r="G921">
            <v>1</v>
          </cell>
          <cell r="H921">
            <v>577150</v>
          </cell>
          <cell r="I921">
            <v>174621.84873949579</v>
          </cell>
          <cell r="J921">
            <v>33178.151260504201</v>
          </cell>
          <cell r="K921">
            <v>207800</v>
          </cell>
        </row>
        <row r="922">
          <cell r="A922">
            <v>902</v>
          </cell>
          <cell r="B922" t="str">
            <v>CAMBIO BOMBA DE FRENOS INCLUYENDO LOS REPUESTOS E INSUMOS INCLUYENDO MANO DE OBRA EN LA MONTADA Y DESMONTADA PARA TAL FIN</v>
          </cell>
          <cell r="C922"/>
          <cell r="D922"/>
          <cell r="E922"/>
          <cell r="F922" t="str">
            <v>SERVICIOS</v>
          </cell>
          <cell r="G922">
            <v>1</v>
          </cell>
          <cell r="H922">
            <v>1001400</v>
          </cell>
          <cell r="I922">
            <v>302941.17647058825</v>
          </cell>
          <cell r="J922">
            <v>57558.823529411769</v>
          </cell>
          <cell r="K922">
            <v>360500</v>
          </cell>
        </row>
        <row r="923">
          <cell r="A923">
            <v>903</v>
          </cell>
          <cell r="B923" t="str">
            <v>CAMBIO COJUNTO BOMBA DE GASOLINA COMPLETO CON REPUESTOS E INSUMOS INCLUYENDO LA MANO DE OBRA PARA EL DESARME Y ARME DEL CONJUNTO DEL SISTEMA PARA TAL FIN</v>
          </cell>
          <cell r="C923"/>
          <cell r="D923"/>
          <cell r="E923"/>
          <cell r="F923" t="str">
            <v>SERVICIOS</v>
          </cell>
          <cell r="G923">
            <v>1</v>
          </cell>
          <cell r="H923">
            <v>646697</v>
          </cell>
          <cell r="I923">
            <v>195630.25210084036</v>
          </cell>
          <cell r="J923">
            <v>37169.747899159665</v>
          </cell>
          <cell r="K923">
            <v>232800.00000000003</v>
          </cell>
        </row>
        <row r="924">
          <cell r="A924">
            <v>904</v>
          </cell>
          <cell r="B924" t="str">
            <v>CAMBIO BOMBA HIDRAULICA CAJA DE DIRECCION INCLUYENDO LOS REPUESTOS E INSUMOS INCLUYENDO LA MANO DE OBRA PARA EL DESARME Y ARME DEL CONJUNTO DEL SISTEMA PARA TAL FIN PURGANDO EL SISTEMA DEJANDO EN PUESTA DE FUNCIONAMIENTO</v>
          </cell>
          <cell r="C924"/>
          <cell r="D924"/>
          <cell r="E924"/>
          <cell r="F924" t="str">
            <v>SERVICIOS</v>
          </cell>
          <cell r="G924">
            <v>1</v>
          </cell>
          <cell r="H924">
            <v>1009600</v>
          </cell>
          <cell r="I924">
            <v>305462.18487394962</v>
          </cell>
          <cell r="J924">
            <v>58037.815126050431</v>
          </cell>
          <cell r="K924">
            <v>363500.00000000006</v>
          </cell>
        </row>
        <row r="925">
          <cell r="A925">
            <v>905</v>
          </cell>
          <cell r="B925" t="str">
            <v>CAMBIO BOMBA PRINCIPAL EMBRAGUE INCLUYENDO LOS REPUESTOS E INSUMOS INCLUYENDO LA MANO DE OBRA PARA EL DESARME Y ARME DEL CONJUNTO DEL SISTEMA PARA TAL FIN PURGANDO EL SISTEMA DEJANDO EN PUESTA DE FUNCIONAMIENTO</v>
          </cell>
          <cell r="C925"/>
          <cell r="D925"/>
          <cell r="E925"/>
          <cell r="F925" t="str">
            <v>SERVICIOS</v>
          </cell>
          <cell r="G925">
            <v>1</v>
          </cell>
          <cell r="H925">
            <v>480724</v>
          </cell>
          <cell r="I925">
            <v>145462.18487394959</v>
          </cell>
          <cell r="J925">
            <v>27637.815126050424</v>
          </cell>
          <cell r="K925">
            <v>173100</v>
          </cell>
        </row>
        <row r="926">
          <cell r="A926">
            <v>906</v>
          </cell>
          <cell r="B926" t="str">
            <v>CAMBIO BOMBILLO DIRECCIONAL COMPLETO INCLUYENDO LOS REPUESTOS E INSUMOS INCLUYENDO LA MANO DE OBRA PARA EL DESARME Y ARME DEL CONJUNTO DEL SISTEMA PARA TAL FIN DESMONTANDO Y MONTANDO</v>
          </cell>
          <cell r="C926"/>
          <cell r="D926"/>
          <cell r="E926"/>
          <cell r="F926" t="str">
            <v>SERVICIOS</v>
          </cell>
          <cell r="G926">
            <v>1</v>
          </cell>
          <cell r="H926">
            <v>94480</v>
          </cell>
          <cell r="I926">
            <v>28571.428571428572</v>
          </cell>
          <cell r="J926">
            <v>5428.5714285714284</v>
          </cell>
          <cell r="K926">
            <v>34000</v>
          </cell>
        </row>
        <row r="927">
          <cell r="A927">
            <v>907</v>
          </cell>
          <cell r="B927" t="str">
            <v>CAMBIO DE BOMBILLO LUZ INTERIOR INCLUYENDO MANO OBRA EN LA DESINSTALADA E INSTALADA PARA TAL FIN</v>
          </cell>
          <cell r="C927"/>
          <cell r="D927"/>
          <cell r="E927"/>
          <cell r="F927" t="str">
            <v>SERVICIOS</v>
          </cell>
          <cell r="G927">
            <v>1</v>
          </cell>
          <cell r="H927">
            <v>69600</v>
          </cell>
          <cell r="I927">
            <v>21092.436974789918</v>
          </cell>
          <cell r="J927">
            <v>4007.5630252100846</v>
          </cell>
          <cell r="K927">
            <v>25100.000000000004</v>
          </cell>
        </row>
        <row r="928">
          <cell r="A928">
            <v>908</v>
          </cell>
          <cell r="B928" t="str">
            <v>CAMBIO BOMBILLO SERVICIO HALOGENO COMPLETO INCLUYENDO LOS REPUESTOS E INSUMOS INCLUYENDO LA MANO DE OBRA PARA EL DESARME Y ARME DEL CONJUNTO DEL SISTEMA PARA TAL FIN DESMONTANDO Y MONTANDO</v>
          </cell>
          <cell r="C928"/>
          <cell r="D928"/>
          <cell r="E928"/>
          <cell r="F928" t="str">
            <v>SERVICIOS</v>
          </cell>
          <cell r="G928">
            <v>1</v>
          </cell>
          <cell r="H928">
            <v>111328</v>
          </cell>
          <cell r="I928">
            <v>33697.478991596639</v>
          </cell>
          <cell r="J928">
            <v>6402.5210084033615</v>
          </cell>
          <cell r="K928">
            <v>40100</v>
          </cell>
        </row>
        <row r="929">
          <cell r="A929">
            <v>909</v>
          </cell>
          <cell r="B929" t="str">
            <v>CAMBIO BOMBILLO STOPS INCLUYENDO MANO DE OBRA EN LA DESINSTALADA E INSTALADA PARA TAL FIN</v>
          </cell>
          <cell r="C929"/>
          <cell r="D929"/>
          <cell r="E929"/>
          <cell r="F929" t="str">
            <v>SERVICIOS</v>
          </cell>
          <cell r="G929">
            <v>1</v>
          </cell>
          <cell r="H929">
            <v>56550</v>
          </cell>
          <cell r="I929">
            <v>17142.857142857145</v>
          </cell>
          <cell r="J929">
            <v>3257.1428571428578</v>
          </cell>
          <cell r="K929">
            <v>20400.000000000004</v>
          </cell>
        </row>
        <row r="930">
          <cell r="A930">
            <v>910</v>
          </cell>
          <cell r="B930" t="str">
            <v>CAMIBO BOOSTER DE FRENO INCLUYENDO LOS REPUESTOS E INSUMOS INCLUYENDO LA MANO DE OBRA PARA EL DESARME Y ARME DEL CONJUNTO DEL SISTEMA PARA TAL FIN</v>
          </cell>
          <cell r="C930"/>
          <cell r="D930"/>
          <cell r="E930"/>
          <cell r="F930" t="str">
            <v>SERVICIOS</v>
          </cell>
          <cell r="G930">
            <v>1</v>
          </cell>
          <cell r="H930">
            <v>680363</v>
          </cell>
          <cell r="I930">
            <v>205798.31932773109</v>
          </cell>
          <cell r="J930">
            <v>39101.680672268907</v>
          </cell>
          <cell r="K930">
            <v>244900</v>
          </cell>
        </row>
        <row r="931">
          <cell r="A931">
            <v>911</v>
          </cell>
          <cell r="B931" t="str">
            <v>CAMBIO BRAZO AXIAL INCLUYENDO LOS REPUESTOS E INSUMOS INCLUYENDO LA MANO DE OBRA PARA EL DESARME Y ARME DEL CONJUNTO DEL SISTEMA PARA TAL FIN ALINEANDO LA DIRECCION</v>
          </cell>
          <cell r="C931"/>
          <cell r="D931"/>
          <cell r="E931"/>
          <cell r="F931" t="str">
            <v>SERVICIOS</v>
          </cell>
          <cell r="G931">
            <v>1</v>
          </cell>
          <cell r="H931">
            <v>342275</v>
          </cell>
          <cell r="I931">
            <v>103529.41176470589</v>
          </cell>
          <cell r="J931">
            <v>19670.588235294119</v>
          </cell>
          <cell r="K931">
            <v>123200</v>
          </cell>
        </row>
        <row r="932">
          <cell r="A932">
            <v>912</v>
          </cell>
          <cell r="B932" t="str">
            <v>CAMBIIO BRAZO COMPENSADOR INCLUYENDO REPUESTOS E INSUMOS INCLUYENDO MANO DE OBRA EN LA DESMONTADA Y MONTADA PARA TAL FIN</v>
          </cell>
          <cell r="C932"/>
          <cell r="D932"/>
          <cell r="E932"/>
          <cell r="F932" t="str">
            <v>SERVICIOS</v>
          </cell>
          <cell r="G932">
            <v>1</v>
          </cell>
          <cell r="H932">
            <v>535500</v>
          </cell>
          <cell r="I932">
            <v>162016.80672268907</v>
          </cell>
          <cell r="J932">
            <v>30783.193277310922</v>
          </cell>
          <cell r="K932">
            <v>192800</v>
          </cell>
        </row>
        <row r="933">
          <cell r="A933">
            <v>913</v>
          </cell>
          <cell r="B933" t="str">
            <v>CAMBIO BRAZO OCCILANTE INCLUYENDO REPUESTOS E INSUMOS INCLUYENDO MANO DE OBRA EN LA DESMONTA Y MONTADA PARA TAL FIN</v>
          </cell>
          <cell r="C933"/>
          <cell r="D933"/>
          <cell r="E933"/>
          <cell r="F933" t="str">
            <v>SERVICIOS</v>
          </cell>
          <cell r="G933">
            <v>1</v>
          </cell>
          <cell r="H933">
            <v>494800</v>
          </cell>
          <cell r="I933">
            <v>149663.8655462185</v>
          </cell>
          <cell r="J933">
            <v>28436.134453781517</v>
          </cell>
          <cell r="K933">
            <v>178100</v>
          </cell>
        </row>
        <row r="934">
          <cell r="A934">
            <v>914</v>
          </cell>
          <cell r="B934" t="str">
            <v>CAMBIO BRAZO TEMPLETES INCLUYENDO LOS REPUESTOS E INSUMOS INCLUYENDO LA MANO DE OBRA PARA EL DESARME Y ARME DEL CONJUNTO DEL SISTEMA PARA TAL FIN ALINEANDO LA DIRECCION</v>
          </cell>
          <cell r="C934"/>
          <cell r="D934"/>
          <cell r="E934"/>
          <cell r="F934" t="str">
            <v>SERVICIOS</v>
          </cell>
          <cell r="G934">
            <v>1</v>
          </cell>
          <cell r="H934">
            <v>458205</v>
          </cell>
          <cell r="I934">
            <v>138655.46218487396</v>
          </cell>
          <cell r="J934">
            <v>26344.537815126052</v>
          </cell>
          <cell r="K934">
            <v>165000</v>
          </cell>
        </row>
        <row r="935">
          <cell r="A935">
            <v>915</v>
          </cell>
          <cell r="B935" t="str">
            <v>CAMBIO JUEGO BRAZOS DE LIMPIABRIZAS INCLUYENDO EL REPUESTO INCLUYENDO LOS REPUESTOS E INSUMOS INCLUYENDO LA MANO DE OBRA PARA EL DESARME Y ARME DEL CONJUNTO DEL SISTEMA PARA TAL FIN</v>
          </cell>
          <cell r="C935"/>
          <cell r="D935"/>
          <cell r="E935"/>
          <cell r="F935" t="str">
            <v>SERVICIOS</v>
          </cell>
          <cell r="G935">
            <v>1</v>
          </cell>
          <cell r="H935">
            <v>288650</v>
          </cell>
          <cell r="I935">
            <v>87310.924369747896</v>
          </cell>
          <cell r="J935">
            <v>16589.0756302521</v>
          </cell>
          <cell r="K935">
            <v>103900</v>
          </cell>
        </row>
        <row r="936">
          <cell r="A936">
            <v>916</v>
          </cell>
          <cell r="B936" t="str">
            <v>CAMBIO BRONCES DE LA CAJA DE VELOCIDADES INCLUYENDO LOS REPUESTOS E INSUMOS INCLUYENDO LA MANO DE OBRA PARA EL DESARME Y ARME DEL CONJUNTO DEL SISTEMA PARA TAL FIN DESMONTANDO Y MONTANDO LA CAJA DE VELOCIDADES, EJES, PORTAMANGUETAS</v>
          </cell>
          <cell r="C936"/>
          <cell r="D936"/>
          <cell r="E936"/>
          <cell r="F936" t="str">
            <v>SERVICIOS</v>
          </cell>
          <cell r="G936">
            <v>1</v>
          </cell>
          <cell r="H936">
            <v>968245</v>
          </cell>
          <cell r="I936">
            <v>292941.17647058825</v>
          </cell>
          <cell r="J936">
            <v>55658.823529411769</v>
          </cell>
          <cell r="K936">
            <v>348600</v>
          </cell>
        </row>
        <row r="937">
          <cell r="A937">
            <v>917</v>
          </cell>
          <cell r="B937" t="str">
            <v>CAMBIO JUEGO DE BUJE BARRA ESTABILIZADORA INCLUYENDO LOS REPUESTOS E INSUMOS INCLUYENDO LA MANO DE OBRA PARA EL DESARME Y ARME DEL CONJUNTO DEL SISTEMA PARA TAL FIN ALINEANDO LA DIRECCION</v>
          </cell>
          <cell r="C937"/>
          <cell r="D937"/>
          <cell r="E937"/>
          <cell r="F937" t="str">
            <v>SERVICIOS</v>
          </cell>
          <cell r="G937">
            <v>1</v>
          </cell>
          <cell r="H937">
            <v>359875</v>
          </cell>
          <cell r="I937">
            <v>108907.56302521008</v>
          </cell>
          <cell r="J937">
            <v>20692.436974789915</v>
          </cell>
          <cell r="K937">
            <v>129600</v>
          </cell>
        </row>
        <row r="938">
          <cell r="A938">
            <v>918</v>
          </cell>
          <cell r="B938" t="str">
            <v>CAMBIO BUJE PEQUEÑO SELECTOR CONTROL DE CAMBIOS INCLUYENDO LOS REPUESTOS E INSUMOS INCLUYENDO LA MANO DE OBRA PARA EL DESARME Y ARME DEL CONJUNTO DEL SISTEMA PARA TAL FIN DESMONTANDO Y MONTANDO LA CAJA DE VELOCIDADES, EJES, PORTAMANGUETAS</v>
          </cell>
          <cell r="C938"/>
          <cell r="D938"/>
          <cell r="E938"/>
          <cell r="F938" t="str">
            <v>SERVICIOS</v>
          </cell>
          <cell r="G938">
            <v>1</v>
          </cell>
          <cell r="H938">
            <v>225379</v>
          </cell>
          <cell r="I938">
            <v>68151.26050420168</v>
          </cell>
          <cell r="J938">
            <v>12948.73949579832</v>
          </cell>
          <cell r="K938">
            <v>81100</v>
          </cell>
        </row>
        <row r="939">
          <cell r="A939">
            <v>919</v>
          </cell>
          <cell r="B939" t="str">
            <v>CAMBIO BUJE SELECTOR CAJA DE CAMBIOS INCLUYENDO LOS REPUESTOS E INSUMOS INCLUYENDO LA MANO DE OBRA PARA EL DESARME Y ARME DEL CONJUNTO DEL SISTEMA PARA TAL FIN DESMONTANDO Y MONTANDO LA CAJA DE VELOCIDADES, EJES, PORTAMANGUETAS</v>
          </cell>
          <cell r="C939"/>
          <cell r="D939"/>
          <cell r="E939"/>
          <cell r="F939" t="str">
            <v>SERVICIOS</v>
          </cell>
          <cell r="G939">
            <v>1</v>
          </cell>
          <cell r="H939">
            <v>444684</v>
          </cell>
          <cell r="I939">
            <v>134537.81512605044</v>
          </cell>
          <cell r="J939">
            <v>25562.184873949584</v>
          </cell>
          <cell r="K939">
            <v>160100.00000000003</v>
          </cell>
        </row>
        <row r="940">
          <cell r="A940">
            <v>920</v>
          </cell>
          <cell r="B940" t="str">
            <v>CAMBIO BUJE TIJERA SUPERIOR INCLUYENDO REPUESTOS E INSUMOS INCLUYENDO MANO DE OBRA EN LA DESMONTADA Y MONTADA PARA TAL FIN</v>
          </cell>
          <cell r="C940"/>
          <cell r="D940"/>
          <cell r="E940"/>
          <cell r="F940" t="str">
            <v>SERVICIOS</v>
          </cell>
          <cell r="G940">
            <v>1</v>
          </cell>
          <cell r="H940">
            <v>371300</v>
          </cell>
          <cell r="I940">
            <v>112352.94117647059</v>
          </cell>
          <cell r="J940">
            <v>21347.058823529413</v>
          </cell>
          <cell r="K940">
            <v>133700</v>
          </cell>
        </row>
        <row r="941">
          <cell r="A941">
            <v>921</v>
          </cell>
          <cell r="B941" t="str">
            <v>CAMBIO BUJE VOLANTE INCLUYENDO LOS REPUESTOS E INSUMOS INCLUYENDO LA MANO DE OBRA PARA EL DESARME Y ARME DEL CONJUNTO DEL SISTEMA PARA TAL FIN DESMONTANDO Y MONTANDO LA CAJA DE VELOCIDADES, EJES, PORTAMANGUETAS</v>
          </cell>
          <cell r="C941"/>
          <cell r="D941"/>
          <cell r="E941"/>
          <cell r="F941" t="str">
            <v>SERVICIOS</v>
          </cell>
          <cell r="G941">
            <v>1</v>
          </cell>
          <cell r="H941">
            <v>306138</v>
          </cell>
          <cell r="I941">
            <v>92605.042016806721</v>
          </cell>
          <cell r="J941">
            <v>17594.957983193279</v>
          </cell>
          <cell r="K941">
            <v>110200</v>
          </cell>
        </row>
        <row r="942">
          <cell r="A942">
            <v>922</v>
          </cell>
          <cell r="B942" t="str">
            <v>CAMBIO BUJES CAJA DIRECCION INCLUYENDO LOS REPUESTOS E INSUMOS INCLUYENDO LA MANO DE OBRA PARA EL DESARME Y ARME DEL CONJUNTO DEL SISTEMA PARA TAL FIN PURGANDO EL SISTEMA DEJANDO EN PUESTA DE FUNCIONAMIENTO.</v>
          </cell>
          <cell r="C942"/>
          <cell r="D942"/>
          <cell r="E942"/>
          <cell r="F942" t="str">
            <v>SERVICIOS</v>
          </cell>
          <cell r="G942">
            <v>1</v>
          </cell>
          <cell r="H942">
            <v>507743</v>
          </cell>
          <cell r="I942">
            <v>153613.44537815126</v>
          </cell>
          <cell r="J942">
            <v>29186.55462184874</v>
          </cell>
          <cell r="K942">
            <v>182800</v>
          </cell>
        </row>
        <row r="943">
          <cell r="A943">
            <v>923</v>
          </cell>
          <cell r="B943" t="str">
            <v>CAMBIO BUJES DE LA CAÑA DE DIRECCION INCLUYENDO LOS REPUESTOS E INSUMOS INCLUYENDO LA MANO DE OBRA PARA EL DESARME Y ARME DEL CONJUNTO DEL SISTEMA PARA TAL FIN PURGANDO EL SISTEMA DEJANDO EN PUESTA DE FUNCIONAMIENTO</v>
          </cell>
          <cell r="C943"/>
          <cell r="D943"/>
          <cell r="E943"/>
          <cell r="F943" t="str">
            <v>SERVICIOS</v>
          </cell>
          <cell r="G943">
            <v>1</v>
          </cell>
          <cell r="H943">
            <v>763593</v>
          </cell>
          <cell r="I943">
            <v>231008.40336134454</v>
          </cell>
          <cell r="J943">
            <v>43891.596638655465</v>
          </cell>
          <cell r="K943">
            <v>274900</v>
          </cell>
        </row>
        <row r="944">
          <cell r="A944">
            <v>924</v>
          </cell>
          <cell r="B944" t="str">
            <v>CAMBIO BUJES DEL ARRANQUE (2) COMPLETO INCLUYENDO LOS REPUESTOS E INSUMOS INCLUYENDO LA MANO DE OBRA PARA EL DESARME Y ARME DEL CONJUNTO DEL SISTEMA PARA TAL FIN DESMONTANDO Y MONTANDO EL ARRANQUE</v>
          </cell>
          <cell r="C944"/>
          <cell r="D944"/>
          <cell r="E944"/>
          <cell r="F944" t="str">
            <v>SERVICIOS</v>
          </cell>
          <cell r="G944">
            <v>1</v>
          </cell>
          <cell r="H944">
            <v>424842</v>
          </cell>
          <cell r="I944">
            <v>128487.3949579832</v>
          </cell>
          <cell r="J944">
            <v>24412.605042016807</v>
          </cell>
          <cell r="K944">
            <v>152900</v>
          </cell>
        </row>
        <row r="945">
          <cell r="A945">
            <v>925</v>
          </cell>
          <cell r="B945" t="str">
            <v>BUJES TIJERAS INFERIORES INCLUYENDO REPUESTOS E INSUMOS INCLUYENDO MANO DE OBRA EN LA DESMONTADA Y MONTADA PARA TAL FIN</v>
          </cell>
          <cell r="C945"/>
          <cell r="D945"/>
          <cell r="E945"/>
          <cell r="F945" t="str">
            <v>SERVICIOS</v>
          </cell>
          <cell r="G945">
            <v>1</v>
          </cell>
          <cell r="H945">
            <v>380800</v>
          </cell>
          <cell r="I945">
            <v>115210.08403361346</v>
          </cell>
          <cell r="J945">
            <v>21889.915966386558</v>
          </cell>
          <cell r="K945">
            <v>137100</v>
          </cell>
        </row>
        <row r="946">
          <cell r="A946">
            <v>926</v>
          </cell>
          <cell r="B946" t="str">
            <v>CAMBIO DE BUJIA INCLUYENDO MANO DE OBRA EN LA DESINSTALADA E INSTALADA PARA TAL FIN</v>
          </cell>
          <cell r="C946"/>
          <cell r="D946"/>
          <cell r="E946"/>
          <cell r="F946" t="str">
            <v>SERVICIOS</v>
          </cell>
          <cell r="G946">
            <v>1</v>
          </cell>
          <cell r="H946">
            <v>101175</v>
          </cell>
          <cell r="I946">
            <v>30588.235294117647</v>
          </cell>
          <cell r="J946">
            <v>5811.7647058823532</v>
          </cell>
          <cell r="K946">
            <v>36400</v>
          </cell>
        </row>
        <row r="947">
          <cell r="A947">
            <v>927</v>
          </cell>
          <cell r="B947" t="str">
            <v>CAMBIO CAJA DE DIRECCION INCLUYENDO REPUESTOS E INSUMOS INCLUYENDO MANO DE OBRA EN LA DESMONTADA Y MONTADA PARA TAL FIN</v>
          </cell>
          <cell r="C947"/>
          <cell r="D947"/>
          <cell r="E947"/>
          <cell r="F947" t="str">
            <v>SERVICIOS</v>
          </cell>
          <cell r="G947">
            <v>1</v>
          </cell>
          <cell r="H947">
            <v>2091450</v>
          </cell>
          <cell r="I947">
            <v>632689.07563025213</v>
          </cell>
          <cell r="J947">
            <v>120210.92436974791</v>
          </cell>
          <cell r="K947">
            <v>752900</v>
          </cell>
        </row>
        <row r="948">
          <cell r="A948">
            <v>928</v>
          </cell>
          <cell r="B948" t="str">
            <v>CAMBIO CAMPANAS TRASERAS INCLUYENDO REPUESTOS E INSUMOS INCLUYENDO MANO DE OBRA EN LA DESMONTADA Y MONTADA PARA TAL FIN</v>
          </cell>
          <cell r="C948"/>
          <cell r="D948"/>
          <cell r="E948"/>
          <cell r="F948" t="str">
            <v>SERVICIOS</v>
          </cell>
          <cell r="G948">
            <v>1</v>
          </cell>
          <cell r="H948">
            <v>386500</v>
          </cell>
          <cell r="I948">
            <v>116890.75630252101</v>
          </cell>
          <cell r="J948">
            <v>22209.243697478993</v>
          </cell>
          <cell r="K948">
            <v>139100</v>
          </cell>
        </row>
        <row r="949">
          <cell r="A949">
            <v>929</v>
          </cell>
          <cell r="B949" t="str">
            <v>CAMBIO DEL CANISTER COMPLETO INCLUYENDO LOS REPUESTOS E INSUMOS INCLUYENDO LA MANO DE OBRA PARA EL DESARME Y ARME DEL CONJUNTO DEL SISTEMA PARA TAL FIN DESMONTANDO Y MONTANDO</v>
          </cell>
          <cell r="C949"/>
          <cell r="D949"/>
          <cell r="E949"/>
          <cell r="F949" t="str">
            <v>SERVICIOS</v>
          </cell>
          <cell r="G949">
            <v>1</v>
          </cell>
          <cell r="H949">
            <v>437313</v>
          </cell>
          <cell r="I949">
            <v>132268.90756302522</v>
          </cell>
          <cell r="J949">
            <v>25131.092436974792</v>
          </cell>
          <cell r="K949">
            <v>157400</v>
          </cell>
        </row>
        <row r="950">
          <cell r="A950">
            <v>930</v>
          </cell>
          <cell r="B950" t="str">
            <v>CAMBIO CAÑA DE LA CAJA DE DIRECCION INCLUYENDO REPUESTOS E INSUMOS INCLUYENDO MANO DE OBRA EN LA DESMONTADA Y MONTADA PARA TAL FIN</v>
          </cell>
          <cell r="C950"/>
          <cell r="D950"/>
          <cell r="E950"/>
          <cell r="F950" t="str">
            <v>SERVICIOS</v>
          </cell>
          <cell r="G950">
            <v>1</v>
          </cell>
          <cell r="H950">
            <v>294550</v>
          </cell>
          <cell r="I950">
            <v>89075.630252100847</v>
          </cell>
          <cell r="J950">
            <v>16924.36974789916</v>
          </cell>
          <cell r="K950">
            <v>106000</v>
          </cell>
        </row>
        <row r="951">
          <cell r="A951">
            <v>931</v>
          </cell>
          <cell r="B951" t="str">
            <v>CAMBIO CARCAZA VOLANTE INCLUYENDO MANO DE OBRA EN LA DESINSTALADA E INSTALADA PARA TAL FIN</v>
          </cell>
          <cell r="C951"/>
          <cell r="D951"/>
          <cell r="E951"/>
          <cell r="F951" t="str">
            <v>SERVICIOS</v>
          </cell>
          <cell r="G951">
            <v>1</v>
          </cell>
          <cell r="H951">
            <v>734850</v>
          </cell>
          <cell r="I951">
            <v>222268.90756302522</v>
          </cell>
          <cell r="J951">
            <v>42231.092436974795</v>
          </cell>
          <cell r="K951">
            <v>264500</v>
          </cell>
        </row>
        <row r="952">
          <cell r="A952">
            <v>932</v>
          </cell>
          <cell r="B952" t="str">
            <v>CARGAR AIRE ACONDICIONADO INCLUYENDO MANO DE OBRA</v>
          </cell>
          <cell r="C952"/>
          <cell r="D952"/>
          <cell r="E952"/>
          <cell r="F952" t="str">
            <v>SERVICIOS</v>
          </cell>
          <cell r="G952">
            <v>1</v>
          </cell>
          <cell r="H952">
            <v>282650</v>
          </cell>
          <cell r="I952">
            <v>85546.218487394959</v>
          </cell>
          <cell r="J952">
            <v>16253.781512605043</v>
          </cell>
          <cell r="K952">
            <v>101800</v>
          </cell>
        </row>
        <row r="953">
          <cell r="A953">
            <v>933</v>
          </cell>
          <cell r="B953" t="str">
            <v>CAMBIO CATALIZADOR DEL EXOSTO COMPLETO CON REPUESTOS E INSUMOS INCLUYENDO LA MANO DE OBRA PARA EL DESARME Y ARME DEL CONJUNTO DEL SISTEMA PARA TAL FIN</v>
          </cell>
          <cell r="C953"/>
          <cell r="D953"/>
          <cell r="E953"/>
          <cell r="F953" t="str">
            <v>SERVICIOS</v>
          </cell>
          <cell r="G953">
            <v>1</v>
          </cell>
          <cell r="H953">
            <v>955850</v>
          </cell>
          <cell r="I953">
            <v>289159.66386554623</v>
          </cell>
          <cell r="J953">
            <v>54940.336134453784</v>
          </cell>
          <cell r="K953">
            <v>344100</v>
          </cell>
        </row>
        <row r="954">
          <cell r="A954">
            <v>934</v>
          </cell>
          <cell r="B954" t="str">
            <v>CAMBIO CHAPAS INTERNAS PUERTAS INCLUYENDO REPUESTOS INCLUYENDO MANO DE OBRA EN LA DESINSTALADA E INSTALADA PARA TAL FIN</v>
          </cell>
          <cell r="C954"/>
          <cell r="D954"/>
          <cell r="E954"/>
          <cell r="F954" t="str">
            <v>SERVICIOS</v>
          </cell>
          <cell r="G954">
            <v>1</v>
          </cell>
          <cell r="H954">
            <v>459350</v>
          </cell>
          <cell r="I954">
            <v>138991.59663865546</v>
          </cell>
          <cell r="J954">
            <v>26408.403361344539</v>
          </cell>
          <cell r="K954">
            <v>165400</v>
          </cell>
        </row>
        <row r="955">
          <cell r="A955">
            <v>935</v>
          </cell>
          <cell r="B955" t="str">
            <v>CAMBIO CHAPAS EXTERNAS PUERTAS INCLUYENDO REPUESTOS INCLUYENDO MANO DE OBRA EN LA DESINSTALADA E INSTALADA PARA TAL FIN</v>
          </cell>
          <cell r="C955"/>
          <cell r="D955"/>
          <cell r="E955"/>
          <cell r="F955" t="str">
            <v>SERVICIOS</v>
          </cell>
          <cell r="G955">
            <v>1</v>
          </cell>
          <cell r="H955">
            <v>459350</v>
          </cell>
          <cell r="I955">
            <v>138991.59663865546</v>
          </cell>
          <cell r="J955">
            <v>26408.403361344539</v>
          </cell>
          <cell r="K955">
            <v>165400</v>
          </cell>
        </row>
        <row r="956">
          <cell r="A956">
            <v>936</v>
          </cell>
          <cell r="B956" t="str">
            <v>CAMBIO CILINDRO DE FRENOS INCLUYENDO MANO DE OBRA EN LA DESMONTADA Y MONTADA PARA TAL FIN</v>
          </cell>
          <cell r="C956"/>
          <cell r="D956"/>
          <cell r="E956"/>
          <cell r="F956" t="str">
            <v>SERVICIOS</v>
          </cell>
          <cell r="G956">
            <v>1</v>
          </cell>
          <cell r="H956">
            <v>380800</v>
          </cell>
          <cell r="I956">
            <v>115210.08403361346</v>
          </cell>
          <cell r="J956">
            <v>21889.915966386558</v>
          </cell>
          <cell r="K956">
            <v>137100</v>
          </cell>
        </row>
        <row r="957">
          <cell r="A957">
            <v>937</v>
          </cell>
          <cell r="B957" t="str">
            <v>CAMBIO BALINERA DE EMBRAGUE INCLUYENDO EL REPUESTO FILTRO DE AIRE ACONDICIONADO INCLUYENDO LOS REPUESTOS E INSUMOS INCLUYENDO LA MANO DE OBRA PARA EL DESARME Y ARME DEL CONJUNTO DEL SISTEMA PARA TAL FIN</v>
          </cell>
          <cell r="C957"/>
          <cell r="D957"/>
          <cell r="E957"/>
          <cell r="F957" t="str">
            <v>SERVICIOS</v>
          </cell>
          <cell r="G957">
            <v>1</v>
          </cell>
          <cell r="H957">
            <v>724705</v>
          </cell>
          <cell r="I957">
            <v>219243.69747899161</v>
          </cell>
          <cell r="J957">
            <v>41656.302521008409</v>
          </cell>
          <cell r="K957">
            <v>260900.00000000003</v>
          </cell>
        </row>
        <row r="958">
          <cell r="A958">
            <v>938</v>
          </cell>
          <cell r="B958" t="str">
            <v>CAMBIO COCUYO DIRECCIONAL INCLUYENDO MANO DE ONBRA EN LA DESMONTADA Y MONTADA PARA TAL FIN</v>
          </cell>
          <cell r="C958"/>
          <cell r="D958"/>
          <cell r="E958"/>
          <cell r="F958" t="str">
            <v>SERVICIOS</v>
          </cell>
          <cell r="G958">
            <v>1</v>
          </cell>
          <cell r="H958">
            <v>59200</v>
          </cell>
          <cell r="I958">
            <v>17899.159663865546</v>
          </cell>
          <cell r="J958">
            <v>3400.840336134454</v>
          </cell>
          <cell r="K958">
            <v>21300</v>
          </cell>
        </row>
        <row r="959">
          <cell r="A959">
            <v>939</v>
          </cell>
          <cell r="B959" t="str">
            <v>CAMBIO COLUMNA DE DIRECCION INCLUYENDO MANO DE OBRA EN LA DESMONTADA Y MONSTADA PARA TAL FIN</v>
          </cell>
          <cell r="C959"/>
          <cell r="D959"/>
          <cell r="E959"/>
          <cell r="F959" t="str">
            <v>SERVICIOS</v>
          </cell>
          <cell r="G959">
            <v>1</v>
          </cell>
          <cell r="H959">
            <v>543550</v>
          </cell>
          <cell r="I959">
            <v>164453.78151260506</v>
          </cell>
          <cell r="J959">
            <v>31246.218487394963</v>
          </cell>
          <cell r="K959">
            <v>195700.00000000003</v>
          </cell>
        </row>
        <row r="960">
          <cell r="A960">
            <v>940</v>
          </cell>
          <cell r="B960" t="str">
            <v>CAMBIO COMPRESOR DEL AIRE ACONDICIONADO INCLUYENDO EL REPUESTO FILTRO DE AIRE ACONDICIONADO INCLUYENDO LOS REPUESTOS E INSUMOS INCLUYENDO LA MANO DE OBRA PARA EL DESARME Y ARME DEL CONJUNTO DEL SISTEMA PARA TAL FIN RECARGARDO EL AIRE ACONDICIONADO</v>
          </cell>
          <cell r="C960"/>
          <cell r="D960"/>
          <cell r="E960"/>
          <cell r="F960" t="str">
            <v>SERVICIOS</v>
          </cell>
          <cell r="G960">
            <v>1</v>
          </cell>
          <cell r="H960">
            <v>1276057</v>
          </cell>
          <cell r="I960">
            <v>386050.42016806727</v>
          </cell>
          <cell r="J960">
            <v>73349.579831932788</v>
          </cell>
          <cell r="K960">
            <v>459400.00000000006</v>
          </cell>
        </row>
        <row r="961">
          <cell r="A961">
            <v>941</v>
          </cell>
          <cell r="B961" t="str">
            <v>CAMBIO CONJUNTO EXOSTO COMPLETO CON REPUESTOS E INSUMOS INCLUYENDO LA MANO DE OBRA PARA EL DESARME Y ARME DEL CONJUNTO DEL SISTEMA PARA TAL FIN</v>
          </cell>
          <cell r="C961"/>
          <cell r="D961"/>
          <cell r="E961"/>
          <cell r="F961" t="str">
            <v>SERVICIOS</v>
          </cell>
          <cell r="G961">
            <v>1</v>
          </cell>
          <cell r="H961">
            <v>1721188</v>
          </cell>
          <cell r="I961">
            <v>520672.26890756306</v>
          </cell>
          <cell r="J961">
            <v>98927.731092436981</v>
          </cell>
          <cell r="K961">
            <v>619600</v>
          </cell>
        </row>
        <row r="962">
          <cell r="A962">
            <v>942</v>
          </cell>
          <cell r="B962" t="str">
            <v>CAMBIO COPAS LLANTAS INCLUYENDO MANO DE OBRA EN LA DESINSTALADA E INSTALADA PARA TAL FIN</v>
          </cell>
          <cell r="C962"/>
          <cell r="D962"/>
          <cell r="E962"/>
          <cell r="F962" t="str">
            <v>SERVICIOS</v>
          </cell>
          <cell r="G962">
            <v>1</v>
          </cell>
          <cell r="H962">
            <v>395700</v>
          </cell>
          <cell r="I962">
            <v>119747.89915966387</v>
          </cell>
          <cell r="J962">
            <v>22752.100840336134</v>
          </cell>
          <cell r="K962">
            <v>142500</v>
          </cell>
        </row>
        <row r="963">
          <cell r="A963">
            <v>943</v>
          </cell>
          <cell r="B963" t="str">
            <v>CAMBIO CORREA DEL MOTOR INCLUYENDO MANO DE OBRA EN LA DESMONTADA Y MONTADA PARA TAL FIN</v>
          </cell>
          <cell r="C963"/>
          <cell r="D963"/>
          <cell r="E963"/>
          <cell r="F963" t="str">
            <v>SERVICIOS</v>
          </cell>
          <cell r="G963">
            <v>1</v>
          </cell>
          <cell r="H963">
            <v>219550</v>
          </cell>
          <cell r="I963">
            <v>66386.554621848743</v>
          </cell>
          <cell r="J963">
            <v>12613.445378151262</v>
          </cell>
          <cell r="K963">
            <v>79000</v>
          </cell>
        </row>
        <row r="964">
          <cell r="A964">
            <v>944</v>
          </cell>
          <cell r="B964" t="str">
            <v>CAMBIO CORREA AIRE ACONDICIONADO COMPLETO INCLUYENDO LOS REPUESTOS E INSUMOS INCLUYENDO LA MANO DE OBRA PARA EL DESARME Y ARME DEL CONJUNTO DEL SISTEMA PARA TAL FIN DESMONTANDO Y MONTANDO</v>
          </cell>
          <cell r="C964"/>
          <cell r="D964"/>
          <cell r="E964"/>
          <cell r="F964" t="str">
            <v>SERVICIOS</v>
          </cell>
          <cell r="G964">
            <v>1</v>
          </cell>
          <cell r="H964">
            <v>268250</v>
          </cell>
          <cell r="I964">
            <v>81176.470588235301</v>
          </cell>
          <cell r="J964">
            <v>15423.529411764708</v>
          </cell>
          <cell r="K964">
            <v>96600.000000000015</v>
          </cell>
        </row>
        <row r="965">
          <cell r="A965">
            <v>945</v>
          </cell>
          <cell r="B965" t="str">
            <v>CAMBIO CORREA DE REPARTICIÓN INCLUYENDO REPUESTOS INCLUYENDO MANO DE OBRA EN LA DESMONTADA Y MONTADA PARA TAL FIN</v>
          </cell>
          <cell r="C965"/>
          <cell r="D965"/>
          <cell r="E965"/>
          <cell r="F965" t="str">
            <v>SERVICIOS</v>
          </cell>
          <cell r="G965">
            <v>1</v>
          </cell>
          <cell r="H965">
            <v>545300</v>
          </cell>
          <cell r="I965">
            <v>164957.98319327732</v>
          </cell>
          <cell r="J965">
            <v>31342.016806722691</v>
          </cell>
          <cell r="K965">
            <v>196300</v>
          </cell>
        </row>
        <row r="966">
          <cell r="A966">
            <v>946</v>
          </cell>
          <cell r="B966" t="str">
            <v>CAMBIO CORREA DEL ALTERNADOR COMPLETO INCLUYENDO LOS REPUESTOS E INSUMOS INCLUYENDO LA MANO DE OBRA PARA EL DESARME Y ARME DEL CONJUNTO DEL SISTEMA PARA TAL FIN DESMONTANDO Y MONTANDO</v>
          </cell>
          <cell r="C966"/>
          <cell r="D966"/>
          <cell r="E966"/>
          <cell r="F966" t="str">
            <v>SERVICIOS</v>
          </cell>
          <cell r="G966">
            <v>1</v>
          </cell>
          <cell r="H966">
            <v>236203</v>
          </cell>
          <cell r="I966">
            <v>71428.571428571435</v>
          </cell>
          <cell r="J966">
            <v>13571.428571428572</v>
          </cell>
          <cell r="K966">
            <v>85000</v>
          </cell>
        </row>
        <row r="967">
          <cell r="A967">
            <v>947</v>
          </cell>
          <cell r="B967" t="str">
            <v>CAMBIO CREMALLERA CAJA DE DIRECCION INCLUYENDO REPUESTOS E INSUMOS INCLUYENDO MANO DE OBRA EN LA DESMONTADA Y MONTADA PARA TAL FIN</v>
          </cell>
          <cell r="C967"/>
          <cell r="D967"/>
          <cell r="E967"/>
          <cell r="F967" t="str">
            <v>SERVICIOS</v>
          </cell>
          <cell r="G967">
            <v>1</v>
          </cell>
          <cell r="H967">
            <v>565500</v>
          </cell>
          <cell r="I967">
            <v>171092.43697478992</v>
          </cell>
          <cell r="J967">
            <v>32507.563025210085</v>
          </cell>
          <cell r="K967">
            <v>203600</v>
          </cell>
        </row>
        <row r="968">
          <cell r="A968">
            <v>948</v>
          </cell>
          <cell r="B968" t="str">
            <v>CAMBIO CREMALLERA DEL VOLANTE INCLUYENDO LOS REPUESTOS E INSUMOS INCLUYENDO LA MANO DE OBRA PARA EL DESARME Y ARME DEL CONJUNTO DEL SISTEMA PARA TAL FIN DESMONTANDO Y MONTANDO LA CAJA DE VELOCIDADES, EJES, PORTAMANGUETAS</v>
          </cell>
          <cell r="C968"/>
          <cell r="D968"/>
          <cell r="E968"/>
          <cell r="F968" t="str">
            <v>SERVICIOS</v>
          </cell>
          <cell r="G968">
            <v>1</v>
          </cell>
          <cell r="H968">
            <v>870275</v>
          </cell>
          <cell r="I968">
            <v>263277.31092436978</v>
          </cell>
          <cell r="J968">
            <v>50022.68907563026</v>
          </cell>
          <cell r="K968">
            <v>313300.00000000006</v>
          </cell>
        </row>
        <row r="969">
          <cell r="A969">
            <v>949</v>
          </cell>
          <cell r="B969" t="str">
            <v>CAMBIO CREMALLERA ELEVAVIDRIOS INCLUYENDO EL REPUESTO FILTRO DE AIRE ACONDICIONADO INCLUYENDO LOS REPUESTOS E INSUMOS INCLUYENDO LA MANO DE OBRA PARA EL DESARME Y ARME DEL CONJUNTO DEL SISTEMA PARA TAL FIN</v>
          </cell>
          <cell r="C969"/>
          <cell r="D969"/>
          <cell r="E969"/>
          <cell r="F969" t="str">
            <v>SERVICIOS</v>
          </cell>
          <cell r="G969">
            <v>1</v>
          </cell>
          <cell r="H969">
            <v>472300</v>
          </cell>
          <cell r="I969">
            <v>142857.14285714287</v>
          </cell>
          <cell r="J969">
            <v>27142.857142857145</v>
          </cell>
          <cell r="K969">
            <v>170000</v>
          </cell>
        </row>
        <row r="970">
          <cell r="A970">
            <v>950</v>
          </cell>
          <cell r="B970" t="str">
            <v>CAMBIO JUEGO DE CUCHILLAS LIMPIABRIZAS SEGÚN LA MEDIDA INCLUYENDO EL REPUESTO INCLUYENDO LOS REPUESTOS E INSUMOS INCLUYENDO LA MANO DE OBRA PARA EL DESARME Y ARME DEL CONJUNTO DEL SISTEMA PARA TAL FIN</v>
          </cell>
          <cell r="C970"/>
          <cell r="D970"/>
          <cell r="E970"/>
          <cell r="F970" t="str">
            <v>SERVICIOS</v>
          </cell>
          <cell r="G970">
            <v>1</v>
          </cell>
          <cell r="H970">
            <v>142420</v>
          </cell>
          <cell r="I970">
            <v>43109.243697478996</v>
          </cell>
          <cell r="J970">
            <v>8190.7563025210093</v>
          </cell>
          <cell r="K970">
            <v>51300.000000000007</v>
          </cell>
        </row>
        <row r="971">
          <cell r="A971">
            <v>951</v>
          </cell>
          <cell r="B971" t="str">
            <v>CAMBIO CUERPO DE ACELERACIÓN INCLUYENDO REPIUESTOS E INMSUMOS INCLUYENDO MANO DE OBRA EN DESISNTALADA E INSTALADA PARA TAL FIN</v>
          </cell>
          <cell r="C971"/>
          <cell r="D971"/>
          <cell r="E971"/>
          <cell r="F971" t="str">
            <v>SERVICIOS</v>
          </cell>
          <cell r="G971">
            <v>1</v>
          </cell>
          <cell r="H971">
            <v>1090950</v>
          </cell>
          <cell r="I971">
            <v>330000</v>
          </cell>
          <cell r="J971">
            <v>62700</v>
          </cell>
          <cell r="K971">
            <v>392700</v>
          </cell>
        </row>
        <row r="972">
          <cell r="A972">
            <v>952</v>
          </cell>
          <cell r="B972" t="str">
            <v>CAMBIO CULATA MOTOR COMPLETO CON REPUESTOS E INSUMOS INCLUYENDO LA MANO DE OBRA PARA EL DESARME Y ARME DEL CONJUNTO DEL SISTEMA PARA TAL FIN INSUMOS INCLUYENDO LA MANO DE OBRA PARA EL DESARME Y ARME DEL CONJUNTO DEL SISTEMA PARA TAL FIN</v>
          </cell>
          <cell r="C972"/>
          <cell r="D972"/>
          <cell r="E972"/>
          <cell r="F972" t="str">
            <v>SERVICIOS</v>
          </cell>
          <cell r="G972">
            <v>1</v>
          </cell>
          <cell r="H972">
            <v>5801250</v>
          </cell>
          <cell r="I972">
            <v>1755042.0168067229</v>
          </cell>
          <cell r="J972">
            <v>333457.98319327732</v>
          </cell>
          <cell r="K972">
            <v>2088500.0000000002</v>
          </cell>
        </row>
        <row r="973">
          <cell r="A973">
            <v>953</v>
          </cell>
          <cell r="B973" t="str">
            <v>CAMBIO CUÑA SINCRONIZADOR CAJA INCLUYENDO REPUESTO E INSUMOS INCLUYERNDO MANO DE OBTRA EN LA DESMONTADA Y MONTADA PARA TAL FIN</v>
          </cell>
          <cell r="C973"/>
          <cell r="D973"/>
          <cell r="E973"/>
          <cell r="F973" t="str">
            <v>SERVICIOS</v>
          </cell>
          <cell r="G973">
            <v>1</v>
          </cell>
          <cell r="H973">
            <v>901450</v>
          </cell>
          <cell r="I973">
            <v>272689.07563025213</v>
          </cell>
          <cell r="J973">
            <v>51810.924369747903</v>
          </cell>
          <cell r="K973">
            <v>324500.00000000006</v>
          </cell>
        </row>
        <row r="974">
          <cell r="A974">
            <v>954</v>
          </cell>
          <cell r="B974" t="str">
            <v>CAMBIO DISCO EMBRAGUE INCLUYENDO MANO DE ONBRA EN LA DESMONTADA Y MONTADA PARA TAL FIN</v>
          </cell>
          <cell r="C974"/>
          <cell r="D974"/>
          <cell r="E974"/>
          <cell r="F974" t="str">
            <v>SERVICIOS</v>
          </cell>
          <cell r="G974">
            <v>1</v>
          </cell>
          <cell r="H974">
            <v>750300</v>
          </cell>
          <cell r="I974">
            <v>226974.78991596639</v>
          </cell>
          <cell r="J974">
            <v>43125.210084033613</v>
          </cell>
          <cell r="K974">
            <v>270100</v>
          </cell>
        </row>
        <row r="975">
          <cell r="A975">
            <v>955</v>
          </cell>
          <cell r="B975" t="str">
            <v>CAMBIO DISCOS FRENOS INCLUYENDO MANO DE OBRA EN LA DESMONTADA Y MONTADA PARA TAL FIN</v>
          </cell>
          <cell r="C975"/>
          <cell r="D975"/>
          <cell r="E975"/>
          <cell r="F975" t="str">
            <v>SERVICIOS</v>
          </cell>
          <cell r="G975">
            <v>1</v>
          </cell>
          <cell r="H975">
            <v>452200</v>
          </cell>
          <cell r="I975">
            <v>136806.72268907563</v>
          </cell>
          <cell r="J975">
            <v>25993.277310924368</v>
          </cell>
          <cell r="K975">
            <v>162800</v>
          </cell>
        </row>
        <row r="976">
          <cell r="A976">
            <v>956</v>
          </cell>
          <cell r="B976" t="str">
            <v>CAMBIO DISYUNTOR ELECTRONICO INCLUYENDO REPUESTO INCLUYENDO MANO DE OBRA EN LA DESINTALADA E INSTALADA PARA TAL FIN</v>
          </cell>
          <cell r="C976"/>
          <cell r="D976"/>
          <cell r="E976"/>
          <cell r="F976" t="str">
            <v>SERVICIOS</v>
          </cell>
          <cell r="G976">
            <v>1</v>
          </cell>
          <cell r="H976">
            <v>71400</v>
          </cell>
          <cell r="I976">
            <v>21596.638655462186</v>
          </cell>
          <cell r="J976">
            <v>4103.3613445378151</v>
          </cell>
          <cell r="K976">
            <v>25700</v>
          </cell>
        </row>
        <row r="977">
          <cell r="A977">
            <v>957</v>
          </cell>
          <cell r="B977" t="str">
            <v>CAMBIO DISYUNTOR ELECTRONICO LIMPIABRISAS INCLUYENDO EL REPUESTO INCLUYENDO LOS REPUESTOS E INSUMOS INCLUYENDO LA MANO DE OBRA PARA EL DESARME Y ARME DEL CONJUNTO DEL SISTEMA PARA TAL FIN</v>
          </cell>
          <cell r="C977"/>
          <cell r="D977"/>
          <cell r="E977"/>
          <cell r="F977" t="str">
            <v>SERVICIOS</v>
          </cell>
          <cell r="G977">
            <v>1</v>
          </cell>
          <cell r="H977">
            <v>432963</v>
          </cell>
          <cell r="I977">
            <v>131008.40336134455</v>
          </cell>
          <cell r="J977">
            <v>24891.596638655465</v>
          </cell>
          <cell r="K977">
            <v>155900</v>
          </cell>
        </row>
        <row r="978">
          <cell r="A978">
            <v>958</v>
          </cell>
          <cell r="B978"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978"/>
          <cell r="D978"/>
          <cell r="E978"/>
          <cell r="F978" t="str">
            <v>SERVICIOS</v>
          </cell>
          <cell r="G978">
            <v>1</v>
          </cell>
          <cell r="H978">
            <v>971050</v>
          </cell>
          <cell r="I978">
            <v>293781.51260504202</v>
          </cell>
          <cell r="J978">
            <v>55818.487394957985</v>
          </cell>
          <cell r="K978">
            <v>349600</v>
          </cell>
        </row>
        <row r="979">
          <cell r="A979">
            <v>959</v>
          </cell>
          <cell r="B979" t="str">
            <v>CAMBIO ELEVADOR DE CORRIENTE COMPLETO INCLUYENDO LOS REPUESTOS E INSUMOS INCLUYENDO LA MANO DE OBRA PARA EL DESARME Y ARME DEL CONJUNTO DEL SISTEMA PARA TAL FIN DESMONTANDO Y MONTANDO</v>
          </cell>
          <cell r="C979"/>
          <cell r="D979"/>
          <cell r="E979"/>
          <cell r="F979" t="str">
            <v>SERVICIOS</v>
          </cell>
          <cell r="G979">
            <v>1</v>
          </cell>
          <cell r="H979">
            <v>107978</v>
          </cell>
          <cell r="I979">
            <v>32689.075630252104</v>
          </cell>
          <cell r="J979">
            <v>6210.9243697478996</v>
          </cell>
          <cell r="K979">
            <v>38900</v>
          </cell>
        </row>
        <row r="980">
          <cell r="A980">
            <v>960</v>
          </cell>
          <cell r="B980" t="str">
            <v>CAMBIO EMBOLO DE LA BOMBA PRINCIPAL EMBRAGUE INCLUYENDO REPUESTO E INSUMOS INCLUYENDO MANO DE OBRA EN LA DESINSATALADA E INSTALADA PARA TAL FIN</v>
          </cell>
          <cell r="C980"/>
          <cell r="D980"/>
          <cell r="E980"/>
          <cell r="F980" t="str">
            <v>SERVICIOS</v>
          </cell>
          <cell r="G980">
            <v>1</v>
          </cell>
          <cell r="H980">
            <v>299000</v>
          </cell>
          <cell r="I980">
            <v>90420.168067226899</v>
          </cell>
          <cell r="J980">
            <v>17179.831932773111</v>
          </cell>
          <cell r="K980">
            <v>107600.00000000001</v>
          </cell>
        </row>
        <row r="981">
          <cell r="A981">
            <v>961</v>
          </cell>
          <cell r="B981" t="str">
            <v>CAMBIO EMBOLO MORDAZA DE FRENOS INCLUYENDO REPUESTOS E INSUMOS INCLUYENDO MANO DE OBRA EN LA DESMONTADA Y MONTADA PARA TAL FIN</v>
          </cell>
          <cell r="C981"/>
          <cell r="D981"/>
          <cell r="E981"/>
          <cell r="F981" t="str">
            <v>SERVICIOS</v>
          </cell>
          <cell r="G981">
            <v>1</v>
          </cell>
          <cell r="H981">
            <v>291550</v>
          </cell>
          <cell r="I981">
            <v>88235.294117647063</v>
          </cell>
          <cell r="J981">
            <v>16764.705882352941</v>
          </cell>
          <cell r="K981">
            <v>105000</v>
          </cell>
        </row>
        <row r="982">
          <cell r="A982">
            <v>962</v>
          </cell>
          <cell r="B982" t="str">
            <v>CAMBIIO EMPAQUE CULATA INCLUYENDO REPUESTO E INSUMOS INCLUYENDO MANO DE OBRA EN LA DESMONTADA Y MONTADA PARA TAL FIN</v>
          </cell>
          <cell r="C982"/>
          <cell r="D982"/>
          <cell r="E982"/>
          <cell r="F982" t="str">
            <v>SERVICIOS</v>
          </cell>
          <cell r="G982">
            <v>1</v>
          </cell>
          <cell r="H982">
            <v>696150</v>
          </cell>
          <cell r="I982">
            <v>210588.23529411765</v>
          </cell>
          <cell r="J982">
            <v>40011.764705882357</v>
          </cell>
          <cell r="K982">
            <v>250600</v>
          </cell>
        </row>
        <row r="983">
          <cell r="A983">
            <v>963</v>
          </cell>
          <cell r="B983" t="str">
            <v>CAMBIO EMPAQUE DEL CÁRTER COMPLETO CON REPUESTOS E INSUMOS INCLUYENDO LA MANO DE OBRA PARA EL DESARME Y ARME DEL CONJUNTO DEL SISTEMA PARA TAL FIN</v>
          </cell>
          <cell r="C983"/>
          <cell r="D983"/>
          <cell r="E983"/>
          <cell r="F983" t="str">
            <v>SERVICIOS</v>
          </cell>
          <cell r="G983">
            <v>1</v>
          </cell>
          <cell r="H983">
            <v>823378</v>
          </cell>
          <cell r="I983">
            <v>249075.63025210085</v>
          </cell>
          <cell r="J983">
            <v>47324.36974789916</v>
          </cell>
          <cell r="K983">
            <v>296400</v>
          </cell>
        </row>
        <row r="984">
          <cell r="A984">
            <v>964</v>
          </cell>
          <cell r="B984" t="str">
            <v>CAMBIO DE EMPAQUE TAPA DE VÁLVULAS INCLUYENDO REPUESTOS INCLUYENDO MANO DE OBRA EN LA DESINSTALADA E INSTALADA PARA TAL FIN</v>
          </cell>
          <cell r="C984"/>
          <cell r="D984"/>
          <cell r="E984"/>
          <cell r="F984" t="str">
            <v>SERVICIOS</v>
          </cell>
          <cell r="G984">
            <v>1</v>
          </cell>
          <cell r="H984">
            <v>291550</v>
          </cell>
          <cell r="I984">
            <v>88235.294117647063</v>
          </cell>
          <cell r="J984">
            <v>16764.705882352941</v>
          </cell>
          <cell r="K984">
            <v>105000</v>
          </cell>
        </row>
        <row r="985">
          <cell r="A985">
            <v>965</v>
          </cell>
          <cell r="B985" t="str">
            <v>CAMBIO EMPAQUES DEL EXOSTO INCLUYENDO REPUESTOS E INSUMOS INCLUYENDO MANO DE OBRA EN EL DESARME Y ARME PARA TAL FIN</v>
          </cell>
          <cell r="C985"/>
          <cell r="D985"/>
          <cell r="E985"/>
          <cell r="F985" t="str">
            <v>SERVICIOS</v>
          </cell>
          <cell r="G985">
            <v>1</v>
          </cell>
          <cell r="H985">
            <v>401900</v>
          </cell>
          <cell r="I985">
            <v>121596.63865546219</v>
          </cell>
          <cell r="J985">
            <v>23103.361344537814</v>
          </cell>
          <cell r="K985">
            <v>144700</v>
          </cell>
        </row>
        <row r="986">
          <cell r="A986">
            <v>966</v>
          </cell>
          <cell r="B986" t="str">
            <v>CAMBIO EMPAQUETADURA DE BOMBA AUX. EMBRAGUE INCLUYENDO REPUESTOS INCLUYENDO MANO DE OBRA EN EL DESARME Y ARME PARA TAL FIN</v>
          </cell>
          <cell r="C986"/>
          <cell r="D986"/>
          <cell r="E986"/>
          <cell r="F986" t="str">
            <v>SERVICIOS</v>
          </cell>
          <cell r="G986">
            <v>1</v>
          </cell>
          <cell r="H986">
            <v>316550</v>
          </cell>
          <cell r="I986">
            <v>95798.319327731093</v>
          </cell>
          <cell r="J986">
            <v>18201.680672268907</v>
          </cell>
          <cell r="K986">
            <v>114000</v>
          </cell>
        </row>
        <row r="987">
          <cell r="A987">
            <v>967</v>
          </cell>
          <cell r="B987" t="str">
            <v>CAMBIO EMPAQUETADURA DE BOMBA PRINCIPAL EMB. INCLUYENDO REPUESTOS E INSUMOS INCLUYENDO MANO DE OBRA EN EL DESARME Y ARME PARA TAL FIN</v>
          </cell>
          <cell r="C987"/>
          <cell r="D987"/>
          <cell r="E987"/>
          <cell r="F987" t="str">
            <v>SERVICIOS</v>
          </cell>
          <cell r="G987">
            <v>1</v>
          </cell>
          <cell r="H987">
            <v>281150</v>
          </cell>
          <cell r="I987">
            <v>85042.016806722691</v>
          </cell>
          <cell r="J987">
            <v>16157.983193277312</v>
          </cell>
          <cell r="K987">
            <v>101200</v>
          </cell>
        </row>
        <row r="988">
          <cell r="A988">
            <v>968</v>
          </cell>
          <cell r="B988" t="str">
            <v>CAMBIO EMPAQUETADURA DE LA BOMBA DE FRENOS INCLUYENDO REPUESTOS E INSUMOS INCLUYENDO MANO DE OBRA EN EL DESARME Y ARME PARA TAL FIN</v>
          </cell>
          <cell r="C988"/>
          <cell r="D988"/>
          <cell r="E988"/>
          <cell r="F988" t="str">
            <v>SERVICIOS</v>
          </cell>
          <cell r="G988">
            <v>1</v>
          </cell>
          <cell r="H988">
            <v>293950</v>
          </cell>
          <cell r="I988">
            <v>88907.563025210082</v>
          </cell>
          <cell r="J988">
            <v>16892.436974789915</v>
          </cell>
          <cell r="K988">
            <v>105800</v>
          </cell>
        </row>
        <row r="989">
          <cell r="A989">
            <v>969</v>
          </cell>
          <cell r="B989" t="str">
            <v>CAMBIO EMPAQUETADURA DE LA CAJA VELOCIDADES INCLUYENDO LOS REPUESTOS E INSUMOS INCLUYENDO LA MANO DE OBRA PARA EL DESARME Y ARME DEL CONJUNTO DEL SISTEMA PARA TAL FIN DESMONTANDO Y MONTANDO LA CAJA DE VELOCIDADES, EJES, PORTAMANGUETAS</v>
          </cell>
          <cell r="C989"/>
          <cell r="D989"/>
          <cell r="E989"/>
          <cell r="F989" t="str">
            <v>SERVICIOS</v>
          </cell>
          <cell r="G989">
            <v>1</v>
          </cell>
          <cell r="H989">
            <v>878415</v>
          </cell>
          <cell r="I989">
            <v>265714.28571428574</v>
          </cell>
          <cell r="J989">
            <v>50485.71428571429</v>
          </cell>
          <cell r="K989">
            <v>316200</v>
          </cell>
        </row>
        <row r="990">
          <cell r="A990">
            <v>970</v>
          </cell>
          <cell r="B990" t="str">
            <v>CAMBIO EMPAQUETADURA DEL BOSTER INCLUYENDO EL REPUESTO INCLUYENDO LOS REPUESTOS E INSUMOS INCLUYENDO LA MANO DE OBRA PARA EL DESARME Y ARME DEL CONJUNTO DEL SISTEMA PARA TAL FIN PURGANDO EL SISTEMA DEJANDO EN PUESTA DE FUNCIONAMIENTO</v>
          </cell>
          <cell r="C990"/>
          <cell r="D990"/>
          <cell r="E990"/>
          <cell r="F990" t="str">
            <v>SERVICIOS</v>
          </cell>
          <cell r="G990">
            <v>1</v>
          </cell>
          <cell r="H990">
            <v>309214</v>
          </cell>
          <cell r="I990">
            <v>93529.411764705888</v>
          </cell>
          <cell r="J990">
            <v>17770.588235294119</v>
          </cell>
          <cell r="K990">
            <v>111300</v>
          </cell>
        </row>
        <row r="991">
          <cell r="A991">
            <v>971</v>
          </cell>
          <cell r="B991" t="str">
            <v>CAMBIO EMPAQUETADURA DEL HIDRAULICO INCLUYENDO LOS REPUESTOS E INSUMOS INCLUYENDO LA MANO DE OBRA PARA EL DESARME Y ARME DEL CONJUNTO DEL SISTEMA PARA TAL FIN PURGANDO EL SISTEMA DEJANDO EN PUESTA DE FUNCIONAMIENTO</v>
          </cell>
          <cell r="C991"/>
          <cell r="D991"/>
          <cell r="E991"/>
          <cell r="F991" t="str">
            <v>SERVICIOS</v>
          </cell>
          <cell r="G991">
            <v>1</v>
          </cell>
          <cell r="H991">
            <v>924615</v>
          </cell>
          <cell r="I991">
            <v>279747.89915966388</v>
          </cell>
          <cell r="J991">
            <v>53152.100840336141</v>
          </cell>
          <cell r="K991">
            <v>332900</v>
          </cell>
        </row>
        <row r="992">
          <cell r="A992">
            <v>972</v>
          </cell>
          <cell r="B992" t="str">
            <v>CAMBIO ESCOBILLAS ALTERNADOR COMPLETO INCLUYENDO LOS REPUESTOS E INSUMOS INCLUYENDO LA MANO DE OBRA PARA EL DESARME Y ARME DEL CONJUNTO DEL SISTEMA PARA TAL FIN DESMONTANDO Y MONTANDO EL ALTERNADOR DESMONTANDO Y MONTANDO EL ALTERNADOR</v>
          </cell>
          <cell r="C992"/>
          <cell r="D992"/>
          <cell r="E992"/>
          <cell r="F992" t="str">
            <v>SERVICIOS</v>
          </cell>
          <cell r="G992">
            <v>1</v>
          </cell>
          <cell r="H992">
            <v>416492</v>
          </cell>
          <cell r="I992">
            <v>125966.38655462186</v>
          </cell>
          <cell r="J992">
            <v>23933.613445378152</v>
          </cell>
          <cell r="K992">
            <v>149900</v>
          </cell>
        </row>
        <row r="993">
          <cell r="A993">
            <v>973</v>
          </cell>
          <cell r="B993" t="str">
            <v>CAMBIO DE ESPEJOS LATERALES INCLUYENDO REPUESTOS E INSUMOS INCLUYENDO MANO DE OBRA EN LA DESINSTALADA E INSTALADA PARA TAL FIN</v>
          </cell>
          <cell r="C993"/>
          <cell r="D993"/>
          <cell r="E993"/>
          <cell r="F993" t="str">
            <v>SERVICIOS</v>
          </cell>
          <cell r="G993">
            <v>1</v>
          </cell>
          <cell r="H993">
            <v>510825</v>
          </cell>
          <cell r="I993">
            <v>154537.81512605044</v>
          </cell>
          <cell r="J993">
            <v>29362.184873949584</v>
          </cell>
          <cell r="K993">
            <v>183900.00000000003</v>
          </cell>
        </row>
        <row r="994">
          <cell r="A994">
            <v>974</v>
          </cell>
          <cell r="B994" t="str">
            <v>ESPEJOS RETROVISOR INCLUYENDO MANO DE OBRA EN LA DESINTALADA E INSTADALA PARA TAL FIIN</v>
          </cell>
          <cell r="C994"/>
          <cell r="D994"/>
          <cell r="E994"/>
          <cell r="F994" t="str">
            <v>SERVICIOS</v>
          </cell>
          <cell r="G994">
            <v>1</v>
          </cell>
          <cell r="H994">
            <v>375100</v>
          </cell>
          <cell r="I994">
            <v>113445.37815126051</v>
          </cell>
          <cell r="J994">
            <v>21554.621848739498</v>
          </cell>
          <cell r="K994">
            <v>135000</v>
          </cell>
        </row>
        <row r="995">
          <cell r="A995">
            <v>975</v>
          </cell>
          <cell r="B995" t="str">
            <v>CAMBIO ESPIRAL AMORTIGUADOR INCLUYENDO LOS REPUESTOS E INSUMOS INCLUYENDO LA MANO DE OBRA PARA EL DESARME Y ARME DEL CONJUNTO DEL SISTEMA PARA TAL FIN ALINEANDO LA DIRECCION CON EL SERVICIO DE PRENSA</v>
          </cell>
          <cell r="C995"/>
          <cell r="D995"/>
          <cell r="E995"/>
          <cell r="F995" t="str">
            <v>SERVICIOS</v>
          </cell>
          <cell r="G995">
            <v>1</v>
          </cell>
          <cell r="H995">
            <v>443587</v>
          </cell>
          <cell r="I995">
            <v>134201.68067226891</v>
          </cell>
          <cell r="J995">
            <v>25498.319327731093</v>
          </cell>
          <cell r="K995">
            <v>159700</v>
          </cell>
        </row>
        <row r="996">
          <cell r="A996">
            <v>976</v>
          </cell>
          <cell r="B996" t="str">
            <v>CAMBIO FAN CLUTCH DEL VENTILADOR CON EL REPUESTO COMPLETO CON REPUESTOS E INSUMOS INCLUYENDO LA MANO DE OBRA PARA EL DESARME Y ARME DEL CONJUNTO DEL SISTEMA PARA TAL FIN</v>
          </cell>
          <cell r="C996"/>
          <cell r="D996"/>
          <cell r="E996"/>
          <cell r="F996" t="str">
            <v>SERVICIOS</v>
          </cell>
          <cell r="G996">
            <v>1</v>
          </cell>
          <cell r="H996">
            <v>174050</v>
          </cell>
          <cell r="I996">
            <v>52689.075630252104</v>
          </cell>
          <cell r="J996">
            <v>10010.9243697479</v>
          </cell>
          <cell r="K996">
            <v>62700</v>
          </cell>
        </row>
        <row r="997">
          <cell r="A997">
            <v>977</v>
          </cell>
          <cell r="B997" t="str">
            <v>CAMBIO FILTRO DE ACEITE INCLUYENDO MANO DE OBRA PARA TAL FIN</v>
          </cell>
          <cell r="C997"/>
          <cell r="D997"/>
          <cell r="E997"/>
          <cell r="F997" t="str">
            <v>SERVICIOS</v>
          </cell>
          <cell r="G997">
            <v>1</v>
          </cell>
          <cell r="H997">
            <v>96075</v>
          </cell>
          <cell r="I997">
            <v>29075.63025210084</v>
          </cell>
          <cell r="J997">
            <v>5524.3697478991598</v>
          </cell>
          <cell r="K997">
            <v>34600</v>
          </cell>
        </row>
        <row r="998">
          <cell r="A998">
            <v>978</v>
          </cell>
          <cell r="B998" t="str">
            <v>CAMBIO FILTRO DE AIRE MOTOR INCLUYENDO MANO DE OBRA PARA TAL FIN</v>
          </cell>
          <cell r="C998"/>
          <cell r="D998"/>
          <cell r="E998"/>
          <cell r="F998" t="str">
            <v>SERVICIOS</v>
          </cell>
          <cell r="G998">
            <v>1</v>
          </cell>
          <cell r="H998">
            <v>93300</v>
          </cell>
          <cell r="I998">
            <v>28235.294117647059</v>
          </cell>
          <cell r="J998">
            <v>5364.7058823529414</v>
          </cell>
          <cell r="K998">
            <v>33600</v>
          </cell>
        </row>
        <row r="999">
          <cell r="A999">
            <v>979</v>
          </cell>
          <cell r="B999" t="str">
            <v>CARGAR AIRE ACONDICIONADO INCLUYENDO EL REPUESTO FILTRO DE AIRE ACONDICIONADO INCLUYENDO LOS REPUESTOS E INSUMOS INCLUYENDO LA MANO DE OBRA PARA EL DESARME Y ARME DEL CONJUNTO DEL SISTEMA PARA TAL FIN</v>
          </cell>
          <cell r="C999"/>
          <cell r="D999"/>
          <cell r="E999"/>
          <cell r="F999" t="str">
            <v>SERVICIOS</v>
          </cell>
          <cell r="G999">
            <v>1</v>
          </cell>
          <cell r="H999">
            <v>310838</v>
          </cell>
          <cell r="I999">
            <v>94033.613445378156</v>
          </cell>
          <cell r="J999">
            <v>17866.386554621851</v>
          </cell>
          <cell r="K999">
            <v>111900</v>
          </cell>
        </row>
        <row r="1000">
          <cell r="A1000">
            <v>980</v>
          </cell>
          <cell r="B1000" t="str">
            <v>CAMBIO FILTROS DE COMBUSTIBLE INCLUYENDO MANO DE OBRA</v>
          </cell>
          <cell r="C1000"/>
          <cell r="D1000"/>
          <cell r="E1000"/>
          <cell r="F1000" t="str">
            <v>SERVICIOS</v>
          </cell>
          <cell r="G1000">
            <v>1</v>
          </cell>
          <cell r="H1000">
            <v>101200</v>
          </cell>
          <cell r="I1000">
            <v>30588.235294117647</v>
          </cell>
          <cell r="J1000">
            <v>5811.7647058823532</v>
          </cell>
          <cell r="K1000">
            <v>36400</v>
          </cell>
        </row>
        <row r="1001">
          <cell r="A1001">
            <v>981</v>
          </cell>
          <cell r="B1001" t="str">
            <v>CAMBIO FLASHER DE LAS DIRECCIONALES COMPLETO INCLUYENDO LOS REPUESTOS E INSUMOS INCLUYENDO LA MANO DE OBRA PARA EL DESARME Y ARME DEL CONJUNTO DEL SISTEMA PARA TAL FIN</v>
          </cell>
          <cell r="C1001"/>
          <cell r="D1001"/>
          <cell r="E1001"/>
          <cell r="F1001" t="str">
            <v>SERVICIOS</v>
          </cell>
          <cell r="G1001">
            <v>1</v>
          </cell>
          <cell r="H1001">
            <v>281119</v>
          </cell>
          <cell r="I1001">
            <v>85042.016806722691</v>
          </cell>
          <cell r="J1001">
            <v>16157.983193277312</v>
          </cell>
          <cell r="K1001">
            <v>101200</v>
          </cell>
        </row>
        <row r="1002">
          <cell r="A1002">
            <v>982</v>
          </cell>
          <cell r="B1002" t="str">
            <v>CAMBIO FLOTADOR DEL MEDIDOR DE GASOLINA COMPLETO CON EL REPUESTO COMPLETO CON REPUESTOS E INSUMOS INCLUYENDO LA MANO DE OBRA PARA EL DESARME Y ARME DEL CONJUNTO DEL SISTEMA PARA TAL FIN</v>
          </cell>
          <cell r="C1002"/>
          <cell r="D1002"/>
          <cell r="E1002"/>
          <cell r="F1002" t="str">
            <v>SERVICIOS</v>
          </cell>
          <cell r="G1002">
            <v>1</v>
          </cell>
          <cell r="H1002">
            <v>578433</v>
          </cell>
          <cell r="I1002">
            <v>174957.98319327732</v>
          </cell>
          <cell r="J1002">
            <v>33242.016806722691</v>
          </cell>
          <cell r="K1002">
            <v>208200</v>
          </cell>
        </row>
        <row r="1003">
          <cell r="A1003">
            <v>983</v>
          </cell>
          <cell r="B1003" t="str">
            <v>CASMBIO FUSIBLE INCLUYENDO MANO DE OBRA PARA TAL FIN</v>
          </cell>
          <cell r="C1003"/>
          <cell r="D1003"/>
          <cell r="E1003"/>
          <cell r="F1003" t="str">
            <v>SERVICIOS</v>
          </cell>
          <cell r="G1003">
            <v>1</v>
          </cell>
          <cell r="H1003">
            <v>71400</v>
          </cell>
          <cell r="I1003">
            <v>21596.638655462186</v>
          </cell>
          <cell r="J1003">
            <v>4103.3613445378151</v>
          </cell>
          <cell r="K1003">
            <v>25700</v>
          </cell>
        </row>
        <row r="1004">
          <cell r="A1004">
            <v>984</v>
          </cell>
          <cell r="B1004" t="str">
            <v>CAMBIO FUSIBLE DE ALTA INCLUYENDO MANO DE OBRA EN LA DESINSTALADA E INSTALADA PARA TAL FIN</v>
          </cell>
          <cell r="C1004"/>
          <cell r="D1004"/>
          <cell r="E1004"/>
          <cell r="F1004" t="str">
            <v>SERVICIOS</v>
          </cell>
          <cell r="G1004">
            <v>1</v>
          </cell>
          <cell r="H1004">
            <v>71400</v>
          </cell>
          <cell r="I1004">
            <v>21596.638655462186</v>
          </cell>
          <cell r="J1004">
            <v>4103.3613445378151</v>
          </cell>
          <cell r="K1004">
            <v>25700</v>
          </cell>
        </row>
        <row r="1005">
          <cell r="A1005">
            <v>985</v>
          </cell>
          <cell r="B1005" t="str">
            <v>CAMBIO FUSIBLE PRINCIPAL INCLUYENDO MANO DE OBRA EN LA DESINSTALADA E INSTALDA PARA TAL FIN</v>
          </cell>
          <cell r="C1005"/>
          <cell r="D1005"/>
          <cell r="E1005"/>
          <cell r="F1005" t="str">
            <v>SERVICIOS</v>
          </cell>
          <cell r="G1005">
            <v>1</v>
          </cell>
          <cell r="H1005">
            <v>239200</v>
          </cell>
          <cell r="I1005">
            <v>72352.941176470587</v>
          </cell>
          <cell r="J1005">
            <v>13747.058823529413</v>
          </cell>
          <cell r="K1005">
            <v>86100</v>
          </cell>
        </row>
        <row r="1006">
          <cell r="A1006">
            <v>986</v>
          </cell>
          <cell r="B1006" t="str">
            <v>CAMBIO FUSIBLES MINIS Y ELECTRONICOS INCLUYENDO MANO DE OBRA EN LA DESINSTALADA E INSTALADA PARA TAL FIN</v>
          </cell>
          <cell r="C1006"/>
          <cell r="D1006"/>
          <cell r="E1006"/>
          <cell r="F1006" t="str">
            <v>SERVICIOS</v>
          </cell>
          <cell r="G1006">
            <v>1</v>
          </cell>
          <cell r="H1006">
            <v>60100</v>
          </cell>
          <cell r="I1006">
            <v>18151.26050420168</v>
          </cell>
          <cell r="J1006">
            <v>3448.7394957983192</v>
          </cell>
          <cell r="K1006">
            <v>21600</v>
          </cell>
        </row>
        <row r="1007">
          <cell r="A1007">
            <v>987</v>
          </cell>
          <cell r="B1007" t="str">
            <v>CAMBIO GUARDAPOLVO DE LOS AMOTIGUADORES INCLUYENDO MANO DE OBRA EN LA DESMONTADA Y MONTADA PARA TAL FIN</v>
          </cell>
          <cell r="C1007"/>
          <cell r="D1007"/>
          <cell r="E1007"/>
          <cell r="F1007" t="str">
            <v>SERVICIOS</v>
          </cell>
          <cell r="G1007">
            <v>1</v>
          </cell>
          <cell r="H1007">
            <v>338775</v>
          </cell>
          <cell r="I1007">
            <v>102521.00840336135</v>
          </cell>
          <cell r="J1007">
            <v>19478.991596638658</v>
          </cell>
          <cell r="K1007">
            <v>122000.00000000001</v>
          </cell>
        </row>
        <row r="1008">
          <cell r="A1008">
            <v>988</v>
          </cell>
          <cell r="B1008" t="str">
            <v>CAMBIO GUARDAPOLVO PALANCA DE CAMBIOS INCLUYENDO LOS REPUESTOS E INSUMOS INCLUYENDO LA MANO DE OBRA PARA EL DESARME Y ARME DEL CONJUNTO DEL SISTEMA PARA TAL FIN</v>
          </cell>
          <cell r="C1008"/>
          <cell r="D1008"/>
          <cell r="E1008"/>
          <cell r="F1008" t="str">
            <v>SERVICIOS</v>
          </cell>
          <cell r="G1008">
            <v>1</v>
          </cell>
          <cell r="H1008">
            <v>190213</v>
          </cell>
          <cell r="I1008">
            <v>57563.025210084037</v>
          </cell>
          <cell r="J1008">
            <v>10936.974789915967</v>
          </cell>
          <cell r="K1008">
            <v>68500</v>
          </cell>
        </row>
        <row r="1009">
          <cell r="A1009">
            <v>989</v>
          </cell>
          <cell r="B1009" t="str">
            <v>CAMBIO GUARDAPOLVOS EJES LADO CAJA O LADO RUEDA INCLUYENDO LOS REPUESTOS E INSUMOS INCLUYENDO LA MANO DE OBRA PARA EL DESARME Y ARME DEL CONJUNTO DEL SISTEMA PARA TAL FIN ALINEANDO LA DIRECCION CON EL SERVICIO DE PRENSA</v>
          </cell>
          <cell r="C1009"/>
          <cell r="D1009"/>
          <cell r="E1009"/>
          <cell r="F1009" t="str">
            <v>SERVICIOS</v>
          </cell>
          <cell r="G1009">
            <v>1</v>
          </cell>
          <cell r="H1009">
            <v>428563</v>
          </cell>
          <cell r="I1009">
            <v>129663.8655462185</v>
          </cell>
          <cell r="J1009">
            <v>24636.134453781517</v>
          </cell>
          <cell r="K1009">
            <v>154300</v>
          </cell>
        </row>
        <row r="1010">
          <cell r="A1010">
            <v>990</v>
          </cell>
          <cell r="B1010" t="str">
            <v>CAMBIO GUAYA APERTURA CAPO INCLUYENDO MANO DE OBRA EN LA INSTALADA PARA TAL FIN</v>
          </cell>
          <cell r="C1010"/>
          <cell r="D1010"/>
          <cell r="E1010"/>
          <cell r="F1010" t="str">
            <v>SERVICIOS</v>
          </cell>
          <cell r="G1010">
            <v>1</v>
          </cell>
          <cell r="H1010">
            <v>297500</v>
          </cell>
          <cell r="I1010">
            <v>90000</v>
          </cell>
          <cell r="J1010">
            <v>17100</v>
          </cell>
          <cell r="K1010">
            <v>107100</v>
          </cell>
        </row>
        <row r="1011">
          <cell r="A1011">
            <v>991</v>
          </cell>
          <cell r="B1011" t="str">
            <v>CAMBIO GUAYA DEL FRENO DE MANO INCLUYENDO EL REPUESTO INCLUYENDO LOS REPUESTOS E INSUMOS INCLUYENDO LA MANO DE OBRA PARA EL DESARME Y ARME DEL CONJUNTO DEL SISTEMA PARA TAL FIN PURGANDO EL SISTEMA DEJANDO EN PUESTA DE FUNCIONAMIENTO</v>
          </cell>
          <cell r="C1011"/>
          <cell r="D1011"/>
          <cell r="E1011"/>
          <cell r="F1011" t="str">
            <v>SERVICIOS</v>
          </cell>
          <cell r="G1011">
            <v>1</v>
          </cell>
          <cell r="H1011">
            <v>265245</v>
          </cell>
          <cell r="I1011">
            <v>80252.100840336134</v>
          </cell>
          <cell r="J1011">
            <v>15247.899159663866</v>
          </cell>
          <cell r="K1011">
            <v>95500</v>
          </cell>
        </row>
        <row r="1012">
          <cell r="A1012">
            <v>992</v>
          </cell>
          <cell r="B1012" t="str">
            <v>CAMBIO GUAYA Y/O BOMBA DEL EMBRAGUE INCLUYENDO MANO DE OBRA EN LA DESINSTSALADA E INSTALADA PARA TAL FIN</v>
          </cell>
          <cell r="C1012"/>
          <cell r="D1012"/>
          <cell r="E1012"/>
          <cell r="F1012" t="str">
            <v>SERVICIOS</v>
          </cell>
          <cell r="G1012">
            <v>1</v>
          </cell>
          <cell r="H1012">
            <v>402325</v>
          </cell>
          <cell r="I1012">
            <v>121680.67226890757</v>
          </cell>
          <cell r="J1012">
            <v>23119.327731092439</v>
          </cell>
          <cell r="K1012">
            <v>144800</v>
          </cell>
        </row>
        <row r="1013">
          <cell r="A1013">
            <v>993</v>
          </cell>
          <cell r="B1013" t="str">
            <v>CAMBIO GUAYA Y/O SENSOR DEL VELOCÍMETRO CON EL REPUESTO COMPLETO CON REPUESTOS E INSUMOS INCLUYENDO LA MANO DE OBRA PARA EL DESARME Y ARME DEL CONJUNTO DEL SISTEMA PARA TAL FIN</v>
          </cell>
          <cell r="C1013"/>
          <cell r="D1013"/>
          <cell r="E1013"/>
          <cell r="F1013" t="str">
            <v>SERVICIOS</v>
          </cell>
          <cell r="G1013">
            <v>1</v>
          </cell>
          <cell r="H1013">
            <v>340104</v>
          </cell>
          <cell r="I1013">
            <v>102857.14285714286</v>
          </cell>
          <cell r="J1013">
            <v>19542.857142857141</v>
          </cell>
          <cell r="K1013">
            <v>122400</v>
          </cell>
        </row>
        <row r="1014">
          <cell r="A1014">
            <v>994</v>
          </cell>
          <cell r="B1014"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v>
          </cell>
          <cell r="C1014"/>
          <cell r="D1014"/>
          <cell r="E1014"/>
          <cell r="F1014" t="str">
            <v>SERVICIOS</v>
          </cell>
          <cell r="G1014">
            <v>1</v>
          </cell>
          <cell r="H1014">
            <v>703300</v>
          </cell>
          <cell r="I1014">
            <v>212773.10924369749</v>
          </cell>
          <cell r="J1014">
            <v>40426.89075630252</v>
          </cell>
          <cell r="K1014">
            <v>253200</v>
          </cell>
        </row>
        <row r="1015">
          <cell r="A1015">
            <v>995</v>
          </cell>
          <cell r="B1015" t="str">
            <v>CAMBIO INYECTOR DE COMBUSTIBLE INCLUYENDO REPUESTO E INSIUMOS INCLUYENDIO MANO DE OBRA EN EL DESINSTALADA E INSTALADA PARA TAL FIN</v>
          </cell>
          <cell r="C1015"/>
          <cell r="D1015"/>
          <cell r="E1015"/>
          <cell r="F1015" t="str">
            <v>SERVICIOS</v>
          </cell>
          <cell r="G1015">
            <v>1</v>
          </cell>
          <cell r="H1015">
            <v>580025</v>
          </cell>
          <cell r="I1015">
            <v>175462.18487394959</v>
          </cell>
          <cell r="J1015">
            <v>33337.815126050424</v>
          </cell>
          <cell r="K1015">
            <v>208800</v>
          </cell>
        </row>
        <row r="1016">
          <cell r="A1016">
            <v>996</v>
          </cell>
          <cell r="B1016" t="str">
            <v>CAMBIO JUEGO DE CHUPAS INCLUYENDO MANO DE OBRA EN EL DESARME Y ARME PARA TAL FIN</v>
          </cell>
          <cell r="C1016"/>
          <cell r="D1016"/>
          <cell r="E1016"/>
          <cell r="F1016" t="str">
            <v>SERVICIOS</v>
          </cell>
          <cell r="G1016">
            <v>1</v>
          </cell>
          <cell r="H1016">
            <v>150850</v>
          </cell>
          <cell r="I1016">
            <v>45630.252100840335</v>
          </cell>
          <cell r="J1016">
            <v>8669.7478991596636</v>
          </cell>
          <cell r="K1016">
            <v>54300</v>
          </cell>
        </row>
        <row r="1017">
          <cell r="A1017">
            <v>997</v>
          </cell>
          <cell r="B1017" t="str">
            <v>CAMBIO JUEGO KIT RESORTES Y PUNTILLAS DE BANDAS FRENO INCLUYENDO EL REPUESTO INCLUYENDO LOS REPUESTOS E INSUMOS INCLUYENDO LA MANO DE OBRA PARA EL DESARME Y ARME DEL CONJUNTO DEL SISTEMA PARA TAL FIN PURGANDO EL SISTEMA DEJANDO EN PUESTA DE FUNCIONAMIENTO</v>
          </cell>
          <cell r="C1017"/>
          <cell r="D1017"/>
          <cell r="E1017"/>
          <cell r="F1017" t="str">
            <v>SERVICIOS</v>
          </cell>
          <cell r="G1017">
            <v>1</v>
          </cell>
          <cell r="H1017">
            <v>178439</v>
          </cell>
          <cell r="I1017">
            <v>53949.579831932773</v>
          </cell>
          <cell r="J1017">
            <v>10250.420168067227</v>
          </cell>
          <cell r="K1017">
            <v>64200</v>
          </cell>
        </row>
        <row r="1018">
          <cell r="A1018">
            <v>998</v>
          </cell>
          <cell r="B1018" t="str">
            <v>CAMBIO LIMITADOR DE FRENOS INCLUYENDO EL REPUESTO INCLUYENDO LOS REPUESTOS E INSUMOS INCLUYENDO LA MANO DE OBRA PARA EL DESARME Y ARME DEL CONJUNTO DEL SISTEMA PARA TAL FIN PURGANDO EL SISTEMA DEJANDO EN PUESTA DE FUNCIONAMIENTO</v>
          </cell>
          <cell r="C1018"/>
          <cell r="D1018"/>
          <cell r="E1018"/>
          <cell r="F1018" t="str">
            <v>SERVICIOS</v>
          </cell>
          <cell r="G1018">
            <v>1</v>
          </cell>
          <cell r="H1018">
            <v>511695</v>
          </cell>
          <cell r="I1018">
            <v>154789.91596638656</v>
          </cell>
          <cell r="J1018">
            <v>29410.084033613446</v>
          </cell>
          <cell r="K1018">
            <v>184200</v>
          </cell>
        </row>
        <row r="1019">
          <cell r="A1019">
            <v>999</v>
          </cell>
          <cell r="B1019" t="str">
            <v>CAMIBO MANGUERA AIRE ACONDICIONADO INCLUYENDO EL REPUESTO FILTRO DE AIRE ACONDICIONADO INCLUYENDO LOS REPUESTOS E INSUMOS INCLUYENDO LA MANO DE OBRA PARA EL DESARME Y ARME DEL CONJUNTO DEL SISTEMA PARA TAL FIN RECARGARDO EL AIRE ACONDICIONADO</v>
          </cell>
          <cell r="C1019"/>
          <cell r="D1019"/>
          <cell r="E1019"/>
          <cell r="F1019" t="str">
            <v>SERVICIOS</v>
          </cell>
          <cell r="G1019">
            <v>1</v>
          </cell>
          <cell r="H1019">
            <v>342433</v>
          </cell>
          <cell r="I1019">
            <v>103613.44537815127</v>
          </cell>
          <cell r="J1019">
            <v>19686.554621848743</v>
          </cell>
          <cell r="K1019">
            <v>123300.00000000001</v>
          </cell>
        </row>
        <row r="1020">
          <cell r="A1020">
            <v>1000</v>
          </cell>
          <cell r="B1020" t="str">
            <v>CAMBIO MANGUERA BOSTER INCLUYENDO REPPUESTO INCLUYENDO MANO DE OBRA EN LA DESINSTALADA E INSTALADA PARA TAL FIN</v>
          </cell>
          <cell r="C1020"/>
          <cell r="D1020"/>
          <cell r="E1020"/>
          <cell r="F1020" t="str">
            <v>SERVICIOS</v>
          </cell>
          <cell r="G1020">
            <v>1</v>
          </cell>
          <cell r="H1020">
            <v>513325</v>
          </cell>
          <cell r="I1020">
            <v>155294.11764705883</v>
          </cell>
          <cell r="J1020">
            <v>29505.882352941178</v>
          </cell>
          <cell r="K1020">
            <v>184800</v>
          </cell>
        </row>
        <row r="1021">
          <cell r="A1021">
            <v>1001</v>
          </cell>
          <cell r="B1021" t="str">
            <v>CAMBIO MANGUERA DEL HIDRAULICO INCLUYENDO INCLUYENDO LOS REPUESTOS E INSUMOS INCLUYENDO LA MANO DE OBRA PARA EL DESARME Y ARME DEL CONJUNTO DEL SISTEMA PARA TAL FIN PURGANDO EL SISTEMA DEJANDO EN PUESTA DE FUNCIONAMIENTO</v>
          </cell>
          <cell r="C1021"/>
          <cell r="D1021"/>
          <cell r="E1021"/>
          <cell r="F1021" t="str">
            <v>SERVICIOS</v>
          </cell>
          <cell r="G1021">
            <v>1</v>
          </cell>
          <cell r="H1021">
            <v>310888</v>
          </cell>
          <cell r="I1021">
            <v>94033.613445378156</v>
          </cell>
          <cell r="J1021">
            <v>17866.386554621851</v>
          </cell>
          <cell r="K1021">
            <v>111900</v>
          </cell>
        </row>
        <row r="1022">
          <cell r="A1022">
            <v>1002</v>
          </cell>
          <cell r="B1022" t="str">
            <v>CAMBIO MANGUERA RADIADOR INCLUYENDO CON EL REPUESTO COMPLETO CON REPUESTOS E INSUMOS INCLUYENDO LA MANO DE OBRA PARA EL DESARME Y ARME DEL CONJUNTO DEL SISTEMA PARA TAL FIN</v>
          </cell>
          <cell r="C1022"/>
          <cell r="D1022"/>
          <cell r="E1022"/>
          <cell r="F1022" t="str">
            <v>SERVICIOS</v>
          </cell>
          <cell r="G1022">
            <v>1</v>
          </cell>
          <cell r="H1022">
            <v>324100</v>
          </cell>
          <cell r="I1022">
            <v>98067.226890756312</v>
          </cell>
          <cell r="J1022">
            <v>18632.773109243699</v>
          </cell>
          <cell r="K1022">
            <v>116700.00000000001</v>
          </cell>
        </row>
        <row r="1023">
          <cell r="A1023">
            <v>1003</v>
          </cell>
          <cell r="B1023" t="str">
            <v>CAMBIO MANGUERAS DE FRENOS DELANTEROS O TRASEROS INCLUYENDO EL REPUESTO INCLUYENDO LOS REPUESTOS E INSUMOS INCLUYENDO LA MANO DE OBRA PARA EL DESARME Y ARME DEL CONJUNTO DEL SISTEMA PARA TAL FIN PURGANDO EL SISTEMA DEJANDO EN PUESTA DE FUNCIONAMIENTO</v>
          </cell>
          <cell r="C1023"/>
          <cell r="D1023"/>
          <cell r="E1023"/>
          <cell r="F1023" t="str">
            <v>SERVICIOS</v>
          </cell>
          <cell r="G1023">
            <v>1</v>
          </cell>
          <cell r="H1023">
            <v>220832</v>
          </cell>
          <cell r="I1023">
            <v>66806.722689075628</v>
          </cell>
          <cell r="J1023">
            <v>12693.27731092437</v>
          </cell>
          <cell r="K1023">
            <v>79500</v>
          </cell>
        </row>
        <row r="1024">
          <cell r="A1024">
            <v>1004</v>
          </cell>
          <cell r="B1024" t="str">
            <v>CAMBIO MANGUERAS DEL HIDRÁULICO INCLUYENDO REPUESTO INCLUYENDO MANO DE OBRA EN LA DESINSTALADA E INSTALADA PARA TAL FIN</v>
          </cell>
          <cell r="C1024"/>
          <cell r="D1024"/>
          <cell r="E1024"/>
          <cell r="F1024" t="str">
            <v>SERVICIOS</v>
          </cell>
          <cell r="G1024">
            <v>1</v>
          </cell>
          <cell r="H1024">
            <v>226225</v>
          </cell>
          <cell r="I1024">
            <v>68403.361344537814</v>
          </cell>
          <cell r="J1024">
            <v>12996.638655462184</v>
          </cell>
          <cell r="K1024">
            <v>81400</v>
          </cell>
        </row>
        <row r="1025">
          <cell r="A1025">
            <v>1005</v>
          </cell>
          <cell r="B1025" t="str">
            <v>CAMIBO MANIJA VIDRIOS PUERTAS INCLUYENDO EL REPUESTO INCLUYENDO LOS REPUESTOS E INSUMOS INCLUYENDO LA MANO DE OBRA PARA EL DESARME Y ARME DEL CONJUNTO DEL SISTEMA PARA TAL FIN</v>
          </cell>
          <cell r="C1025"/>
          <cell r="D1025"/>
          <cell r="E1025"/>
          <cell r="F1025" t="str">
            <v>SERVICIOS</v>
          </cell>
          <cell r="G1025">
            <v>1</v>
          </cell>
          <cell r="H1025">
            <v>208158</v>
          </cell>
          <cell r="I1025">
            <v>62941.176470588238</v>
          </cell>
          <cell r="J1025">
            <v>11958.823529411766</v>
          </cell>
          <cell r="K1025">
            <v>74900</v>
          </cell>
        </row>
        <row r="1026">
          <cell r="A1026">
            <v>1006</v>
          </cell>
          <cell r="B1026" t="str">
            <v>CAMBIO MORDAZAS DE FRENO DELANTERO INCLUYENDO REPUESTO E INSUMOS INCLUYENDO MANO DE OBRA EN LA DESINSTALADA E INSTALADA PARA TAL FIN</v>
          </cell>
          <cell r="C1026"/>
          <cell r="D1026"/>
          <cell r="E1026"/>
          <cell r="F1026" t="str">
            <v>SERVICIOS</v>
          </cell>
          <cell r="G1026">
            <v>1</v>
          </cell>
          <cell r="H1026">
            <v>453575</v>
          </cell>
          <cell r="I1026">
            <v>137226.89075630251</v>
          </cell>
          <cell r="J1026">
            <v>26073.10924369748</v>
          </cell>
          <cell r="K1026">
            <v>163300</v>
          </cell>
        </row>
        <row r="1027">
          <cell r="A1027">
            <v>1007</v>
          </cell>
          <cell r="B1027" t="str">
            <v>CAMBIO MORDAZAS DE FRENO TRASERO IMCLUYENDO REPUESTO INCLUYENDO MANO DE OBRA EN LA DESINSTALADA E INSTALADA PARA TAL FIN</v>
          </cell>
          <cell r="C1027"/>
          <cell r="D1027"/>
          <cell r="E1027"/>
          <cell r="F1027" t="str">
            <v>SERVICIOS</v>
          </cell>
          <cell r="G1027">
            <v>1</v>
          </cell>
          <cell r="H1027">
            <v>442125</v>
          </cell>
          <cell r="I1027">
            <v>133781.51260504202</v>
          </cell>
          <cell r="J1027">
            <v>25418.487394957985</v>
          </cell>
          <cell r="K1027">
            <v>159200</v>
          </cell>
        </row>
        <row r="1028">
          <cell r="A1028">
            <v>1008</v>
          </cell>
          <cell r="B1028" t="str">
            <v>CAMBIO MOTO VENTILADORES COMPLETO INCLUYENDO LOS REPUESTOS E INSUMOS INCLUYENDO LA MANO DE OBRA PARA EL DESARME Y ARME DEL CONJUNTO DEL SISTEMA PARA TAL FIN DESMONTANDO Y MONTANDO EL RADIADOR Y CORREAS</v>
          </cell>
          <cell r="C1028"/>
          <cell r="D1028"/>
          <cell r="E1028"/>
          <cell r="F1028" t="str">
            <v>SERVICIOS</v>
          </cell>
          <cell r="G1028">
            <v>1</v>
          </cell>
          <cell r="H1028">
            <v>738700</v>
          </cell>
          <cell r="I1028">
            <v>223445.37815126052</v>
          </cell>
          <cell r="J1028">
            <v>42454.621848739502</v>
          </cell>
          <cell r="K1028">
            <v>265900</v>
          </cell>
        </row>
        <row r="1029">
          <cell r="A1029">
            <v>1009</v>
          </cell>
          <cell r="B1029" t="str">
            <v>CAMBIO MOTOR DE ARRANQUE COMPLETO INCLUYENDO LOS REPUESTOS E INSUMOS INCLUYENDO LA MANO DE OBRA PARA EL DESARME Y ARME DEL CONJUNTO DEL SISTEMA PARA TAL FIN</v>
          </cell>
          <cell r="C1029"/>
          <cell r="D1029"/>
          <cell r="E1029"/>
          <cell r="F1029" t="str">
            <v>SERVICIOS</v>
          </cell>
          <cell r="G1029">
            <v>1</v>
          </cell>
          <cell r="H1029">
            <v>1413700</v>
          </cell>
          <cell r="I1029">
            <v>427647.05882352946</v>
          </cell>
          <cell r="J1029">
            <v>81252.941176470602</v>
          </cell>
          <cell r="K1029">
            <v>508900.00000000006</v>
          </cell>
        </row>
        <row r="1030">
          <cell r="A1030">
            <v>1010</v>
          </cell>
          <cell r="B1030" t="str">
            <v>CAMBIO MOTOR DE PASO IAC COMPLETO INCLUYENDO LOS REPUESTOS E INSUMOS INCLUYENDO LA MANO DE OBRA PARA EL DESARME Y ARME DEL CONJUNTO DEL SISTEMA PARA TAL FIN</v>
          </cell>
          <cell r="C1030"/>
          <cell r="D1030"/>
          <cell r="E1030"/>
          <cell r="F1030" t="str">
            <v>SERVICIOS</v>
          </cell>
          <cell r="G1030">
            <v>1</v>
          </cell>
          <cell r="H1030">
            <v>523600</v>
          </cell>
          <cell r="I1030">
            <v>158403.36134453781</v>
          </cell>
          <cell r="J1030">
            <v>30096.638655462186</v>
          </cell>
          <cell r="K1030">
            <v>188500</v>
          </cell>
        </row>
        <row r="1031">
          <cell r="A1031">
            <v>1011</v>
          </cell>
          <cell r="B1031" t="str">
            <v>CAMBIO MOTOR DE REFRIGERACION COMPLETO INCLUYENDO LOS REPUESTOS E INSUMOS INCLUYENDO LA MANO DE OBRA PARA EL DESARME Y ARME DEL CONJUNTO DEL SISTEMA PARA TAL FIN</v>
          </cell>
          <cell r="C1031"/>
          <cell r="D1031"/>
          <cell r="E1031"/>
          <cell r="F1031" t="str">
            <v>SERVICIOS</v>
          </cell>
          <cell r="G1031">
            <v>1</v>
          </cell>
          <cell r="H1031">
            <v>623300</v>
          </cell>
          <cell r="I1031">
            <v>188571.42857142858</v>
          </cell>
          <cell r="J1031">
            <v>35828.571428571428</v>
          </cell>
          <cell r="K1031">
            <v>224400</v>
          </cell>
        </row>
        <row r="1032">
          <cell r="A1032">
            <v>1012</v>
          </cell>
          <cell r="B1032" t="str">
            <v>CAMBIO MÚLTIPLE DEL EXOSTO CON EL REPUESTO COMPLETO CON REPUESTOS E INSUMOS INCLUYENDO LA MANO DE OBRA PARA EL DESARME Y ARME DEL CONJUNTO DEL SISTEMA PARA TAL FIN</v>
          </cell>
          <cell r="C1032"/>
          <cell r="D1032"/>
          <cell r="E1032"/>
          <cell r="F1032" t="str">
            <v>SERVICIOS</v>
          </cell>
          <cell r="G1032">
            <v>1</v>
          </cell>
          <cell r="H1032">
            <v>281325</v>
          </cell>
          <cell r="I1032">
            <v>85126.050420168074</v>
          </cell>
          <cell r="J1032">
            <v>16173.949579831935</v>
          </cell>
          <cell r="K1032">
            <v>101300.00000000001</v>
          </cell>
        </row>
        <row r="1033">
          <cell r="A1033">
            <v>1013</v>
          </cell>
          <cell r="B1033" t="str">
            <v>CAMBIO ORING DEPOSITO DEL AIRE ACONDICIONADO COMPLETO INCLUYENDO LOS REPUESTOS E INSUMOS INCLUYENDO LA MANO DE OBRA PARA EL DESARME Y ARME DEL CONJUNTO DEL SISTEMA PARA TAL FIN RECARGANDO EL AIRE ACONDICIONADO</v>
          </cell>
          <cell r="C1033"/>
          <cell r="D1033"/>
          <cell r="E1033"/>
          <cell r="F1033" t="str">
            <v>SERVICIOS</v>
          </cell>
          <cell r="G1033">
            <v>1</v>
          </cell>
          <cell r="H1033">
            <v>71400</v>
          </cell>
          <cell r="I1033">
            <v>21596.638655462186</v>
          </cell>
          <cell r="J1033">
            <v>4103.3613445378151</v>
          </cell>
          <cell r="K1033">
            <v>25700</v>
          </cell>
        </row>
        <row r="1034">
          <cell r="A1034">
            <v>1014</v>
          </cell>
          <cell r="B1034" t="str">
            <v>CAMBIO ORINGS AIRE ACONDICIONADO INCLUYENDO REPUESTOS E INSUMOS INCLUYENDO MANO DE OBRA EN EL DESARME Y ARME PARA TAL FIN</v>
          </cell>
          <cell r="C1034"/>
          <cell r="D1034"/>
          <cell r="E1034"/>
          <cell r="F1034" t="str">
            <v>SERVICIOS</v>
          </cell>
          <cell r="G1034">
            <v>1</v>
          </cell>
          <cell r="H1034">
            <v>70350</v>
          </cell>
          <cell r="I1034">
            <v>21260.504201680673</v>
          </cell>
          <cell r="J1034">
            <v>4039.4957983193281</v>
          </cell>
          <cell r="K1034">
            <v>25300</v>
          </cell>
        </row>
        <row r="1035">
          <cell r="A1035">
            <v>1015</v>
          </cell>
          <cell r="B1035" t="str">
            <v>CAMBIO ORQUILLAS CAJA DE CAMBIOS INCLUYENDO LOS REPUESTOS E INSUMOS INCLUYENDO LA MANO DE OBRA PARA EL DESARME Y ARME DEL CONJUNTO DEL SISTEMA PARA TAL FIN DESMONTANDO Y MONTANDO LA CAJA DE VELOCIDADES, EJES, PORTAMANGUETAS</v>
          </cell>
          <cell r="C1035"/>
          <cell r="D1035"/>
          <cell r="E1035"/>
          <cell r="F1035" t="str">
            <v>SERVICIOS</v>
          </cell>
          <cell r="G1035">
            <v>1</v>
          </cell>
          <cell r="H1035">
            <v>565250</v>
          </cell>
          <cell r="I1035">
            <v>171008.40336134454</v>
          </cell>
          <cell r="J1035">
            <v>32491.596638655461</v>
          </cell>
          <cell r="K1035">
            <v>203500</v>
          </cell>
        </row>
        <row r="1036">
          <cell r="A1036">
            <v>1016</v>
          </cell>
          <cell r="B1036" t="str">
            <v>CAMBIO PALANCA SELECTORA INCLUYENDO LOS REPUESTOS E INSUMOS INCLUYENDO LA MANO DE OBRA PARA EL DESARME Y ARME DEL CONJUNTO DEL SISTEMA PARA TAL FIN</v>
          </cell>
          <cell r="C1036"/>
          <cell r="D1036"/>
          <cell r="E1036"/>
          <cell r="F1036" t="str">
            <v>SERVICIOS</v>
          </cell>
          <cell r="G1036">
            <v>1</v>
          </cell>
          <cell r="H1036">
            <v>324850</v>
          </cell>
          <cell r="I1036">
            <v>98235.294117647063</v>
          </cell>
          <cell r="J1036">
            <v>18664.705882352941</v>
          </cell>
          <cell r="K1036">
            <v>116900</v>
          </cell>
        </row>
        <row r="1037">
          <cell r="A1037">
            <v>1017</v>
          </cell>
          <cell r="B1037" t="str">
            <v>CAMBIO PANEL RADIADOR INCLUYENO MANO DE OBRA EN LA DESINSTALADA E INSTALADA PARA TAL FIN</v>
          </cell>
          <cell r="C1037"/>
          <cell r="D1037"/>
          <cell r="E1037"/>
          <cell r="F1037" t="str">
            <v>SERVICIOS</v>
          </cell>
          <cell r="G1037">
            <v>1</v>
          </cell>
          <cell r="H1037">
            <v>367450</v>
          </cell>
          <cell r="I1037">
            <v>111176.4705882353</v>
          </cell>
          <cell r="J1037">
            <v>21123.529411764706</v>
          </cell>
          <cell r="K1037">
            <v>132300</v>
          </cell>
        </row>
        <row r="1038">
          <cell r="A1038">
            <v>1018</v>
          </cell>
          <cell r="B1038" t="str">
            <v>CAMBIO PAQUETE DE BOBINAS DE IGNICIÓN COMPLETO INCLUYENDO LOS REPUESTOS E INSUMOS INCLUYENDO LA MANO DE OBRA PARA EL DESARME Y ARME DEL CONJUNTO DEL SISTEMA PARA TAL FIN</v>
          </cell>
          <cell r="C1038"/>
          <cell r="D1038"/>
          <cell r="E1038"/>
          <cell r="F1038" t="str">
            <v>SERVICIOS</v>
          </cell>
          <cell r="G1038">
            <v>1</v>
          </cell>
          <cell r="H1038">
            <v>598000</v>
          </cell>
          <cell r="I1038">
            <v>180924.36974789918</v>
          </cell>
          <cell r="J1038">
            <v>34375.630252100847</v>
          </cell>
          <cell r="K1038">
            <v>215300.00000000003</v>
          </cell>
        </row>
        <row r="1039">
          <cell r="A1039">
            <v>1019</v>
          </cell>
          <cell r="B1039" t="str">
            <v>CAMBIO JUEGO DE PASADORES PUERTAS INCLUYENDO EL REPUESTO FILTRO DE AIRE ACONDICIONADO INCLUYENDO LOS REPUESTOS E INSUMOS INCLUYENDO LA MANO DE OBRA PARA EL DESARME Y ARME DEL CONJUNTO DEL SISTEMA PARA TAL FIN CON EL SERVICIO DE PRENSA</v>
          </cell>
          <cell r="C1039"/>
          <cell r="D1039"/>
          <cell r="E1039"/>
          <cell r="F1039" t="str">
            <v>SERVICIOS</v>
          </cell>
          <cell r="G1039">
            <v>1</v>
          </cell>
          <cell r="H1039">
            <v>267075</v>
          </cell>
          <cell r="I1039">
            <v>80756.302521008402</v>
          </cell>
          <cell r="J1039">
            <v>15343.697478991597</v>
          </cell>
          <cell r="K1039">
            <v>96100</v>
          </cell>
        </row>
        <row r="1040">
          <cell r="A1040">
            <v>1020</v>
          </cell>
          <cell r="B1040" t="str">
            <v>CAMBIO PASADORES SELECTOR CONTROL DE CAMBIOS INCLUYENDO LOS REPUESTOS E INSUMOS INCLUYENDO LA MANO DE OBRA PARA EL DESARME Y ARME DEL CONJUNTO DEL SISTEMA PARA TAL FIN DESMONTANDO Y MONTANDO LA CAJA DE VELOCIDADES, EJES, PORTAMANGUETAS</v>
          </cell>
          <cell r="C1040"/>
          <cell r="D1040"/>
          <cell r="E1040"/>
          <cell r="F1040" t="str">
            <v>SERVICIOS</v>
          </cell>
          <cell r="G1040">
            <v>1</v>
          </cell>
          <cell r="H1040">
            <v>365550</v>
          </cell>
          <cell r="I1040">
            <v>110588.23529411765</v>
          </cell>
          <cell r="J1040">
            <v>21011.764705882353</v>
          </cell>
          <cell r="K1040">
            <v>131600</v>
          </cell>
        </row>
        <row r="1041">
          <cell r="A1041">
            <v>1021</v>
          </cell>
          <cell r="B1041" t="str">
            <v>CAMBIO PASTILLAS DELANTERAS INCLUYENDO MANO DE OBRA EN LA DESINSTALADA E INSTALADAS PARA TAL FIN</v>
          </cell>
          <cell r="C1041"/>
          <cell r="D1041"/>
          <cell r="E1041"/>
          <cell r="F1041" t="str">
            <v>SERVICIOS</v>
          </cell>
          <cell r="G1041">
            <v>1</v>
          </cell>
          <cell r="H1041">
            <v>443150</v>
          </cell>
          <cell r="I1041">
            <v>134033.61344537817</v>
          </cell>
          <cell r="J1041">
            <v>25466.386554621851</v>
          </cell>
          <cell r="K1041">
            <v>159500.00000000003</v>
          </cell>
        </row>
        <row r="1042">
          <cell r="A1042">
            <v>1022</v>
          </cell>
          <cell r="B1042" t="str">
            <v>CAMBIO BANDAS TRASERAS INCLUYENDO MANO DE OBRA EN LA DESINSTALADA E INSTALADAS PARA TAL FIN</v>
          </cell>
          <cell r="C1042"/>
          <cell r="D1042"/>
          <cell r="E1042"/>
          <cell r="F1042" t="str">
            <v>SERVICIOS</v>
          </cell>
          <cell r="G1042">
            <v>1</v>
          </cell>
          <cell r="H1042">
            <v>508750</v>
          </cell>
          <cell r="I1042">
            <v>153949.57983193279</v>
          </cell>
          <cell r="J1042">
            <v>29250.42016806723</v>
          </cell>
          <cell r="K1042">
            <v>183200.00000000003</v>
          </cell>
        </row>
        <row r="1043">
          <cell r="A1043">
            <v>1023</v>
          </cell>
          <cell r="B1043" t="str">
            <v>CAMBIO PERA DE CAMBIO DE REVERSA INCLUYENDO LOS REPUESTOS E INSUMOS INCLUYENDO LA MANO DE OBRA PARA EL DESARME Y ARME DEL CONJUNTO DEL SISTEMA PARA TAL FIN</v>
          </cell>
          <cell r="C1043"/>
          <cell r="D1043"/>
          <cell r="E1043"/>
          <cell r="F1043" t="str">
            <v>SERVICIOS</v>
          </cell>
          <cell r="G1043">
            <v>1</v>
          </cell>
          <cell r="H1043">
            <v>382700</v>
          </cell>
          <cell r="I1043">
            <v>115798.31932773109</v>
          </cell>
          <cell r="J1043">
            <v>22001.680672268907</v>
          </cell>
          <cell r="K1043">
            <v>137800</v>
          </cell>
        </row>
        <row r="1044">
          <cell r="A1044">
            <v>1024</v>
          </cell>
          <cell r="B1044" t="str">
            <v>CAMBIO PERA DE LA TEMPERATURA COMPLETO INCLUYENDO LOS REPUESTOS E INSUMOS INCLUYENDO LA MANO DE OBRA PARA EL DESARME Y ARME DEL CONJUNTO DEL SISTEMA PARA TAL FIN</v>
          </cell>
          <cell r="C1044"/>
          <cell r="D1044"/>
          <cell r="E1044"/>
          <cell r="F1044" t="str">
            <v>SERVICIOS</v>
          </cell>
          <cell r="G1044">
            <v>1</v>
          </cell>
          <cell r="H1044">
            <v>356000</v>
          </cell>
          <cell r="I1044">
            <v>107731.0924369748</v>
          </cell>
          <cell r="J1044">
            <v>20468.907563025212</v>
          </cell>
          <cell r="K1044">
            <v>128200</v>
          </cell>
        </row>
        <row r="1045">
          <cell r="A1045">
            <v>1025</v>
          </cell>
          <cell r="B1045" t="str">
            <v>CAMBIO PERA DEL ACEITE INCLUYENDO REPUESTOS E INSUMOS INCLUYENDO MANO DE OBRA EN LA DESNISTALDA E INSTALADA PARA TAL FIN</v>
          </cell>
          <cell r="C1045"/>
          <cell r="D1045"/>
          <cell r="E1045"/>
          <cell r="F1045" t="str">
            <v>SERVICIOS</v>
          </cell>
          <cell r="G1045">
            <v>1</v>
          </cell>
          <cell r="H1045">
            <v>326550</v>
          </cell>
          <cell r="I1045">
            <v>98823.529411764714</v>
          </cell>
          <cell r="J1045">
            <v>18776.470588235297</v>
          </cell>
          <cell r="K1045">
            <v>117600.00000000001</v>
          </cell>
        </row>
        <row r="1046">
          <cell r="A1046">
            <v>1026</v>
          </cell>
          <cell r="B1046" t="str">
            <v>CAMBIO PERA DEL FRENO INCLUYENDO REPUESTOS E INSUMOS INCLUYENDO MANO DE OBRA EN LA DESINSTALDA E INSTALADA PARA TAL FIN</v>
          </cell>
          <cell r="C1046"/>
          <cell r="D1046"/>
          <cell r="E1046"/>
          <cell r="F1046" t="str">
            <v>SERVICIOS</v>
          </cell>
          <cell r="G1046">
            <v>1</v>
          </cell>
          <cell r="H1046">
            <v>378900</v>
          </cell>
          <cell r="I1046">
            <v>114621.84873949581</v>
          </cell>
          <cell r="J1046">
            <v>21778.151260504204</v>
          </cell>
          <cell r="K1046">
            <v>136400</v>
          </cell>
        </row>
        <row r="1047">
          <cell r="A1047">
            <v>1027</v>
          </cell>
          <cell r="B1047" t="str">
            <v>CAMBIO PERNO RUEDAS INCLUYENDO REPUESTOS E INSUMOS INCLUYENDO MANO DE OBRA EN LA DESINSTALDA E INSTALADA PARA TAL FIN</v>
          </cell>
          <cell r="C1047"/>
          <cell r="D1047"/>
          <cell r="E1047"/>
          <cell r="F1047" t="str">
            <v>SERVICIOS</v>
          </cell>
          <cell r="G1047">
            <v>1</v>
          </cell>
          <cell r="H1047">
            <v>124325</v>
          </cell>
          <cell r="I1047">
            <v>37647.058823529413</v>
          </cell>
          <cell r="J1047">
            <v>7152.9411764705883</v>
          </cell>
          <cell r="K1047">
            <v>44800</v>
          </cell>
        </row>
        <row r="1048">
          <cell r="A1048">
            <v>1028</v>
          </cell>
          <cell r="B1048" t="str">
            <v>CAMBIO PINES RUEDA LIBRE INCLUYENDO REPUESTOS E INSUMOS INCLUYENDO MANO DE OBRA EN LA DESINSTALDA E INSTALADA PARA TAL FIN</v>
          </cell>
          <cell r="C1048"/>
          <cell r="D1048"/>
          <cell r="E1048"/>
          <cell r="F1048" t="str">
            <v>SERVICIOS</v>
          </cell>
          <cell r="G1048">
            <v>1</v>
          </cell>
          <cell r="H1048">
            <v>108525</v>
          </cell>
          <cell r="I1048">
            <v>32857.142857142855</v>
          </cell>
          <cell r="J1048">
            <v>6242.8571428571422</v>
          </cell>
          <cell r="K1048">
            <v>39100</v>
          </cell>
        </row>
        <row r="1049">
          <cell r="A1049">
            <v>1029</v>
          </cell>
          <cell r="B1049" t="str">
            <v>CAMBIO PIÑON DEL VELOCIMETRO INCLUYENDO REPUESTOS E INSUMOS INCLUYENDO MANO DE OBRA EN LA DESINSTALDA E INSTALADA PARA TAL FIN</v>
          </cell>
          <cell r="C1049"/>
          <cell r="D1049"/>
          <cell r="E1049"/>
          <cell r="F1049" t="str">
            <v>SERVICIOS</v>
          </cell>
          <cell r="G1049">
            <v>1</v>
          </cell>
          <cell r="H1049">
            <v>359850</v>
          </cell>
          <cell r="I1049">
            <v>108823.52941176471</v>
          </cell>
          <cell r="J1049">
            <v>20676.470588235297</v>
          </cell>
          <cell r="K1049">
            <v>129500.00000000001</v>
          </cell>
        </row>
        <row r="1050">
          <cell r="A1050">
            <v>1030</v>
          </cell>
          <cell r="B1050" t="str">
            <v>CAMBIO PIÑON RUEDA LIBRES INCLUYENDO REPUESTOS E INSUMOS INCLUYENDO MANO DE OBRA EN LA DESINSTALDA E INSTALADA PARA TAL FIN</v>
          </cell>
          <cell r="C1050"/>
          <cell r="D1050"/>
          <cell r="E1050"/>
          <cell r="F1050" t="str">
            <v>SERVICIOS</v>
          </cell>
          <cell r="G1050">
            <v>1</v>
          </cell>
          <cell r="H1050">
            <v>333200</v>
          </cell>
          <cell r="I1050">
            <v>100840.33613445378</v>
          </cell>
          <cell r="J1050">
            <v>19159.663865546219</v>
          </cell>
          <cell r="K1050">
            <v>120000</v>
          </cell>
        </row>
        <row r="1051">
          <cell r="A1051">
            <v>1031</v>
          </cell>
          <cell r="B1051" t="str">
            <v>CAMBIO JUEGO DE PIÑONES DE LA CAJA DE VELOCIDADES INCLUYENDO LOS REPUESTOS E INSUMOS INCLUYENDO LA MANO DE OBRA PARA EL DESARME Y ARME DEL CONJUNTO DEL SISTEMA PARA TAL FIN DESMONTANDO Y MONTANDO LA CAJA DE VELOCIDADES, EJES, PORTAMANGUETAS</v>
          </cell>
          <cell r="C1051"/>
          <cell r="D1051"/>
          <cell r="E1051"/>
          <cell r="F1051" t="str">
            <v>SERVICIOS</v>
          </cell>
          <cell r="G1051">
            <v>1</v>
          </cell>
          <cell r="H1051">
            <v>514100</v>
          </cell>
          <cell r="I1051">
            <v>155546.21848739497</v>
          </cell>
          <cell r="J1051">
            <v>29553.781512605045</v>
          </cell>
          <cell r="K1051">
            <v>185100.00000000003</v>
          </cell>
        </row>
        <row r="1052">
          <cell r="A1052">
            <v>1032</v>
          </cell>
          <cell r="B1052" t="str">
            <v>CAMBIO PITO COMPLETO INCLUYENDO LOS REPUESTOS E INSUMOS INCLUYENDO LA MANO DE OBRA PARA EL DESARME Y ARME DEL CONJUNTO DEL SISTEMA PARA TAL FIN</v>
          </cell>
          <cell r="C1052"/>
          <cell r="D1052"/>
          <cell r="E1052"/>
          <cell r="F1052" t="str">
            <v>SERVICIOS</v>
          </cell>
          <cell r="G1052">
            <v>1</v>
          </cell>
          <cell r="H1052">
            <v>238650</v>
          </cell>
          <cell r="I1052">
            <v>72184.873949579836</v>
          </cell>
          <cell r="J1052">
            <v>13715.126050420169</v>
          </cell>
          <cell r="K1052">
            <v>85900</v>
          </cell>
        </row>
        <row r="1053">
          <cell r="A1053">
            <v>1033</v>
          </cell>
          <cell r="B1053" t="str">
            <v>CAMBIO PLATINA DEL ROTOR INCLUYENDO REPUESTOS E INSUMOS INCLUYENDO MANO DE OBRA EN LA DESNISTALDA E INSTALADA PARA TAL FIN</v>
          </cell>
          <cell r="C1053"/>
          <cell r="D1053"/>
          <cell r="E1053"/>
          <cell r="F1053" t="str">
            <v>SERVICIOS</v>
          </cell>
          <cell r="G1053">
            <v>1</v>
          </cell>
          <cell r="H1053">
            <v>90900</v>
          </cell>
          <cell r="I1053">
            <v>27478.991596638658</v>
          </cell>
          <cell r="J1053">
            <v>5221.0084033613448</v>
          </cell>
          <cell r="K1053">
            <v>32700.000000000004</v>
          </cell>
        </row>
        <row r="1054">
          <cell r="A1054">
            <v>1034</v>
          </cell>
          <cell r="B1054" t="str">
            <v>CAMBIO PORTAESCOBILLAS ARRANQUE INCLUYENDO REPUESTOS E INSUMOS INCLUYENDO MANO DE OBRA EN LA DESNISTALDA E INSTALADA PARA TAL FIN</v>
          </cell>
          <cell r="C1054"/>
          <cell r="D1054"/>
          <cell r="E1054"/>
          <cell r="F1054" t="str">
            <v>SERVICIOS</v>
          </cell>
          <cell r="G1054">
            <v>1</v>
          </cell>
          <cell r="H1054">
            <v>375100</v>
          </cell>
          <cell r="I1054">
            <v>113445.37815126051</v>
          </cell>
          <cell r="J1054">
            <v>21554.621848739498</v>
          </cell>
          <cell r="K1054">
            <v>135000</v>
          </cell>
        </row>
        <row r="1055">
          <cell r="A1055">
            <v>1035</v>
          </cell>
          <cell r="B1055" t="str">
            <v>CAMIBO PRENSA DE EMBRAGUE INCLUYENDO LOS REPUESTOS E INSUMOS INCLUYENDO LA MANO DE OBRA PARA EL DESARME Y ARME DEL CONJUNTO DEL SISTEMA PARA TAL FIN DESMONTANDO Y MONTANDO LA CAJA DE VELOCIDADES, EJES, PORTAMANGUETAS</v>
          </cell>
          <cell r="C1055"/>
          <cell r="D1055"/>
          <cell r="E1055"/>
          <cell r="F1055" t="str">
            <v>SERVICIOS</v>
          </cell>
          <cell r="G1055">
            <v>1</v>
          </cell>
          <cell r="H1055">
            <v>750300</v>
          </cell>
          <cell r="I1055">
            <v>226974.78991596639</v>
          </cell>
          <cell r="J1055">
            <v>43125.210084033613</v>
          </cell>
          <cell r="K1055">
            <v>270100</v>
          </cell>
        </row>
        <row r="1056">
          <cell r="A1056">
            <v>1036</v>
          </cell>
          <cell r="B1056" t="str">
            <v>CAMIBO PUNTA CHASIS DELANTERO INCLUYENDO LOS REPUESTOS E INSUMOS INCLUYENDO LA MANO DE OBRA PARA EL DESARME Y ARME DEL CONJUNTO DEL SISTEMA PARA TAL FIN ALINEANDO LA DIRECCION CON EL SERVICIO DE PRENSA</v>
          </cell>
          <cell r="C1056"/>
          <cell r="D1056"/>
          <cell r="E1056"/>
          <cell r="F1056" t="str">
            <v>SERVICIOS</v>
          </cell>
          <cell r="G1056">
            <v>1</v>
          </cell>
          <cell r="H1056">
            <v>971050</v>
          </cell>
          <cell r="I1056">
            <v>293781.51260504202</v>
          </cell>
          <cell r="J1056">
            <v>55818.487394957985</v>
          </cell>
          <cell r="K1056">
            <v>349600</v>
          </cell>
        </row>
        <row r="1057">
          <cell r="A1057">
            <v>1037</v>
          </cell>
          <cell r="B1057" t="str">
            <v>CAMBIO PUNTA HOMOCINETICA EXTERNA INCLUYENDO LOS REPUESTOS E INSUMOS INCLUYENDO LA MANO DE OBRA PARA EL DESARME Y ARME DEL CONJUNTO DEL SISTEMA PARA TAL FIN ALINEANDO LA DIRECCION CON EL SERVICIO DE PRENSA</v>
          </cell>
          <cell r="C1057"/>
          <cell r="D1057"/>
          <cell r="E1057"/>
          <cell r="F1057" t="str">
            <v>SERVICIOS</v>
          </cell>
          <cell r="G1057">
            <v>1</v>
          </cell>
          <cell r="H1057">
            <v>699700</v>
          </cell>
          <cell r="I1057">
            <v>211680.67226890757</v>
          </cell>
          <cell r="J1057">
            <v>40219.327731092439</v>
          </cell>
          <cell r="K1057">
            <v>251900</v>
          </cell>
        </row>
        <row r="1058">
          <cell r="A1058">
            <v>1038</v>
          </cell>
          <cell r="B1058" t="str">
            <v>CAMBIO PUNTA HOMOCINETICA INTERNA INCLUYENDO LOS REPUESTOS E INSUMOS INCLUYENDO LA MANO DE OBRA PARA EL DESARME Y ARME DEL CONJUNTO DEL SISTEMA PARA TAL FIN ALINEANDO LA DIRECCION CON EL SERVICIO DE PRENSA</v>
          </cell>
          <cell r="C1058"/>
          <cell r="D1058"/>
          <cell r="E1058"/>
          <cell r="F1058" t="str">
            <v>SERVICIOS</v>
          </cell>
          <cell r="G1058">
            <v>1</v>
          </cell>
          <cell r="H1058">
            <v>674750</v>
          </cell>
          <cell r="I1058">
            <v>204117.64705882352</v>
          </cell>
          <cell r="J1058">
            <v>38782.352941176468</v>
          </cell>
          <cell r="K1058">
            <v>242900</v>
          </cell>
        </row>
        <row r="1059">
          <cell r="A1059">
            <v>1039</v>
          </cell>
          <cell r="B1059" t="str">
            <v>CAMBIO RADIADOR INCLUYENDO REPUESTOS E INSUMOS INCLUYENDO MANO DE OBRA EN LA DESINSTALADA E INSTALADA PARA TAL FIN</v>
          </cell>
          <cell r="C1059"/>
          <cell r="D1059"/>
          <cell r="E1059"/>
          <cell r="F1059" t="str">
            <v>SERVICIOS</v>
          </cell>
          <cell r="G1059">
            <v>1</v>
          </cell>
          <cell r="H1059">
            <v>923450</v>
          </cell>
          <cell r="I1059">
            <v>279327.731092437</v>
          </cell>
          <cell r="J1059">
            <v>53072.268907563033</v>
          </cell>
          <cell r="K1059">
            <v>332400</v>
          </cell>
        </row>
        <row r="1060">
          <cell r="A1060">
            <v>1040</v>
          </cell>
          <cell r="B1060" t="str">
            <v>CAMBIO RADIADOR DEL AIRE ACONDICIONADO INCLUYENDO REPUESTOS E INSUMOS INCLUYENDO MANO DE OBRA EN LA DESINSTALADA E INSTALADA PARA TAL FIN</v>
          </cell>
          <cell r="C1060"/>
          <cell r="D1060"/>
          <cell r="E1060"/>
          <cell r="F1060" t="str">
            <v>SERVICIOS</v>
          </cell>
          <cell r="G1060">
            <v>1</v>
          </cell>
          <cell r="H1060">
            <v>69250</v>
          </cell>
          <cell r="I1060">
            <v>20924.36974789916</v>
          </cell>
          <cell r="J1060">
            <v>3975.6302521008406</v>
          </cell>
          <cell r="K1060">
            <v>24900</v>
          </cell>
        </row>
        <row r="1061">
          <cell r="A1061">
            <v>1041</v>
          </cell>
          <cell r="B1061" t="str">
            <v>CAMBIO REGULADOR DE PRESION INCLUYENDO REPUESTOS E INSUMOS INCLUYENDO MANO DE OBRA EN LA DESINSTALADA E INSTALADA PARA TAL FIN</v>
          </cell>
          <cell r="C1061"/>
          <cell r="D1061"/>
          <cell r="E1061"/>
          <cell r="F1061" t="str">
            <v>SERVICIOS</v>
          </cell>
          <cell r="G1061">
            <v>1</v>
          </cell>
          <cell r="H1061">
            <v>301950</v>
          </cell>
          <cell r="I1061">
            <v>91344.537815126052</v>
          </cell>
          <cell r="J1061">
            <v>17355.462184873952</v>
          </cell>
          <cell r="K1061">
            <v>108700</v>
          </cell>
        </row>
        <row r="1062">
          <cell r="A1062">
            <v>1042</v>
          </cell>
          <cell r="B1062" t="str">
            <v>CAMBIO REGULADOR DEL ALTERNADOR INCLUYENDO REPUESTOS E INSUMOS INCLUYENDO MANO DE OBRA EN LA DESINSTALADA E INSTALADA PARA TAL FIN</v>
          </cell>
          <cell r="C1062"/>
          <cell r="D1062"/>
          <cell r="E1062"/>
          <cell r="F1062" t="str">
            <v>SERVICIOS</v>
          </cell>
          <cell r="G1062">
            <v>1</v>
          </cell>
          <cell r="H1062">
            <v>476000</v>
          </cell>
          <cell r="I1062">
            <v>144033.61344537817</v>
          </cell>
          <cell r="J1062">
            <v>27366.386554621851</v>
          </cell>
          <cell r="K1062">
            <v>171400.00000000003</v>
          </cell>
        </row>
        <row r="1063">
          <cell r="A1063">
            <v>1043</v>
          </cell>
          <cell r="B1063" t="str">
            <v>CAMBIO RELEVO DEL MOTO VENTILADOR COMPLETO INCLUYENDO LOS REPUESTOS E INSUMOS INCLUYENDO LA MANO DE OBRA PARA EL DESARME Y ARME DEL CONJUNTO DEL SISTEMA PARA TAL FIN</v>
          </cell>
          <cell r="C1063"/>
          <cell r="D1063"/>
          <cell r="E1063"/>
          <cell r="F1063" t="str">
            <v>SERVICIOS</v>
          </cell>
          <cell r="G1063">
            <v>1</v>
          </cell>
          <cell r="H1063">
            <v>269600</v>
          </cell>
          <cell r="I1063">
            <v>81596.638655462186</v>
          </cell>
          <cell r="J1063">
            <v>15503.361344537816</v>
          </cell>
          <cell r="K1063">
            <v>97100</v>
          </cell>
        </row>
        <row r="1064">
          <cell r="A1064">
            <v>1044</v>
          </cell>
          <cell r="B1064" t="str">
            <v>CAMBIO RELEVOS-AIRE ACONDICIONADO LUCES VENTILADOR COMPLETO INCLUYENDO LOS REPUESTOS E INSUMOS INCLUYENDO LA MANO DE OBRA PARA EL DESARME Y ARME DEL CONJUNTO DEL SISTEMA PARA TAL FIN</v>
          </cell>
          <cell r="C1064"/>
          <cell r="D1064"/>
          <cell r="E1064"/>
          <cell r="F1064" t="str">
            <v>SERVICIOS</v>
          </cell>
          <cell r="G1064">
            <v>1</v>
          </cell>
          <cell r="H1064">
            <v>248650</v>
          </cell>
          <cell r="I1064">
            <v>75210.084033613442</v>
          </cell>
          <cell r="J1064">
            <v>14289.915966386554</v>
          </cell>
          <cell r="K1064">
            <v>89500</v>
          </cell>
        </row>
        <row r="1065">
          <cell r="A1065">
            <v>1045</v>
          </cell>
          <cell r="B1065" t="str">
            <v>CAMBIO RETENEDOR DEL HIDRAULICO INCLUYENDO REPUESTOS E INSUMOS INCLUYENDO MANO DE OBRA EN EL DESARME Y ARME PARA TAL FIN</v>
          </cell>
          <cell r="C1065"/>
          <cell r="D1065"/>
          <cell r="E1065"/>
          <cell r="F1065" t="str">
            <v>SERVICIOS</v>
          </cell>
          <cell r="G1065">
            <v>1</v>
          </cell>
          <cell r="H1065">
            <v>314050</v>
          </cell>
          <cell r="I1065">
            <v>95042.016806722691</v>
          </cell>
          <cell r="J1065">
            <v>18057.983193277312</v>
          </cell>
          <cell r="K1065">
            <v>113100</v>
          </cell>
        </row>
        <row r="1066">
          <cell r="A1066">
            <v>1046</v>
          </cell>
          <cell r="B1066" t="str">
            <v>CAMBIO RETENEDOR RODAMIENTOS TRASEROS INCLUYENDO LOS REPUESTOS E INSUMOS INCLUYENDO LA MANO DE OBRA PARA EL DESARME Y ARME DEL CONJUNTO DEL SISTEMA PARA TAL FIN ALINEANDO LA DIRECCION CON EL SERVICIO DE PRENSA</v>
          </cell>
          <cell r="C1066"/>
          <cell r="D1066"/>
          <cell r="E1066"/>
          <cell r="F1066" t="str">
            <v>SERVICIOS</v>
          </cell>
          <cell r="G1066">
            <v>1</v>
          </cell>
          <cell r="H1066">
            <v>371300</v>
          </cell>
          <cell r="I1066">
            <v>112352.94117647059</v>
          </cell>
          <cell r="J1066">
            <v>21347.058823529413</v>
          </cell>
          <cell r="K1066">
            <v>133700</v>
          </cell>
        </row>
        <row r="1067">
          <cell r="A1067">
            <v>1047</v>
          </cell>
          <cell r="B1067" t="str">
            <v>CAMBIO RETENEDORES RODAMIENTOS DELANTERO INCLUYENDO LOS REPUESTOS E INSUMOS INCLUYENDO LA MANO DE OBRA PARA EL DESARME Y ARME DEL CONJUNTO DEL SISTEMA PARA TAL FIN ALINEANDO LA DIRECCION CON EL SERVICIO DE PRENSA</v>
          </cell>
          <cell r="C1067"/>
          <cell r="D1067"/>
          <cell r="E1067"/>
          <cell r="F1067" t="str">
            <v>SERVICIOS</v>
          </cell>
          <cell r="G1067">
            <v>1</v>
          </cell>
          <cell r="H1067">
            <v>371300</v>
          </cell>
          <cell r="I1067">
            <v>112352.94117647059</v>
          </cell>
          <cell r="J1067">
            <v>21347.058823529413</v>
          </cell>
          <cell r="K1067">
            <v>133700</v>
          </cell>
        </row>
        <row r="1068">
          <cell r="A1068">
            <v>1048</v>
          </cell>
          <cell r="B1068" t="str">
            <v>CAMBIO RETENEDORES ÁRBOL DE LEVAS (2) CON REPUESTO COMPLETO CON REPUESTOS E INSUMOS INCLUYENDO LA MANO DE OBRA PARA EL DESARME Y ARME DEL CONJUNTO DEL SISTEMA PARA TAL FIN</v>
          </cell>
          <cell r="C1068"/>
          <cell r="D1068"/>
          <cell r="E1068"/>
          <cell r="F1068" t="str">
            <v>SERVICIOS</v>
          </cell>
          <cell r="G1068">
            <v>1</v>
          </cell>
          <cell r="H1068">
            <v>456950</v>
          </cell>
          <cell r="I1068">
            <v>138235.29411764708</v>
          </cell>
          <cell r="J1068">
            <v>26264.705882352944</v>
          </cell>
          <cell r="K1068">
            <v>164500.00000000003</v>
          </cell>
        </row>
        <row r="1069">
          <cell r="A1069">
            <v>1049</v>
          </cell>
          <cell r="B1069" t="str">
            <v>CAMBIO RETENEDORES CIGÜEÑAL CON REPUESTO COMPLETO CON REPUESTOS E INSUMOS INCLUYENDO LA MANO DE OBRA PARA EL DESARME Y ARME DEL CONJUNTO DEL SISTEMA PARA TAL FIN</v>
          </cell>
          <cell r="C1069"/>
          <cell r="D1069"/>
          <cell r="E1069"/>
          <cell r="F1069" t="str">
            <v>SERVICIOS</v>
          </cell>
          <cell r="G1069">
            <v>1</v>
          </cell>
          <cell r="H1069">
            <v>678300</v>
          </cell>
          <cell r="I1069">
            <v>205210.08403361344</v>
          </cell>
          <cell r="J1069">
            <v>38989.915966386558</v>
          </cell>
          <cell r="K1069">
            <v>244200</v>
          </cell>
        </row>
        <row r="1070">
          <cell r="A1070">
            <v>1050</v>
          </cell>
          <cell r="B1070" t="str">
            <v>CAMBIO RIEL DE INYECTORES INCLUYENDO REPUESTOS E INSUMOS INCLUYENDO MANO DE OBRA EN EL DESARME Y ARME PARA TAL FIN</v>
          </cell>
          <cell r="C1070"/>
          <cell r="D1070"/>
          <cell r="E1070"/>
          <cell r="F1070" t="str">
            <v>SERVICIOS</v>
          </cell>
          <cell r="G1070">
            <v>1</v>
          </cell>
          <cell r="H1070">
            <v>506050</v>
          </cell>
          <cell r="I1070">
            <v>153109.24369747899</v>
          </cell>
          <cell r="J1070">
            <v>29090.756302521007</v>
          </cell>
          <cell r="K1070">
            <v>182200</v>
          </cell>
        </row>
        <row r="1071">
          <cell r="A1071">
            <v>1051</v>
          </cell>
          <cell r="B1071" t="str">
            <v>CAMBIO RIN ORIGINAL INCLUYENDO LOS REPUESTOS E INSUMOS INCLUYENDO LA MANO DE OBRA PARA EL DESARME Y ARME DEL CONJUNTO DEL SISTEMA PARA TAL FIN</v>
          </cell>
          <cell r="C1071"/>
          <cell r="D1071"/>
          <cell r="E1071"/>
          <cell r="F1071" t="str">
            <v>SERVICIOS</v>
          </cell>
          <cell r="G1071">
            <v>1</v>
          </cell>
          <cell r="H1071">
            <v>1028150</v>
          </cell>
          <cell r="I1071">
            <v>311008.40336134454</v>
          </cell>
          <cell r="J1071">
            <v>59091.596638655465</v>
          </cell>
          <cell r="K1071">
            <v>370100</v>
          </cell>
        </row>
        <row r="1072">
          <cell r="A1072">
            <v>1052</v>
          </cell>
          <cell r="B1072" t="str">
            <v>CAMBIO RODAMIENTO DEL TREN CORREDIZO INCLUYENDO REPUESTOS E INSUMOS INCLUYENDO MANO DE OBRA EN LA DESINSTALADA E INSTALADA PARA TAL FIN</v>
          </cell>
          <cell r="C1072"/>
          <cell r="D1072"/>
          <cell r="E1072"/>
          <cell r="F1072" t="str">
            <v>SERVICIOS</v>
          </cell>
          <cell r="G1072">
            <v>1</v>
          </cell>
          <cell r="H1072">
            <v>492300</v>
          </cell>
          <cell r="I1072">
            <v>148907.56302521008</v>
          </cell>
          <cell r="J1072">
            <v>28292.436974789915</v>
          </cell>
          <cell r="K1072">
            <v>177200</v>
          </cell>
        </row>
        <row r="1073">
          <cell r="A1073">
            <v>1053</v>
          </cell>
          <cell r="B1073" t="str">
            <v>CAMBIO RODAMIENTO DEL TREN FIJO INCLUYENDO REPUESTOS E INSUMOS INCLUYENDO MANO DE OBRA EN LA DESINSTALADA E INSTALADA PARA TAL FIN</v>
          </cell>
          <cell r="C1073"/>
          <cell r="D1073"/>
          <cell r="E1073"/>
          <cell r="F1073" t="str">
            <v>SERVICIOS</v>
          </cell>
          <cell r="G1073">
            <v>1</v>
          </cell>
          <cell r="H1073">
            <v>380800</v>
          </cell>
          <cell r="I1073">
            <v>115210.08403361346</v>
          </cell>
          <cell r="J1073">
            <v>21889.915966386558</v>
          </cell>
          <cell r="K1073">
            <v>137100</v>
          </cell>
        </row>
        <row r="1074">
          <cell r="A1074">
            <v>1054</v>
          </cell>
          <cell r="B1074" t="str">
            <v>CAMBIO RODAMIENTOS ALTERNADOR JUEGO COMPLETO INCLUYENDO LOS REPUESTOS E INSUMOS INCLUYENDO LA MANO DE OBRA PARA EL DESARME Y ARME DEL CONJUNTO DEL SISTEMA PARA TAL FIN DESMONTANDO Y MONTANDO EL ALTERNADOR</v>
          </cell>
          <cell r="C1074"/>
          <cell r="D1074"/>
          <cell r="E1074"/>
          <cell r="F1074" t="str">
            <v>SERVICIOS</v>
          </cell>
          <cell r="G1074">
            <v>1</v>
          </cell>
          <cell r="H1074">
            <v>323200</v>
          </cell>
          <cell r="I1074">
            <v>97815.126050420178</v>
          </cell>
          <cell r="J1074">
            <v>18584.873949579833</v>
          </cell>
          <cell r="K1074">
            <v>116400.00000000001</v>
          </cell>
        </row>
        <row r="1075">
          <cell r="A1075">
            <v>1055</v>
          </cell>
          <cell r="B1075" t="str">
            <v>RODAMIENTOS TRASEROS INCLUYENDO LOS REPUESTOS E INSUMOS INCLUYENDO LA MANO DE OBRA PARA EL DESARME Y ARME DEL CONJUNTO DEL SISTEMA PARA TAL FIN ALINEANDO LA DIRECCION CON EL SERVICIO DE PRENSA</v>
          </cell>
          <cell r="C1075"/>
          <cell r="D1075"/>
          <cell r="E1075"/>
          <cell r="F1075" t="str">
            <v>SERVICIOS</v>
          </cell>
          <cell r="G1075">
            <v>1</v>
          </cell>
          <cell r="H1075">
            <v>401900</v>
          </cell>
          <cell r="I1075">
            <v>121596.63865546219</v>
          </cell>
          <cell r="J1075">
            <v>23103.361344537814</v>
          </cell>
          <cell r="K1075">
            <v>144700</v>
          </cell>
        </row>
        <row r="1076">
          <cell r="A1076">
            <v>1056</v>
          </cell>
          <cell r="B1076" t="str">
            <v>CAMBIO ROTOR BOMBA DEL HIDRAULICO INCLUYENDO INCLUYENDO LOS REPUESTOS E INSUMOS INCLUYENDO LA MANO DE OBRA PARA EL DESARME Y ARME DEL CONJUNTO DEL SISTEMA PARA TAL FIN PURGANDO EL SISTEMA DEJANDO EN PUESTA DE FUNCIONAMIENTO</v>
          </cell>
          <cell r="C1076"/>
          <cell r="D1076"/>
          <cell r="E1076"/>
          <cell r="F1076" t="str">
            <v>SERVICIOS</v>
          </cell>
          <cell r="G1076">
            <v>1</v>
          </cell>
          <cell r="H1076">
            <v>487900</v>
          </cell>
          <cell r="I1076">
            <v>147563.02521008404</v>
          </cell>
          <cell r="J1076">
            <v>28036.97478991597</v>
          </cell>
          <cell r="K1076">
            <v>175600</v>
          </cell>
        </row>
        <row r="1077">
          <cell r="A1077">
            <v>1057</v>
          </cell>
          <cell r="B1077" t="str">
            <v>CAMBIO ROTOR DEL ALTERNADOR COMPLETO INCLUYENDO LOS REPUESTOS E INSUMOS INCLUYENDO LA MANO DE OBRA PARA EL DESARME Y ARME DEL CONJUNTO DEL SISTEMA PARA TAL FIN</v>
          </cell>
          <cell r="C1077"/>
          <cell r="D1077"/>
          <cell r="E1077"/>
          <cell r="F1077" t="str">
            <v>SERVICIOS</v>
          </cell>
          <cell r="G1077">
            <v>1</v>
          </cell>
          <cell r="H1077">
            <v>432975</v>
          </cell>
          <cell r="I1077">
            <v>131008.40336134455</v>
          </cell>
          <cell r="J1077">
            <v>24891.596638655465</v>
          </cell>
          <cell r="K1077">
            <v>155900</v>
          </cell>
        </row>
        <row r="1078">
          <cell r="A1078">
            <v>1058</v>
          </cell>
          <cell r="B1078" t="str">
            <v>CAMIBO ROTULA INFERIOR INCLUYENDO LOS REPUESTOS E INSUMOS INCLUYENDO LA MANO DE OBRA PARA EL DESARME Y ARME DEL CONJUNTO DEL SISTEMA PARA TAL FIN ALINEANDO LA DIRECCION CON EL SERVICIO DE PRENSA</v>
          </cell>
          <cell r="C1078"/>
          <cell r="D1078"/>
          <cell r="E1078"/>
          <cell r="F1078" t="str">
            <v>SERVICIOS</v>
          </cell>
          <cell r="G1078">
            <v>1</v>
          </cell>
          <cell r="H1078">
            <v>271275</v>
          </cell>
          <cell r="I1078">
            <v>82100.840336134454</v>
          </cell>
          <cell r="J1078">
            <v>15599.159663865546</v>
          </cell>
          <cell r="K1078">
            <v>97700</v>
          </cell>
        </row>
        <row r="1079">
          <cell r="A1079">
            <v>1059</v>
          </cell>
          <cell r="B1079" t="str">
            <v>CAMIBO ROTULA SUPERIOR INCLUYENDO LOS REPUESTOS E INSUMOS INCLUYENDO LA MANO DE OBRA PARA EL DESARME Y ARME DEL CONJUNTO DEL SISTEMA PARA TAL FIN ALINEANDO LA DIRECCION CON EL SERVICIO DE PRENSA</v>
          </cell>
          <cell r="C1079"/>
          <cell r="D1079"/>
          <cell r="E1079"/>
          <cell r="F1079" t="str">
            <v>SERVICIOS</v>
          </cell>
          <cell r="G1079">
            <v>1</v>
          </cell>
          <cell r="H1079">
            <v>265675</v>
          </cell>
          <cell r="I1079">
            <v>80336.134453781517</v>
          </cell>
          <cell r="J1079">
            <v>15263.865546218489</v>
          </cell>
          <cell r="K1079">
            <v>95600</v>
          </cell>
        </row>
        <row r="1080">
          <cell r="A1080">
            <v>1060</v>
          </cell>
          <cell r="B1080" t="str">
            <v>CAMBIO SENSOR DE ROTACION CIGÜEÑAL INCLUYENDO REPUESTOS E INSUMOS INCLUYENDO MANO DE OBRA EN LA DESINSTALADA E INSTALADA PARA TAL FIN</v>
          </cell>
          <cell r="C1080"/>
          <cell r="D1080"/>
          <cell r="E1080"/>
          <cell r="F1080" t="str">
            <v>SERVICIOS</v>
          </cell>
          <cell r="G1080">
            <v>1</v>
          </cell>
          <cell r="H1080">
            <v>228500</v>
          </cell>
          <cell r="I1080">
            <v>69159.663865546216</v>
          </cell>
          <cell r="J1080">
            <v>13140.336134453781</v>
          </cell>
          <cell r="K1080">
            <v>82300</v>
          </cell>
        </row>
        <row r="1081">
          <cell r="A1081">
            <v>1061</v>
          </cell>
          <cell r="B1081" t="str">
            <v>CAMBIO SENSOR DE ROTACION EJE DE LEVAS CAMBIO SENSOR DE ROTACION CIGÜEÑAL INCLUYENDO REPOUESTOS E INSUMOS INCLUYENDO MANO DE OBRA EN LA DESINSTALADA E INSTALADA PARA TAL FIN</v>
          </cell>
          <cell r="C1081"/>
          <cell r="D1081"/>
          <cell r="E1081"/>
          <cell r="F1081" t="str">
            <v>SERVICIOS</v>
          </cell>
          <cell r="G1081">
            <v>1</v>
          </cell>
          <cell r="H1081">
            <v>375100</v>
          </cell>
          <cell r="I1081">
            <v>113445.37815126051</v>
          </cell>
          <cell r="J1081">
            <v>21554.621848739498</v>
          </cell>
          <cell r="K1081">
            <v>135000</v>
          </cell>
        </row>
        <row r="1082">
          <cell r="A1082">
            <v>1062</v>
          </cell>
          <cell r="B1082" t="str">
            <v>CAMBIO SENSOR DE TEMPERATURA DEL AIRE INCLUYENDO REPUESTOS E INSUMOS INCLUYENDO MANO DE OBRA EN LA DESINSTALADA E INSTALADA PARA TAL FIN</v>
          </cell>
          <cell r="C1082"/>
          <cell r="D1082"/>
          <cell r="E1082"/>
          <cell r="F1082" t="str">
            <v>SERVICIOS</v>
          </cell>
          <cell r="G1082">
            <v>1</v>
          </cell>
          <cell r="H1082">
            <v>249900</v>
          </cell>
          <cell r="I1082">
            <v>75630.252100840342</v>
          </cell>
          <cell r="J1082">
            <v>14369.747899159665</v>
          </cell>
          <cell r="K1082">
            <v>90000</v>
          </cell>
        </row>
        <row r="1083">
          <cell r="A1083">
            <v>1063</v>
          </cell>
          <cell r="B1083" t="str">
            <v>CAMBIO SENSOR DE TEMPERATURA DEL LIQUIDO REFRIGERANTE INCLUYENDO REPUESTOS E INSUMOS INCLUYENDO MANO DE OBRA EN LA DESINSTALADA E INSTALADA PARA TAL FIN</v>
          </cell>
          <cell r="C1083"/>
          <cell r="D1083"/>
          <cell r="E1083"/>
          <cell r="F1083" t="str">
            <v>SERVICIOS</v>
          </cell>
          <cell r="G1083">
            <v>1</v>
          </cell>
          <cell r="H1083">
            <v>267750</v>
          </cell>
          <cell r="I1083">
            <v>81008.403361344535</v>
          </cell>
          <cell r="J1083">
            <v>15391.596638655461</v>
          </cell>
          <cell r="K1083">
            <v>96400</v>
          </cell>
        </row>
        <row r="1084">
          <cell r="A1084">
            <v>1064</v>
          </cell>
          <cell r="B1084" t="str">
            <v>CAMBIO SENSOR DE VELOCIDAD INCLUYENDO REPUESTOS E INSUMOS INCLUYENDO MANO DE OBRA EN LA DESINSTALADA E INSTALADA PARA TAL FIN</v>
          </cell>
          <cell r="C1084"/>
          <cell r="D1084"/>
          <cell r="E1084"/>
          <cell r="F1084" t="str">
            <v>SERVICIOS</v>
          </cell>
          <cell r="G1084">
            <v>1</v>
          </cell>
          <cell r="H1084">
            <v>369400</v>
          </cell>
          <cell r="I1084">
            <v>111764.70588235295</v>
          </cell>
          <cell r="J1084">
            <v>21235.294117647059</v>
          </cell>
          <cell r="K1084">
            <v>133000</v>
          </cell>
        </row>
        <row r="1085">
          <cell r="A1085">
            <v>1065</v>
          </cell>
          <cell r="B1085" t="str">
            <v>CAMBIO SENSOR DEL ABS INCLUYENDO REPUESTOS E INSUMOS INCLUYENDO MANO DE OBRA EN LA DESINSTALADA E INSTALADA PARA TAL FIN</v>
          </cell>
          <cell r="C1085"/>
          <cell r="D1085"/>
          <cell r="E1085"/>
          <cell r="F1085" t="str">
            <v>SERVICIOS</v>
          </cell>
          <cell r="G1085">
            <v>1</v>
          </cell>
          <cell r="H1085">
            <v>377000</v>
          </cell>
          <cell r="I1085">
            <v>114033.61344537816</v>
          </cell>
          <cell r="J1085">
            <v>21666.386554621851</v>
          </cell>
          <cell r="K1085">
            <v>135700</v>
          </cell>
        </row>
        <row r="1086">
          <cell r="A1086">
            <v>1066</v>
          </cell>
          <cell r="B1086" t="str">
            <v>CAMBIO SILENCIADOR DEL EXOSTO CON REPUESTO COMPLETO CON REPUESTOS E INSUMOS INCLUYENDO LA MANO DE OBRA PARA EL DESARME Y ARME DEL CONJUNTO DEL SISTEMA PARA TAL FIN</v>
          </cell>
          <cell r="C1086"/>
          <cell r="D1086"/>
          <cell r="E1086"/>
          <cell r="F1086" t="str">
            <v>SERVICIOS</v>
          </cell>
          <cell r="G1086">
            <v>1</v>
          </cell>
          <cell r="H1086">
            <v>568350</v>
          </cell>
          <cell r="I1086">
            <v>171932.77310924372</v>
          </cell>
          <cell r="J1086">
            <v>32667.226890756308</v>
          </cell>
          <cell r="K1086">
            <v>204600.00000000003</v>
          </cell>
        </row>
        <row r="1087">
          <cell r="A1087">
            <v>1067</v>
          </cell>
          <cell r="B1087" t="str">
            <v>CAMBIO JUEGO DE SINCRONIZADORES CAJA DE VELOCIDADES INCLUYENDO LOS REPUESTOS E INSUMOS INCLUYENDO LA MANO DE OBRA PARA EL DESARME Y ARME DEL CONJUNTO DEL SISTEMA PARA TAL FIN DESMONTANDO Y MONTANDO LA CAJA DE VELOCIDADES, EJES, PORTAMANGUETAS</v>
          </cell>
          <cell r="C1087"/>
          <cell r="D1087"/>
          <cell r="E1087"/>
          <cell r="F1087" t="str">
            <v>SERVICIOS</v>
          </cell>
          <cell r="G1087">
            <v>1</v>
          </cell>
          <cell r="H1087">
            <v>986200</v>
          </cell>
          <cell r="I1087">
            <v>298319.32773109246</v>
          </cell>
          <cell r="J1087">
            <v>56680.672268907569</v>
          </cell>
          <cell r="K1087">
            <v>355000</v>
          </cell>
        </row>
        <row r="1088">
          <cell r="A1088">
            <v>1068</v>
          </cell>
          <cell r="B1088" t="str">
            <v>CAMBIO SINFÍN CAJA DE DIRECCION INCLUYENDO INCLUYENDO LOS REPUESTOS E INSUMOS INCLUYENDO LA MANO DE OBRA PARA EL DESARME Y ARME DEL CONJUNTO DEL SISTEMA PARA TAL FIN PURGANDO EL SISTEMA DEJANDO EN PUESTA DE FUNCIONAMIENTO</v>
          </cell>
          <cell r="C1088"/>
          <cell r="D1088"/>
          <cell r="E1088"/>
          <cell r="F1088" t="str">
            <v>SERVICIOS</v>
          </cell>
          <cell r="G1088">
            <v>1</v>
          </cell>
          <cell r="H1088">
            <v>545370</v>
          </cell>
          <cell r="I1088">
            <v>164957.98319327732</v>
          </cell>
          <cell r="J1088">
            <v>31342.016806722691</v>
          </cell>
          <cell r="K1088">
            <v>196300</v>
          </cell>
        </row>
        <row r="1089">
          <cell r="A1089">
            <v>1069</v>
          </cell>
          <cell r="B1089" t="str">
            <v>CAMBIO SISTEMA DE ENCENDIDO ELECTRONICO INCLUYENDO MANO DE OBRA EN LA DESINSTALADA E INSTALADA PARA TAL FIN</v>
          </cell>
          <cell r="C1089"/>
          <cell r="D1089"/>
          <cell r="E1089"/>
          <cell r="F1089" t="str">
            <v>SERVICIOS</v>
          </cell>
          <cell r="G1089">
            <v>1</v>
          </cell>
          <cell r="H1089">
            <v>777350</v>
          </cell>
          <cell r="I1089">
            <v>235126.05042016809</v>
          </cell>
          <cell r="J1089">
            <v>44673.94957983194</v>
          </cell>
          <cell r="K1089">
            <v>279800</v>
          </cell>
        </row>
        <row r="1090">
          <cell r="A1090">
            <v>1070</v>
          </cell>
          <cell r="B1090" t="str">
            <v>CAMBIO SOCKETS FAROLAS DELANTERAS INCLUYENDO MANO DE OBRA EN LA DESINSTALADA E INSTALADA PARA TAL FIN</v>
          </cell>
          <cell r="C1090"/>
          <cell r="D1090"/>
          <cell r="E1090"/>
          <cell r="F1090" t="str">
            <v>SERVICIOS</v>
          </cell>
          <cell r="G1090">
            <v>1</v>
          </cell>
          <cell r="H1090">
            <v>139950</v>
          </cell>
          <cell r="I1090">
            <v>42352.941176470587</v>
          </cell>
          <cell r="J1090">
            <v>8047.0588235294117</v>
          </cell>
          <cell r="K1090">
            <v>50400</v>
          </cell>
        </row>
        <row r="1091">
          <cell r="A1091">
            <v>1071</v>
          </cell>
          <cell r="B1091" t="str">
            <v>CAMIBO SOPORTE BASE AMORTIGUADORES INCLUYENDO LOS REPUESTOS E INSUMOS INCLUYENDO LA MANO DE OBRA PARA EL DESARME Y ARME DEL CONJUNTO DEL SISTEMA PARA TAL FIN ALINEANDO LA DIRECCION CON EL SERVICIO DE PRENSA</v>
          </cell>
          <cell r="C1091"/>
          <cell r="D1091"/>
          <cell r="E1091"/>
          <cell r="F1091" t="str">
            <v>SERVICIOS</v>
          </cell>
          <cell r="G1091">
            <v>1</v>
          </cell>
          <cell r="H1091">
            <v>243550</v>
          </cell>
          <cell r="I1091">
            <v>73697.478991596639</v>
          </cell>
          <cell r="J1091">
            <v>14002.521008403362</v>
          </cell>
          <cell r="K1091">
            <v>87700</v>
          </cell>
        </row>
        <row r="1092">
          <cell r="A1092">
            <v>1072</v>
          </cell>
          <cell r="B1092" t="str">
            <v>CAMBIO SOPORTES CAJA DE CAMBIOS INCLUYENDO REPUESTOS E INSUMOS INCLUYENDO MANO DE OBRA EN DESARME Y ARME PARA TAL FIN</v>
          </cell>
          <cell r="C1092"/>
          <cell r="D1092"/>
          <cell r="E1092"/>
          <cell r="F1092" t="str">
            <v>SERVICIOS</v>
          </cell>
          <cell r="G1092">
            <v>1</v>
          </cell>
          <cell r="H1092">
            <v>275050</v>
          </cell>
          <cell r="I1092">
            <v>83193.277310924372</v>
          </cell>
          <cell r="J1092">
            <v>15806.72268907563</v>
          </cell>
          <cell r="K1092">
            <v>99000</v>
          </cell>
        </row>
        <row r="1093">
          <cell r="A1093">
            <v>1073</v>
          </cell>
          <cell r="B1093" t="str">
            <v>CAMBIO SOPORTES DEL EXOSTO (4) CON EL REPUESTO COMPLETO CON REPUESTOS E INSUMOS INCLUYENDO LA MANO DE OBRA PARA EL DESARME Y ARME DEL CONJUNTO DEL SISTEMA PARA TAL FIN</v>
          </cell>
          <cell r="C1093"/>
          <cell r="D1093"/>
          <cell r="E1093"/>
          <cell r="F1093" t="str">
            <v>SERVICIOS</v>
          </cell>
          <cell r="G1093">
            <v>1</v>
          </cell>
          <cell r="H1093">
            <v>282650</v>
          </cell>
          <cell r="I1093">
            <v>85546.218487394959</v>
          </cell>
          <cell r="J1093">
            <v>16253.781512605043</v>
          </cell>
          <cell r="K1093">
            <v>101800</v>
          </cell>
        </row>
        <row r="1094">
          <cell r="A1094">
            <v>1074</v>
          </cell>
          <cell r="B1094" t="str">
            <v>CAMBIO SOPORTES DEL MOTOR COMPLETO INCLUYENDO LOS REPUESTOS E INSUMOS INCLUYENDO LA MANO DE OBRA PARA EL DESARME Y ARME DEL CONJUNTO DEL SISTEMA PARA TAL FIN</v>
          </cell>
          <cell r="C1094"/>
          <cell r="D1094"/>
          <cell r="E1094"/>
          <cell r="F1094" t="str">
            <v>SERVICIOS</v>
          </cell>
          <cell r="G1094">
            <v>1</v>
          </cell>
          <cell r="H1094">
            <v>440300</v>
          </cell>
          <cell r="I1094">
            <v>133193.27731092437</v>
          </cell>
          <cell r="J1094">
            <v>25306.722689075632</v>
          </cell>
          <cell r="K1094">
            <v>158500</v>
          </cell>
        </row>
        <row r="1095">
          <cell r="A1095">
            <v>1075</v>
          </cell>
          <cell r="B1095" t="str">
            <v>CAMBIO STOP TRASERO ORIGINAL INCLUYENDO LOS REPUESTOS E INSUMOS INCLUYENDO LA MANO DE OBRA PARA EL DESARME Y ARME DEL CONJUNTO DEL SISTEMA PARA TAL FIN</v>
          </cell>
          <cell r="C1095"/>
          <cell r="D1095"/>
          <cell r="E1095"/>
          <cell r="F1095" t="str">
            <v>SERVICIOS</v>
          </cell>
          <cell r="G1095">
            <v>1</v>
          </cell>
          <cell r="H1095">
            <v>696150</v>
          </cell>
          <cell r="I1095">
            <v>210588.23529411765</v>
          </cell>
          <cell r="J1095">
            <v>40011.764705882357</v>
          </cell>
          <cell r="K1095">
            <v>250600</v>
          </cell>
        </row>
        <row r="1096">
          <cell r="A1096">
            <v>1076</v>
          </cell>
          <cell r="B1096" t="str">
            <v>CAMBIO SWICHE DE LUCES INCLUYENDO MANO DE OBRA EN LA DESINSTALADA E INSTALADA PARA TAL FIN</v>
          </cell>
          <cell r="C1096"/>
          <cell r="D1096"/>
          <cell r="E1096"/>
          <cell r="F1096" t="str">
            <v>SERVICIOS</v>
          </cell>
          <cell r="G1096">
            <v>1</v>
          </cell>
          <cell r="H1096">
            <v>73475</v>
          </cell>
          <cell r="I1096">
            <v>22268.907563025212</v>
          </cell>
          <cell r="J1096">
            <v>4231.09243697479</v>
          </cell>
          <cell r="K1096">
            <v>26500</v>
          </cell>
        </row>
        <row r="1097">
          <cell r="A1097">
            <v>1077</v>
          </cell>
          <cell r="B1097" t="str">
            <v>CAMBIO SWICHE ESTACIONARIAS INCLUYENDO REPUESTOS E INSUMOS INCLUYENDO MANO DE OBRA EN LA DESINSTALADA E INSTALADA PARA TAL FIN</v>
          </cell>
          <cell r="C1097"/>
          <cell r="D1097"/>
          <cell r="E1097"/>
          <cell r="F1097" t="str">
            <v>SERVICIOS</v>
          </cell>
          <cell r="G1097">
            <v>1</v>
          </cell>
          <cell r="H1097">
            <v>73475</v>
          </cell>
          <cell r="I1097">
            <v>22268.907563025212</v>
          </cell>
          <cell r="J1097">
            <v>4231.09243697479</v>
          </cell>
          <cell r="K1097">
            <v>26500</v>
          </cell>
        </row>
        <row r="1098">
          <cell r="A1098">
            <v>1078</v>
          </cell>
          <cell r="B1098" t="str">
            <v>CAMBIO SWITCH DE ENCENDIDO COMPLETO INCLUYENDO LOS REPUESTOS E INSUMOS INCLUYENDO LA MANO DE OBRA PARA EL DESARME Y ARME DEL CONJUNTO DEL SISTEMA PARA TAL FIN</v>
          </cell>
          <cell r="C1098"/>
          <cell r="D1098"/>
          <cell r="E1098"/>
          <cell r="F1098" t="str">
            <v>SERVICIOS</v>
          </cell>
          <cell r="G1098">
            <v>1</v>
          </cell>
          <cell r="H1098">
            <v>321550</v>
          </cell>
          <cell r="I1098">
            <v>97310.924369747911</v>
          </cell>
          <cell r="J1098">
            <v>18489.075630252104</v>
          </cell>
          <cell r="K1098">
            <v>115800.00000000001</v>
          </cell>
        </row>
        <row r="1099">
          <cell r="A1099">
            <v>1079</v>
          </cell>
          <cell r="B1099" t="str">
            <v>CAMBIO SWITCH DE LIMPIABRIZAS COMPLETO INCLUYENDO LOS REPUESTOS E INSUMOS INCLUYENDO LA MANO DE OBRA PARA EL DESARME Y ARME DEL CONJUNTO DEL SISTEMA PARA TAL FIN</v>
          </cell>
          <cell r="C1099"/>
          <cell r="D1099"/>
          <cell r="E1099"/>
          <cell r="F1099" t="str">
            <v>SERVICIOS</v>
          </cell>
          <cell r="G1099">
            <v>1</v>
          </cell>
          <cell r="H1099">
            <v>261400</v>
          </cell>
          <cell r="I1099">
            <v>79075.630252100847</v>
          </cell>
          <cell r="J1099">
            <v>15024.369747899162</v>
          </cell>
          <cell r="K1099">
            <v>94100.000000000015</v>
          </cell>
        </row>
        <row r="1100">
          <cell r="A1100">
            <v>1080</v>
          </cell>
          <cell r="B1100" t="str">
            <v>CAMBIO TANQUE AUXILIAR DEL AGUA COMPLETO INCLUYENDO LOS REPUESTOS E INSUMOS INCLUYENDO LA MANO DE OBRA PARA EL DESARME Y ARME DEL CONJUNTO DEL SISTEMA PARA TAL FIN</v>
          </cell>
          <cell r="C1100"/>
          <cell r="D1100"/>
          <cell r="E1100"/>
          <cell r="F1100" t="str">
            <v>SERVICIOS</v>
          </cell>
          <cell r="G1100">
            <v>1</v>
          </cell>
          <cell r="H1100">
            <v>469750</v>
          </cell>
          <cell r="I1100">
            <v>142100.84033613445</v>
          </cell>
          <cell r="J1100">
            <v>26999.159663865546</v>
          </cell>
          <cell r="K1100">
            <v>169100</v>
          </cell>
        </row>
        <row r="1101">
          <cell r="A1101">
            <v>1081</v>
          </cell>
          <cell r="B1101" t="str">
            <v>CAMBIO TANQUES DEL RADIADOR COMPLETO INCLUYENDO LOS REPUESTOS E INSUMOS INCLUYENDO LA MANO DE OBRA PARA EL DESARME Y ARME DEL CONJUNTO DEL SISTEMA PARA TAL FIN</v>
          </cell>
          <cell r="C1101"/>
          <cell r="D1101"/>
          <cell r="E1101"/>
          <cell r="F1101" t="str">
            <v>SERVICIOS</v>
          </cell>
          <cell r="G1101">
            <v>1</v>
          </cell>
          <cell r="H1101">
            <v>562300</v>
          </cell>
          <cell r="I1101">
            <v>170084.03361344538</v>
          </cell>
          <cell r="J1101">
            <v>32315.966386554624</v>
          </cell>
          <cell r="K1101">
            <v>202400</v>
          </cell>
        </row>
        <row r="1102">
          <cell r="A1102">
            <v>1082</v>
          </cell>
          <cell r="B1102" t="str">
            <v>CAMIBO TAPA DE LAS VÁLVULAS COMPLETO INCLUYENDO LOS REPUESTOS E INSUMOS INCLUYENDO LA MANO DE OBRA PARA EL DESARME Y ARME DEL CONJUNTO DEL SISTEMA PARA TAL FIN</v>
          </cell>
          <cell r="C1102"/>
          <cell r="D1102"/>
          <cell r="E1102"/>
          <cell r="F1102" t="str">
            <v>SERVICIOS</v>
          </cell>
          <cell r="G1102">
            <v>1</v>
          </cell>
          <cell r="H1102">
            <v>284100</v>
          </cell>
          <cell r="I1102">
            <v>85966.386554621859</v>
          </cell>
          <cell r="J1102">
            <v>16333.613445378154</v>
          </cell>
          <cell r="K1102">
            <v>102300.00000000001</v>
          </cell>
        </row>
        <row r="1103">
          <cell r="A1103">
            <v>1083</v>
          </cell>
          <cell r="B1103" t="str">
            <v>CAMBIO TAPA RADIADOR INCLUYENDO REPUESTOS E INSUMOS INCLUYENDO MANO DE OBRA ENEL DESARME Y ARME PARA TAL FIN</v>
          </cell>
          <cell r="C1103"/>
          <cell r="D1103"/>
          <cell r="E1103"/>
          <cell r="F1103" t="str">
            <v>SERVICIOS</v>
          </cell>
          <cell r="G1103">
            <v>1</v>
          </cell>
          <cell r="H1103">
            <v>224900</v>
          </cell>
          <cell r="I1103">
            <v>68067.226890756312</v>
          </cell>
          <cell r="J1103">
            <v>12932.773109243699</v>
          </cell>
          <cell r="K1103">
            <v>81000.000000000015</v>
          </cell>
        </row>
        <row r="1104">
          <cell r="A1104">
            <v>1084</v>
          </cell>
          <cell r="B1104" t="str">
            <v>CAMBIO TAPA TANQUE COMBUSTIBLE INCLUYENDO REPUESTOS E INSUMOS INCLUYENDO MANO DE OBRA ENEL DESARME Y ARME PARA TAL FIN</v>
          </cell>
          <cell r="C1104"/>
          <cell r="D1104"/>
          <cell r="E1104"/>
          <cell r="F1104" t="str">
            <v>SERVICIOS</v>
          </cell>
          <cell r="G1104">
            <v>1</v>
          </cell>
          <cell r="H1104">
            <v>323200</v>
          </cell>
          <cell r="I1104">
            <v>97815.126050420178</v>
          </cell>
          <cell r="J1104">
            <v>18584.873949579833</v>
          </cell>
          <cell r="K1104">
            <v>116400.00000000001</v>
          </cell>
        </row>
        <row r="1105">
          <cell r="A1105">
            <v>1085</v>
          </cell>
          <cell r="B1105" t="str">
            <v>CAMBIOTENSOR CORREA ALTERNADOR INCLUYENDO REPUESTOS E INSUMOS INCLUYENDO MANO DE OBRA ENEL DESARME Y ARME PARA TAL FIN</v>
          </cell>
          <cell r="C1105"/>
          <cell r="D1105"/>
          <cell r="E1105"/>
          <cell r="F1105" t="str">
            <v>SERVICIOS</v>
          </cell>
          <cell r="G1105">
            <v>1</v>
          </cell>
          <cell r="H1105">
            <v>410250</v>
          </cell>
          <cell r="I1105">
            <v>124117.64705882354</v>
          </cell>
          <cell r="J1105">
            <v>23582.352941176472</v>
          </cell>
          <cell r="K1105">
            <v>147700</v>
          </cell>
        </row>
        <row r="1106">
          <cell r="A1106">
            <v>1086</v>
          </cell>
          <cell r="B1106" t="str">
            <v>CAMBIO TERMOSTATO COMPLETO INCLUYENDO LOS REPUESTOS E INSUMOS INCLUYENDO LA MANO DE OBRA PARA EL DESARME Y ARME DEL CONJUNTO DEL SISTEMA PARA TAL FIN</v>
          </cell>
          <cell r="C1106"/>
          <cell r="D1106"/>
          <cell r="E1106"/>
          <cell r="F1106" t="str">
            <v>SERVICIOS</v>
          </cell>
          <cell r="G1106">
            <v>1</v>
          </cell>
          <cell r="H1106">
            <v>329550</v>
          </cell>
          <cell r="I1106">
            <v>99663.865546218498</v>
          </cell>
          <cell r="J1106">
            <v>18936.134453781517</v>
          </cell>
          <cell r="K1106">
            <v>118600.00000000001</v>
          </cell>
        </row>
        <row r="1107">
          <cell r="A1107">
            <v>1087</v>
          </cell>
          <cell r="B1107" t="str">
            <v>CAMBIO TREN CORREDIZO INCLUYENDO REPUESTOS E INSUMOS INCLUYENDO MANO DE OBRA ENEL DESARME Y ARME PARA TAL FIN</v>
          </cell>
          <cell r="C1107"/>
          <cell r="D1107"/>
          <cell r="E1107"/>
          <cell r="F1107" t="str">
            <v>SERVICIOS</v>
          </cell>
          <cell r="G1107">
            <v>1</v>
          </cell>
          <cell r="H1107">
            <v>214200</v>
          </cell>
          <cell r="I1107">
            <v>64789.915966386558</v>
          </cell>
          <cell r="J1107">
            <v>12310.084033613446</v>
          </cell>
          <cell r="K1107">
            <v>77100</v>
          </cell>
        </row>
        <row r="1108">
          <cell r="A1108">
            <v>1088</v>
          </cell>
          <cell r="B1108" t="str">
            <v>CAMBIO TRINQUETE FRENO DE MANO INCLUYENDO REPUESTOS E INSUMOS INCLUYENDO MANO DE OBRA ENEL DESARME Y ARME PARA TAL FIN</v>
          </cell>
          <cell r="C1108"/>
          <cell r="D1108"/>
          <cell r="E1108"/>
          <cell r="F1108" t="str">
            <v>SERVICIOS</v>
          </cell>
          <cell r="G1108">
            <v>1</v>
          </cell>
          <cell r="H1108">
            <v>288450</v>
          </cell>
          <cell r="I1108">
            <v>87226.890756302528</v>
          </cell>
          <cell r="J1108">
            <v>16573.10924369748</v>
          </cell>
          <cell r="K1108">
            <v>103800</v>
          </cell>
        </row>
        <row r="1109">
          <cell r="A1109">
            <v>1089</v>
          </cell>
          <cell r="B1109" t="str">
            <v>CAMBIO TUBO DEL EXOSTO INCLUYENDO REPUESTOS COMPLETOS INCLUYENDO MANO DE OBRA ENEL DESARME Y ARME PARA TAL FIN</v>
          </cell>
          <cell r="C1109"/>
          <cell r="D1109"/>
          <cell r="E1109"/>
          <cell r="F1109" t="str">
            <v>SERVICIOS</v>
          </cell>
          <cell r="G1109">
            <v>1</v>
          </cell>
          <cell r="H1109">
            <v>516750</v>
          </cell>
          <cell r="I1109">
            <v>156302.52100840336</v>
          </cell>
          <cell r="J1109">
            <v>29697.478991596639</v>
          </cell>
          <cell r="K1109">
            <v>186000</v>
          </cell>
        </row>
        <row r="1110">
          <cell r="A1110">
            <v>1090</v>
          </cell>
          <cell r="B1110" t="str">
            <v>CAMBIO VALVULA DEL BOSTER INCLUYENDO EL REPUESTO INCLUYENDO LOS REPUESTOS E INSUMOS INCLUYENDO LA MANO DE OBRA PARA EL DESARME Y ARME DEL CONJUNTO DEL SISTEMA PARA TAL FIN</v>
          </cell>
          <cell r="C1110"/>
          <cell r="D1110"/>
          <cell r="E1110"/>
          <cell r="F1110" t="str">
            <v>SERVICIOS</v>
          </cell>
          <cell r="G1110">
            <v>1</v>
          </cell>
          <cell r="H1110">
            <v>347950</v>
          </cell>
          <cell r="I1110">
            <v>105294.11764705883</v>
          </cell>
          <cell r="J1110">
            <v>20005.882352941178</v>
          </cell>
          <cell r="K1110">
            <v>125300</v>
          </cell>
        </row>
        <row r="1111">
          <cell r="A1111">
            <v>1091</v>
          </cell>
          <cell r="B1111" t="str">
            <v>CAMBIO VÁLVULA DEL CANISTER COMPLETO INCLUYENDO LOS REPUESTOS E INSUMOS INCLUYENDO LA MANO DE OBRA PARA EL DESARME Y ARME DEL CONJUNTO DEL SISTEMA PARA TAL FIN</v>
          </cell>
          <cell r="C1111"/>
          <cell r="D1111"/>
          <cell r="E1111"/>
          <cell r="F1111" t="str">
            <v>SERVICIOS</v>
          </cell>
          <cell r="G1111">
            <v>1</v>
          </cell>
          <cell r="H1111">
            <v>414400</v>
          </cell>
          <cell r="I1111">
            <v>125378.15126050421</v>
          </cell>
          <cell r="J1111">
            <v>23821.848739495799</v>
          </cell>
          <cell r="K1111">
            <v>149200</v>
          </cell>
        </row>
        <row r="1112">
          <cell r="A1112">
            <v>1092</v>
          </cell>
          <cell r="B1112" t="str">
            <v>CAMBIO VÁLVULA EGR COMPLETO INCLUYENDO LOS REPUESTOS E INSUMOS INCLUYENDO LA MANO DE OBRA PARA EL DESARME Y ARME DEL CONJUNTO DEL SISTEMA PARA TAL FIN</v>
          </cell>
          <cell r="C1112"/>
          <cell r="D1112"/>
          <cell r="E1112"/>
          <cell r="F1112" t="str">
            <v>SERVICIOS</v>
          </cell>
          <cell r="G1112">
            <v>1</v>
          </cell>
          <cell r="H1112">
            <v>506050</v>
          </cell>
          <cell r="I1112">
            <v>153109.24369747899</v>
          </cell>
          <cell r="J1112">
            <v>29090.756302521007</v>
          </cell>
          <cell r="K1112">
            <v>182200</v>
          </cell>
        </row>
        <row r="1113">
          <cell r="A1113">
            <v>1093</v>
          </cell>
          <cell r="B1113" t="str">
            <v>CAMBIO VALVULAS SELLOMATIC INCLUYENDO EL REPUESTO FILTRO DE AIRE ACONDICIONADO INCLUYENDO LOS REPUESTOS E INSUMOS INCLUYENDO LA MANO DE OBRA PARA EL DESARME Y ARME DEL CONJUNTO DEL SISTEMA PARA TAL FIN</v>
          </cell>
          <cell r="C1113"/>
          <cell r="D1113"/>
          <cell r="E1113"/>
          <cell r="F1113" t="str">
            <v>SERVICIOS</v>
          </cell>
          <cell r="G1113">
            <v>1</v>
          </cell>
          <cell r="H1113">
            <v>79950</v>
          </cell>
          <cell r="I1113">
            <v>24201.680672268907</v>
          </cell>
          <cell r="J1113">
            <v>4598.319327731092</v>
          </cell>
          <cell r="K1113">
            <v>28800</v>
          </cell>
        </row>
        <row r="1114">
          <cell r="A1114">
            <v>1094</v>
          </cell>
          <cell r="B1114" t="str">
            <v>CAMBIO VENTAVIOLA COMPLETO INCLUYENDO LOS REPUESTOS E INSUMOS INCLUYENDO LA MANO DE OBRA PARA EL DESARME Y ARME DEL CONJUNTO DEL SISTEMA PARA TAL FIN</v>
          </cell>
          <cell r="C1114"/>
          <cell r="D1114"/>
          <cell r="E1114"/>
          <cell r="F1114" t="str">
            <v>SERVICIOS</v>
          </cell>
          <cell r="G1114">
            <v>1</v>
          </cell>
          <cell r="H1114">
            <v>301950</v>
          </cell>
          <cell r="I1114">
            <v>91344.537815126052</v>
          </cell>
          <cell r="J1114">
            <v>17355.462184873952</v>
          </cell>
          <cell r="K1114">
            <v>108700</v>
          </cell>
        </row>
        <row r="1115">
          <cell r="A1115">
            <v>1095</v>
          </cell>
          <cell r="B1115" t="str">
            <v>CAMBIO VOLANTE CIGUEÑAL INCLUYENDO REPUESTOS E INSDUMOS INCLUYENDO MANO DE OBRA EN EL DESARME Y ARME PARA TAL FIN</v>
          </cell>
          <cell r="C1115"/>
          <cell r="D1115"/>
          <cell r="E1115"/>
          <cell r="F1115" t="str">
            <v>SERVICIOS</v>
          </cell>
          <cell r="G1115">
            <v>1</v>
          </cell>
          <cell r="H1115">
            <v>543550</v>
          </cell>
          <cell r="I1115">
            <v>164453.78151260506</v>
          </cell>
          <cell r="J1115">
            <v>31246.218487394963</v>
          </cell>
          <cell r="K1115">
            <v>195700.00000000003</v>
          </cell>
        </row>
        <row r="1116">
          <cell r="A1116">
            <v>1096</v>
          </cell>
          <cell r="B1116" t="str">
            <v>CAMBIO ACEITE MOTOR INCLUYENDO REPUESTOS E INSUMOS INCLUYENDO MANO DE OBRA PARA TAL FIN</v>
          </cell>
          <cell r="C1116"/>
          <cell r="D1116"/>
          <cell r="E1116"/>
          <cell r="F1116" t="str">
            <v>SERVICIOS</v>
          </cell>
          <cell r="G1116">
            <v>1</v>
          </cell>
          <cell r="H1116">
            <v>230850</v>
          </cell>
          <cell r="I1116">
            <v>69831.932773109249</v>
          </cell>
          <cell r="J1116">
            <v>13268.067226890758</v>
          </cell>
          <cell r="K1116">
            <v>83100</v>
          </cell>
        </row>
        <row r="1117">
          <cell r="A1117">
            <v>1097</v>
          </cell>
          <cell r="B1117" t="str">
            <v>CAMBIO LIQUIDO DE FRENOS NCLUYENDO REPUESTOS E INSUMOS INCLUYENDO MANO DE OBRA PARA TAL FIN</v>
          </cell>
          <cell r="C1117"/>
          <cell r="D1117"/>
          <cell r="E1117"/>
          <cell r="F1117" t="str">
            <v>SERVICIOS</v>
          </cell>
          <cell r="G1117">
            <v>1</v>
          </cell>
          <cell r="H1117">
            <v>196775</v>
          </cell>
          <cell r="I1117">
            <v>59495.798319327732</v>
          </cell>
          <cell r="J1117">
            <v>11304.20168067227</v>
          </cell>
          <cell r="K1117">
            <v>70800</v>
          </cell>
        </row>
        <row r="1118">
          <cell r="A1118">
            <v>1098</v>
          </cell>
          <cell r="B1118" t="str">
            <v>REALIZAR ALINEACIÓN DE LUCES INCLUYENDO MANO DE OBRA PARA TAL FIN</v>
          </cell>
          <cell r="C1118"/>
          <cell r="D1118"/>
          <cell r="E1118"/>
          <cell r="F1118" t="str">
            <v>SERVICIOS</v>
          </cell>
          <cell r="G1118">
            <v>1</v>
          </cell>
          <cell r="H1118">
            <v>60400</v>
          </cell>
          <cell r="I1118">
            <v>18235.294117647059</v>
          </cell>
          <cell r="J1118">
            <v>3464.7058823529414</v>
          </cell>
          <cell r="K1118">
            <v>21700</v>
          </cell>
        </row>
        <row r="1119">
          <cell r="A1119">
            <v>1099</v>
          </cell>
          <cell r="B1119" t="str">
            <v>REALIZAR ALINEACIÓN Y BALANCEO INCLUYENDO MANO DE OBRA PARA TAL FIN</v>
          </cell>
          <cell r="C1119"/>
          <cell r="D1119"/>
          <cell r="E1119"/>
          <cell r="F1119" t="str">
            <v>SERVICIOS</v>
          </cell>
          <cell r="G1119">
            <v>1</v>
          </cell>
          <cell r="H1119">
            <v>187550</v>
          </cell>
          <cell r="I1119">
            <v>56722.689075630253</v>
          </cell>
          <cell r="J1119">
            <v>10777.310924369749</v>
          </cell>
          <cell r="K1119">
            <v>67500</v>
          </cell>
        </row>
        <row r="1120">
          <cell r="A1120">
            <v>1100</v>
          </cell>
          <cell r="B1120" t="str">
            <v>REALIZAR CALIBRACIÓN VÁLVULAS INCLUYENDO MANO DE OBRA PARA TAL FIN</v>
          </cell>
          <cell r="C1120"/>
          <cell r="D1120"/>
          <cell r="E1120"/>
          <cell r="F1120" t="str">
            <v>SERVICIOS</v>
          </cell>
          <cell r="G1120">
            <v>1</v>
          </cell>
          <cell r="H1120">
            <v>299000</v>
          </cell>
          <cell r="I1120">
            <v>90420.168067226899</v>
          </cell>
          <cell r="J1120">
            <v>17179.831932773111</v>
          </cell>
          <cell r="K1120">
            <v>107600.00000000001</v>
          </cell>
        </row>
        <row r="1121">
          <cell r="A1121">
            <v>1101</v>
          </cell>
          <cell r="B1121" t="str">
            <v>REALIZAR SINCRONIZACIÓN INCLUYENDO MANO DE OBRA PARA TAL FIN</v>
          </cell>
          <cell r="C1121"/>
          <cell r="D1121"/>
          <cell r="E1121"/>
          <cell r="F1121" t="str">
            <v>SERVICIOS</v>
          </cell>
          <cell r="G1121">
            <v>1</v>
          </cell>
          <cell r="H1121">
            <v>576850</v>
          </cell>
          <cell r="I1121">
            <v>174537.81512605044</v>
          </cell>
          <cell r="J1121">
            <v>33162.184873949584</v>
          </cell>
          <cell r="K1121">
            <v>207700.00000000003</v>
          </cell>
        </row>
        <row r="1122">
          <cell r="A1122">
            <v>1102</v>
          </cell>
          <cell r="B1122" t="str">
            <v>CAMBIO DE ACEITE MOTOR INCLUYENDO EL ACEITE SEGÚN LA CANTIDAD APLICADA EN LAS ESPECIFICACIONES TECNICAS DEL CARRO, 1 FILTRO DE AIRE, 1 FILTRO DE ACEITE Y 1 FILTRO DE COMBUSTIBLE SEGÚN APLIQUE.</v>
          </cell>
          <cell r="C1122"/>
          <cell r="D1122"/>
          <cell r="E1122"/>
          <cell r="F1122" t="str">
            <v>SERVICIOS</v>
          </cell>
          <cell r="G1122">
            <v>1</v>
          </cell>
          <cell r="H1122">
            <v>479525</v>
          </cell>
          <cell r="I1122">
            <v>145042.01680672271</v>
          </cell>
          <cell r="J1122">
            <v>27557.983193277316</v>
          </cell>
          <cell r="K1122">
            <v>172600.00000000003</v>
          </cell>
        </row>
        <row r="1123">
          <cell r="A1123">
            <v>1103</v>
          </cell>
          <cell r="B1123" t="str">
            <v>SERVICIO DE RECTIFICACION DE CAMPANAS</v>
          </cell>
          <cell r="C1123"/>
          <cell r="D1123"/>
          <cell r="E1123"/>
          <cell r="F1123" t="str">
            <v>SERVICIOS</v>
          </cell>
          <cell r="G1123">
            <v>1</v>
          </cell>
          <cell r="H1123">
            <v>257125</v>
          </cell>
          <cell r="I1123">
            <v>77815.126050420178</v>
          </cell>
          <cell r="J1123">
            <v>14784.873949579835</v>
          </cell>
          <cell r="K1123">
            <v>92600.000000000015</v>
          </cell>
        </row>
        <row r="1124">
          <cell r="A1124">
            <v>1104</v>
          </cell>
          <cell r="B1124" t="str">
            <v>RECTIFICACION DE RINES INCLUYENDO MANO DE OBRA EN LA DESMONSTADA Y MONTADA PARA TAL FIN</v>
          </cell>
          <cell r="C1124"/>
          <cell r="D1124"/>
          <cell r="E1124"/>
          <cell r="F1124" t="str">
            <v>SERVICIOS</v>
          </cell>
          <cell r="G1124">
            <v>1</v>
          </cell>
          <cell r="H1124">
            <v>514100</v>
          </cell>
          <cell r="I1124">
            <v>155546.21848739497</v>
          </cell>
          <cell r="J1124">
            <v>29553.781512605045</v>
          </cell>
          <cell r="K1124">
            <v>185100.00000000003</v>
          </cell>
        </row>
        <row r="1125">
          <cell r="A1125" t="str">
            <v xml:space="preserve">CAMPERO HYUNDAI  TUCSON  2010   </v>
          </cell>
          <cell r="B1125"/>
          <cell r="C1125"/>
          <cell r="D1125"/>
          <cell r="E1125"/>
          <cell r="F1125"/>
          <cell r="G1125"/>
          <cell r="H1125"/>
          <cell r="I1125"/>
          <cell r="J1125"/>
          <cell r="K1125"/>
        </row>
        <row r="1126">
          <cell r="A1126">
            <v>1105</v>
          </cell>
          <cell r="B1126" t="str">
            <v>CAMBIO BOMBA DE ACEITE COMPLETA CON REPUESTOS E INSUMOS INCLUYENDO LA MANO DE OBRA PARA EL DESARME Y ARME DEL CONJUNTO DEL SISTEMA PARA TAL FIN</v>
          </cell>
          <cell r="C1126"/>
          <cell r="D1126"/>
          <cell r="E1126"/>
          <cell r="F1126" t="str">
            <v>SERVICIOS</v>
          </cell>
          <cell r="G1126">
            <v>1</v>
          </cell>
          <cell r="H1126">
            <v>1046724</v>
          </cell>
          <cell r="I1126">
            <v>316638.65546218486</v>
          </cell>
          <cell r="J1126">
            <v>60161.344537815123</v>
          </cell>
          <cell r="K1126">
            <v>376800</v>
          </cell>
        </row>
        <row r="1127">
          <cell r="A1127">
            <v>1106</v>
          </cell>
          <cell r="B1127" t="str">
            <v>CAMBIO BOMBA DE AGUA COMPLETA CON REPUESTOS E INSUMOS INCLUYENDO LA MANO DE OBRA PARA EL DESARME Y ARME DEL CONJUNTO DEL SISTEMA PARA TAL FIN</v>
          </cell>
          <cell r="C1127"/>
          <cell r="D1127"/>
          <cell r="E1127"/>
          <cell r="F1127" t="str">
            <v>SERVICIOS</v>
          </cell>
          <cell r="G1127">
            <v>1</v>
          </cell>
          <cell r="H1127">
            <v>922435</v>
          </cell>
          <cell r="I1127">
            <v>279075.63025210088</v>
          </cell>
          <cell r="J1127">
            <v>53024.369747899167</v>
          </cell>
          <cell r="K1127">
            <v>332100.00000000006</v>
          </cell>
        </row>
        <row r="1128">
          <cell r="A1128">
            <v>1107</v>
          </cell>
          <cell r="B1128" t="str">
            <v>CAMBIO COJUNTO BOMBA DE GASOLINA COMPLETO CON REPUESTOS E INSUMOS INCLUYENDO LA MANO DE OBRA PARA EL DESARME Y ARME DEL CONJUNTO DEL SISTEMA PARA TAL FIN</v>
          </cell>
          <cell r="C1128"/>
          <cell r="D1128"/>
          <cell r="E1128"/>
          <cell r="F1128" t="str">
            <v>SERVICIOS</v>
          </cell>
          <cell r="G1128">
            <v>1</v>
          </cell>
          <cell r="H1128">
            <v>950112</v>
          </cell>
          <cell r="I1128">
            <v>287394.95798319328</v>
          </cell>
          <cell r="J1128">
            <v>54605.042016806721</v>
          </cell>
          <cell r="K1128">
            <v>342000</v>
          </cell>
        </row>
        <row r="1129">
          <cell r="A1129">
            <v>1108</v>
          </cell>
          <cell r="B1129" t="str">
            <v>CAMBIO PILA DE COMBUSTIBLE COMPLETA CON REPUESTOS E INSUMOS INCLUYENDO LA MANO DE OBRA PARA EL DESARME Y ARME DEL CONJUNTO DEL SISTEMA PARA TAL FIN</v>
          </cell>
          <cell r="C1129"/>
          <cell r="D1129"/>
          <cell r="E1129"/>
          <cell r="F1129" t="str">
            <v>SERVICIOS</v>
          </cell>
          <cell r="G1129">
            <v>1</v>
          </cell>
          <cell r="H1129">
            <v>633643</v>
          </cell>
          <cell r="I1129">
            <v>191680.67226890757</v>
          </cell>
          <cell r="J1129">
            <v>36419.327731092439</v>
          </cell>
          <cell r="K1129">
            <v>228100</v>
          </cell>
        </row>
        <row r="1130">
          <cell r="A1130">
            <v>1109</v>
          </cell>
          <cell r="B1130" t="str">
            <v>CALIBRACIÓN VÁLVULAS DESMONTANDO Y MONTANDO LA TAPA VALVULAS Y CAMBIANDO EL EMPAQUE TAPA VALVULAS E INSUMOS INCLUYENDO LA MANO DE OBRA PARA EL DESARME Y ARME DEL CONJUNTO DEL SISTEMA PARA TAL FIN</v>
          </cell>
          <cell r="C1130"/>
          <cell r="D1130"/>
          <cell r="E1130"/>
          <cell r="F1130" t="str">
            <v>SERVICIOS</v>
          </cell>
          <cell r="G1130">
            <v>1</v>
          </cell>
          <cell r="H1130">
            <v>478320</v>
          </cell>
          <cell r="I1130">
            <v>144705.88235294117</v>
          </cell>
          <cell r="J1130">
            <v>27494.117647058825</v>
          </cell>
          <cell r="K1130">
            <v>172200</v>
          </cell>
        </row>
        <row r="1131">
          <cell r="A1131">
            <v>1110</v>
          </cell>
          <cell r="B1131" t="str">
            <v>CAMBIO CATALIZADOR DEL EXOSTO COMPLETO CON REPUESTOS E INSUMOS INCLUYENDO LA MANO DE OBRA PARA EL DESARME Y ARME DEL CONJUNTO DEL SISTEMA PARA TAL FIN</v>
          </cell>
          <cell r="C1131"/>
          <cell r="D1131"/>
          <cell r="E1131"/>
          <cell r="F1131" t="str">
            <v>SERVICIOS</v>
          </cell>
          <cell r="G1131">
            <v>1</v>
          </cell>
          <cell r="H1131">
            <v>1366600</v>
          </cell>
          <cell r="I1131">
            <v>413445.37815126055</v>
          </cell>
          <cell r="J1131">
            <v>78554.621848739509</v>
          </cell>
          <cell r="K1131">
            <v>492000.00000000006</v>
          </cell>
        </row>
        <row r="1132">
          <cell r="A1132">
            <v>1111</v>
          </cell>
          <cell r="B1132" t="str">
            <v>CAMBIO CONJUNTO EXOSTO COMPLETO CON REPUESTOS E INSUMOS INCLUYENDO LA MANO DE OBRA PARA EL DESARME Y ARME DEL CONJUNTO DEL SISTEMA PARA TAL FIN</v>
          </cell>
          <cell r="C1132"/>
          <cell r="D1132"/>
          <cell r="E1132"/>
          <cell r="F1132" t="str">
            <v>SERVICIOS</v>
          </cell>
          <cell r="G1132">
            <v>1</v>
          </cell>
          <cell r="H1132">
            <v>2607567</v>
          </cell>
          <cell r="I1132">
            <v>788823.5294117647</v>
          </cell>
          <cell r="J1132">
            <v>149876.4705882353</v>
          </cell>
          <cell r="K1132">
            <v>938700</v>
          </cell>
        </row>
        <row r="1133">
          <cell r="A1133">
            <v>1112</v>
          </cell>
          <cell r="B1133" t="str">
            <v>CAMBIO CORREA DEL MOTOR INCLUYENDO EL REPUESTO KIT DE REPARTICION COMPLETO (CORREA Y TENSORES) CON REPUESTOS E INSUMOS INCLUYENDO LA MANO DE OBRA PARA EL DESARME Y ARME DEL CONJUNTO DEL SISTEMA PARA TAL FIN</v>
          </cell>
          <cell r="C1133"/>
          <cell r="D1133"/>
          <cell r="E1133"/>
          <cell r="F1133" t="str">
            <v>SERVICIOS</v>
          </cell>
          <cell r="G1133">
            <v>1</v>
          </cell>
          <cell r="H1133">
            <v>1033910</v>
          </cell>
          <cell r="I1133">
            <v>312773.10924369749</v>
          </cell>
          <cell r="J1133">
            <v>59426.89075630252</v>
          </cell>
          <cell r="K1133">
            <v>372200</v>
          </cell>
        </row>
        <row r="1134">
          <cell r="A1134">
            <v>1113</v>
          </cell>
          <cell r="B1134" t="str">
            <v>CAMBIO CORREA DE ACCESORIOS COMPLETO CON REPUESTOS E INSUMOS INCLUYENDO LA MANO DE OBRA PARA EL DESARME Y ARME DEL CONJUNTO DEL SISTEMA PARA TAL FIN</v>
          </cell>
          <cell r="C1134"/>
          <cell r="D1134"/>
          <cell r="E1134"/>
          <cell r="F1134" t="str">
            <v>SERVICIOS</v>
          </cell>
          <cell r="G1134">
            <v>1</v>
          </cell>
          <cell r="H1134">
            <v>623611</v>
          </cell>
          <cell r="I1134">
            <v>188655.46218487396</v>
          </cell>
          <cell r="J1134">
            <v>35844.537815126052</v>
          </cell>
          <cell r="K1134">
            <v>224500</v>
          </cell>
        </row>
        <row r="1135">
          <cell r="A1135">
            <v>1114</v>
          </cell>
          <cell r="B1135" t="str">
            <v>CAMBIO CUERPO DE ACELERACIÓN COMPLETO CON REPUESTOS E INSUMOS INCLUYENDO LA MANO DE OBRA PARA EL DESARME Y ARME DEL CONJUNTO DEL SISTEMA PARA TAL FIN</v>
          </cell>
          <cell r="C1135"/>
          <cell r="D1135"/>
          <cell r="E1135"/>
          <cell r="F1135" t="str">
            <v>SERVICIOS</v>
          </cell>
          <cell r="G1135">
            <v>1</v>
          </cell>
          <cell r="H1135">
            <v>1805756</v>
          </cell>
          <cell r="I1135">
            <v>546302.52100840339</v>
          </cell>
          <cell r="J1135">
            <v>103797.47899159664</v>
          </cell>
          <cell r="K1135">
            <v>650100</v>
          </cell>
        </row>
        <row r="1136">
          <cell r="A1136">
            <v>1115</v>
          </cell>
          <cell r="B1136" t="str">
            <v>CAMBIO CULATA MOTOR COMPLETO CON REPUESTOS E INSUMOS INCLUYENDO LA MANO DE OBRA PARA EL DESARME Y ARME DEL CONJUNTO DEL SISTEMA PARA TAL FIN</v>
          </cell>
          <cell r="C1136"/>
          <cell r="D1136"/>
          <cell r="E1136"/>
          <cell r="F1136" t="str">
            <v>SERVICIOS</v>
          </cell>
          <cell r="G1136">
            <v>1</v>
          </cell>
          <cell r="H1136">
            <v>8002527</v>
          </cell>
          <cell r="I1136">
            <v>2420924.3697478995</v>
          </cell>
          <cell r="J1136">
            <v>459975.63025210088</v>
          </cell>
          <cell r="K1136">
            <v>2880900.0000000005</v>
          </cell>
        </row>
        <row r="1137">
          <cell r="A1137">
            <v>1116</v>
          </cell>
          <cell r="B1137" t="str">
            <v>CAMBIO EMPAQUE CULATA CON EL REPUESTO COMPLETO CON REPUESTOS E INSUMOS INCLUYENDO LA MANO DE OBRA PARA EL DESARME Y ARME DEL CONJUNTO DEL SISTEMA PARA TAL FIN</v>
          </cell>
          <cell r="C1137"/>
          <cell r="D1137"/>
          <cell r="E1137"/>
          <cell r="F1137" t="str">
            <v>SERVICIOS</v>
          </cell>
          <cell r="G1137">
            <v>1</v>
          </cell>
          <cell r="H1137">
            <v>1053827</v>
          </cell>
          <cell r="I1137">
            <v>318823.5294117647</v>
          </cell>
          <cell r="J1137">
            <v>60576.470588235294</v>
          </cell>
          <cell r="K1137">
            <v>379400</v>
          </cell>
        </row>
        <row r="1138">
          <cell r="A1138">
            <v>1117</v>
          </cell>
          <cell r="B1138" t="str">
            <v>CAMBIO EMPAQUE DEL CÁRTER COMPLETO CON REPUESTOS E INSUMOS INCLUYENDO LA MANO DE OBRA PARA EL DESARME Y ARME DEL CONJUNTO DEL SISTEMA PARA TAL FIN</v>
          </cell>
          <cell r="C1138"/>
          <cell r="D1138"/>
          <cell r="E1138"/>
          <cell r="F1138" t="str">
            <v>SERVICIOS</v>
          </cell>
          <cell r="G1138">
            <v>1</v>
          </cell>
          <cell r="H1138">
            <v>1221572</v>
          </cell>
          <cell r="I1138">
            <v>369579.83193277312</v>
          </cell>
          <cell r="J1138">
            <v>70220.168067226899</v>
          </cell>
          <cell r="K1138">
            <v>439800</v>
          </cell>
        </row>
        <row r="1139">
          <cell r="A1139">
            <v>1118</v>
          </cell>
          <cell r="B1139" t="str">
            <v>CAMBIO EMPAQUE TAPA DE VÁLVULAS CON EL REPUESTO COMPLETO CON REPUESTOS E INSUMOS INCLUYENDO LA MANO DE OBRA PARA EL DESARME Y ARME DEL CONJUNTO DEL SISTEMA PARA TAL FIN</v>
          </cell>
          <cell r="C1139"/>
          <cell r="D1139"/>
          <cell r="E1139"/>
          <cell r="F1139" t="str">
            <v>SERVICIOS</v>
          </cell>
          <cell r="G1139">
            <v>1</v>
          </cell>
          <cell r="H1139">
            <v>272095</v>
          </cell>
          <cell r="I1139">
            <v>82352.941176470587</v>
          </cell>
          <cell r="J1139">
            <v>15647.058823529413</v>
          </cell>
          <cell r="K1139">
            <v>98000</v>
          </cell>
        </row>
        <row r="1140">
          <cell r="A1140">
            <v>1119</v>
          </cell>
          <cell r="B1140" t="str">
            <v>CAMBIO EMPAQUES DEL EXOSTO CON EL REPUESTO COMPLETO CON REPUESTOS E INSUMOS INCLUYENDO LA MANO DE OBRA PARA EL DESARME Y ARME DEL CONJUNTO DEL SISTEMA PARA TAL FIN</v>
          </cell>
          <cell r="C1140"/>
          <cell r="D1140"/>
          <cell r="E1140"/>
          <cell r="F1140" t="str">
            <v>SERVICIOS</v>
          </cell>
          <cell r="G1140">
            <v>1</v>
          </cell>
          <cell r="H1140">
            <v>455145</v>
          </cell>
          <cell r="I1140">
            <v>137731.09243697481</v>
          </cell>
          <cell r="J1140">
            <v>26168.907563025215</v>
          </cell>
          <cell r="K1140">
            <v>163900.00000000003</v>
          </cell>
        </row>
        <row r="1141">
          <cell r="A1141">
            <v>1120</v>
          </cell>
          <cell r="B1141" t="str">
            <v>CAMBIO FAN CLUTCH DEL VENTILADOR CON EL REPUESTO COMPLETO CON REPUESTOS E INSUMOS INCLUYENDO LA MANO DE OBRA PARA EL DESARME Y ARME DEL CONJUNTO DEL SISTEMA PARA TAL FIN</v>
          </cell>
          <cell r="C1141"/>
          <cell r="D1141"/>
          <cell r="E1141"/>
          <cell r="F1141" t="str">
            <v>SERVICIOS</v>
          </cell>
          <cell r="G1141">
            <v>1</v>
          </cell>
          <cell r="H1141">
            <v>447700</v>
          </cell>
          <cell r="I1141">
            <v>135462.18487394959</v>
          </cell>
          <cell r="J1141">
            <v>25737.815126050424</v>
          </cell>
          <cell r="K1141">
            <v>161200</v>
          </cell>
        </row>
        <row r="1142">
          <cell r="A1142">
            <v>1121</v>
          </cell>
          <cell r="B1142" t="str">
            <v>CAMBIO DE ACEITE MOTOR INCLUYENDO EL ACEITE SEGÚN LA CANTIDAD APLICADA EN LAS ESPECIFICACIONES TECNICAS DEL CARRO, 1 FILTRO DE AIRE, 1 FILTRO DE ACEITE Y 1 FILTRO DE GASOLINA SEGÚN APLIQUE.</v>
          </cell>
          <cell r="C1142"/>
          <cell r="D1142"/>
          <cell r="E1142"/>
          <cell r="F1142" t="str">
            <v>SERVICIOS</v>
          </cell>
          <cell r="G1142">
            <v>1</v>
          </cell>
          <cell r="H1142">
            <v>379622</v>
          </cell>
          <cell r="I1142">
            <v>114873.94957983194</v>
          </cell>
          <cell r="J1142">
            <v>21826.050420168071</v>
          </cell>
          <cell r="K1142">
            <v>136700</v>
          </cell>
        </row>
        <row r="1143">
          <cell r="A1143">
            <v>1122</v>
          </cell>
          <cell r="B1143" t="str">
            <v>CAMBIO FLOTADOR DEL MEDIDOR DE GASOLINA COMPLETO CON EL REPUESTO COMPLETO CON REPUESTOS E INSUMOS INCLUYENDO LA MANO DE OBRA PARA EL DESARME Y ARME DEL CONJUNTO DEL SISTEMA PARA TAL FIN</v>
          </cell>
          <cell r="C1143"/>
          <cell r="D1143"/>
          <cell r="E1143"/>
          <cell r="F1143" t="str">
            <v>SERVICIOS</v>
          </cell>
          <cell r="G1143">
            <v>1</v>
          </cell>
          <cell r="H1143">
            <v>840832</v>
          </cell>
          <cell r="I1143">
            <v>254369.74789915967</v>
          </cell>
          <cell r="J1143">
            <v>48330.252100840342</v>
          </cell>
          <cell r="K1143">
            <v>302700</v>
          </cell>
        </row>
        <row r="1144">
          <cell r="A1144">
            <v>1123</v>
          </cell>
          <cell r="B1144" t="str">
            <v>CAMBIO GUAYA Y/O SENSOR DEL VELOCÍMETRO CON EL REPUESTO COMPLETO CON REPUESTOS E INSUMOS INCLUYENDO LA MANO DE OBRA PARA EL DESARME Y ARME DEL CONJUNTO DEL SISTEMA PARA TAL FIN</v>
          </cell>
          <cell r="C1144"/>
          <cell r="D1144"/>
          <cell r="E1144"/>
          <cell r="F1144" t="str">
            <v>SERVICIOS</v>
          </cell>
          <cell r="G1144">
            <v>1</v>
          </cell>
          <cell r="H1144">
            <v>509855</v>
          </cell>
          <cell r="I1144">
            <v>154201.68067226891</v>
          </cell>
          <cell r="J1144">
            <v>29298.319327731093</v>
          </cell>
          <cell r="K1144">
            <v>183500</v>
          </cell>
        </row>
        <row r="1145">
          <cell r="A1145">
            <v>1124</v>
          </cell>
          <cell r="B1145" t="str">
            <v>CAMBIO MANGUERA RADIADOR INCLUYENDO CON EL REPUESTO COMPLETO CON REPUESTOS E INSUMOS INCLUYENDO LA MANO DE OBRA PARA EL DESARME Y ARME DEL CONJUNTO DEL SISTEMA PARA TAL FIN</v>
          </cell>
          <cell r="C1145"/>
          <cell r="D1145"/>
          <cell r="E1145"/>
          <cell r="F1145" t="str">
            <v>SERVICIOS</v>
          </cell>
          <cell r="G1145">
            <v>1</v>
          </cell>
          <cell r="H1145">
            <v>533033</v>
          </cell>
          <cell r="I1145">
            <v>161260.50420168068</v>
          </cell>
          <cell r="J1145">
            <v>30639.495798319331</v>
          </cell>
          <cell r="K1145">
            <v>191900</v>
          </cell>
        </row>
        <row r="1146">
          <cell r="A1146">
            <v>1125</v>
          </cell>
          <cell r="B1146" t="str">
            <v>CAMBIO MANGUERAS DEL HIDRÁULICOCON EL REPUESTO COMPLETO CON REPUESTOS E INSUMOS INCLUYENDO LA MANO DE OBRA PARA EL DESARME Y ARME DEL CONJUNTO DEL SISTEMA PARA TAL FIN</v>
          </cell>
          <cell r="C1146"/>
          <cell r="D1146"/>
          <cell r="E1146"/>
          <cell r="F1146" t="str">
            <v>SERVICIOS</v>
          </cell>
          <cell r="G1146">
            <v>1</v>
          </cell>
          <cell r="H1146">
            <v>540414</v>
          </cell>
          <cell r="I1146">
            <v>163445.37815126052</v>
          </cell>
          <cell r="J1146">
            <v>31054.621848739498</v>
          </cell>
          <cell r="K1146">
            <v>194500.00000000003</v>
          </cell>
        </row>
        <row r="1147">
          <cell r="A1147">
            <v>1126</v>
          </cell>
          <cell r="B1147" t="str">
            <v>CAMBIO MÚLTIPLE DEL EXOSTO CON EL REPUESTO COMPLETO CON REPUESTOS E INSUMOS INCLUYENDO LA MANO DE OBRA PARA EL DESARME Y ARME DEL CONJUNTO DEL SISTEMA PARA TAL FIN</v>
          </cell>
          <cell r="C1147"/>
          <cell r="D1147"/>
          <cell r="E1147"/>
          <cell r="F1147" t="str">
            <v>SERVICIOS</v>
          </cell>
          <cell r="G1147">
            <v>1</v>
          </cell>
          <cell r="H1147">
            <v>587367</v>
          </cell>
          <cell r="I1147">
            <v>177731.09243697481</v>
          </cell>
          <cell r="J1147">
            <v>33768.907563025212</v>
          </cell>
          <cell r="K1147">
            <v>211500.00000000003</v>
          </cell>
        </row>
        <row r="1148">
          <cell r="A1148">
            <v>1127</v>
          </cell>
          <cell r="B1148" t="str">
            <v>CAMBIO PANEL RADIADOR CON EL REPUESTO COMPLETO CON REPUESTOS E INSUMOS INCLUYENDO LA MANO DE OBRA PARA EL DESARME Y ARME DEL CONJUNTO DEL SISTEMA PARA TAL FIN</v>
          </cell>
          <cell r="C1148"/>
          <cell r="D1148"/>
          <cell r="E1148"/>
          <cell r="F1148" t="str">
            <v>SERVICIOS</v>
          </cell>
          <cell r="G1148">
            <v>1</v>
          </cell>
          <cell r="H1148">
            <v>1156801</v>
          </cell>
          <cell r="I1148">
            <v>349915.96638655465</v>
          </cell>
          <cell r="J1148">
            <v>66484.033613445383</v>
          </cell>
          <cell r="K1148">
            <v>416400</v>
          </cell>
        </row>
        <row r="1149">
          <cell r="A1149">
            <v>1128</v>
          </cell>
          <cell r="B1149" t="str">
            <v>CAMBIO PERA DEL ACEITE CON EL REPUESTO COMPLETO CON REPUESTOS E INSUMOS INCLUYENDO LA MANO DE OBRA PARA EL DESARME Y ARME DEL CONJUNTO DEL SISTEMA PARA TAL FIN</v>
          </cell>
          <cell r="C1149"/>
          <cell r="D1149"/>
          <cell r="E1149"/>
          <cell r="F1149" t="str">
            <v>SERVICIOS</v>
          </cell>
          <cell r="G1149">
            <v>1</v>
          </cell>
          <cell r="H1149">
            <v>433825</v>
          </cell>
          <cell r="I1149">
            <v>131260.50420168068</v>
          </cell>
          <cell r="J1149">
            <v>24939.495798319331</v>
          </cell>
          <cell r="K1149">
            <v>156200</v>
          </cell>
        </row>
        <row r="1150">
          <cell r="A1150">
            <v>1129</v>
          </cell>
          <cell r="B1150" t="str">
            <v>CAMBIO RADIADOR DEL AGUA CON EL REPUESTO COMPLETO CON REPUESTOS E INSUMOS INCLUYENDO LA MANO DE OBRA PARA EL DESARME Y ARME DEL CONJUNTO DEL SISTEMA PARA TAL FIN</v>
          </cell>
          <cell r="C1150"/>
          <cell r="D1150"/>
          <cell r="E1150"/>
          <cell r="F1150" t="str">
            <v>SERVICIOS</v>
          </cell>
          <cell r="G1150">
            <v>1</v>
          </cell>
          <cell r="H1150">
            <v>2415140</v>
          </cell>
          <cell r="I1150">
            <v>730672.26890756306</v>
          </cell>
          <cell r="J1150">
            <v>138827.731092437</v>
          </cell>
          <cell r="K1150">
            <v>869500</v>
          </cell>
        </row>
        <row r="1151">
          <cell r="A1151">
            <v>1130</v>
          </cell>
          <cell r="B1151" t="str">
            <v>CAMBIO RETENEDORES ÁRBOL DE LEVAS (2) CON REPUESTO COMPLETO CON REPUESTOS E INSUMOS INCLUYENDO LA MANO DE OBRA PARA EL DESARME Y ARME DEL CONJUNTO DEL SISTEMA PARA TAL FIN</v>
          </cell>
          <cell r="C1151"/>
          <cell r="D1151"/>
          <cell r="E1151"/>
          <cell r="F1151" t="str">
            <v>SERVICIOS</v>
          </cell>
          <cell r="G1151">
            <v>1</v>
          </cell>
          <cell r="H1151">
            <v>1223401</v>
          </cell>
          <cell r="I1151">
            <v>370084.03361344541</v>
          </cell>
          <cell r="J1151">
            <v>70315.966386554632</v>
          </cell>
          <cell r="K1151">
            <v>440400.00000000006</v>
          </cell>
        </row>
        <row r="1152">
          <cell r="A1152">
            <v>1131</v>
          </cell>
          <cell r="B1152" t="str">
            <v>CAMBIO RETENEDORES CIGÜEÑAL CON REPUESTO COMPLETO CON REPUESTOS E INSUMOS INCLUYENDO LA MANO DE OBRA PARA EL DESARME Y ARME DEL CONJUNTO DEL SISTEMA PARA TAL FIN</v>
          </cell>
          <cell r="C1152"/>
          <cell r="D1152"/>
          <cell r="E1152"/>
          <cell r="F1152" t="str">
            <v>SERVICIOS</v>
          </cell>
          <cell r="G1152">
            <v>1</v>
          </cell>
          <cell r="H1152">
            <v>1193151</v>
          </cell>
          <cell r="I1152">
            <v>360924.36974789918</v>
          </cell>
          <cell r="J1152">
            <v>68575.630252100847</v>
          </cell>
          <cell r="K1152">
            <v>429500</v>
          </cell>
        </row>
        <row r="1153">
          <cell r="A1153">
            <v>1132</v>
          </cell>
          <cell r="B1153" t="str">
            <v>CAMBIO SILENCIADOR DEL EXOSTO CON REPUESTO COMPLETO CON REPUESTOS E INSUMOS INCLUYENDO LA MANO DE OBRA PARA EL DESARME Y ARME DEL CONJUNTO DEL SISTEMA PARA TAL FIN</v>
          </cell>
          <cell r="C1153"/>
          <cell r="D1153"/>
          <cell r="E1153"/>
          <cell r="F1153" t="str">
            <v>SERVICIOS</v>
          </cell>
          <cell r="G1153">
            <v>1</v>
          </cell>
          <cell r="H1153">
            <v>1120748</v>
          </cell>
          <cell r="I1153">
            <v>339075.63025210088</v>
          </cell>
          <cell r="J1153">
            <v>64424.369747899167</v>
          </cell>
          <cell r="K1153">
            <v>403500.00000000006</v>
          </cell>
        </row>
        <row r="1154">
          <cell r="A1154">
            <v>1133</v>
          </cell>
          <cell r="B1154"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v>
          </cell>
          <cell r="C1154"/>
          <cell r="D1154"/>
          <cell r="E1154"/>
          <cell r="F1154" t="str">
            <v>SERVICIOS</v>
          </cell>
          <cell r="G1154">
            <v>1</v>
          </cell>
          <cell r="H1154">
            <v>812200</v>
          </cell>
          <cell r="I1154">
            <v>245714.28571428574</v>
          </cell>
          <cell r="J1154">
            <v>46685.71428571429</v>
          </cell>
          <cell r="K1154">
            <v>292400</v>
          </cell>
        </row>
        <row r="1155">
          <cell r="A1155">
            <v>1134</v>
          </cell>
          <cell r="B1155" t="str">
            <v>CAMBIO SOPORTES DEL EXOSTO (4) CON EL REPUESTO COMPLETO CON REPUESTOS E INSUMOS INCLUYENDO LA MANO DE OBRA PARA EL DESARME Y ARME DEL CONJUNTO DEL SISTEMA PARA TAL FIN</v>
          </cell>
          <cell r="C1155"/>
          <cell r="D1155"/>
          <cell r="E1155"/>
          <cell r="F1155" t="str">
            <v>SERVICIOS</v>
          </cell>
          <cell r="G1155">
            <v>1</v>
          </cell>
          <cell r="H1155">
            <v>611452</v>
          </cell>
          <cell r="I1155">
            <v>184957.98319327732</v>
          </cell>
          <cell r="J1155">
            <v>35142.016806722691</v>
          </cell>
          <cell r="K1155">
            <v>220100</v>
          </cell>
        </row>
        <row r="1156">
          <cell r="A1156">
            <v>1135</v>
          </cell>
          <cell r="B1156" t="str">
            <v>CAMBIO SOPORTES DEL MOTOR COMPLETO INCLUYENDO LOS REPUESTOS E INSUMOS INCLUYENDO LA MANO DE OBRA PARA EL DESARME Y ARME DEL CONJUNTO DEL SISTEMA PARA TAL FIN</v>
          </cell>
          <cell r="C1156"/>
          <cell r="D1156"/>
          <cell r="E1156"/>
          <cell r="F1156" t="str">
            <v>SERVICIOS</v>
          </cell>
          <cell r="G1156">
            <v>1</v>
          </cell>
          <cell r="H1156">
            <v>1607755</v>
          </cell>
          <cell r="I1156">
            <v>486386.55462184874</v>
          </cell>
          <cell r="J1156">
            <v>92413.445378151257</v>
          </cell>
          <cell r="K1156">
            <v>578800</v>
          </cell>
        </row>
        <row r="1157">
          <cell r="A1157">
            <v>1136</v>
          </cell>
          <cell r="B1157" t="str">
            <v>CAMBIO TANQUE AUXILIAR DEL AGUA COMPLETO INCLUYENDO LOS REPUESTOS E INSUMOS INCLUYENDO LA MANO DE OBRA PARA EL DESARME Y ARME DEL CONJUNTO DEL SISTEMA PARA TAL FIN</v>
          </cell>
          <cell r="C1157"/>
          <cell r="D1157"/>
          <cell r="E1157"/>
          <cell r="F1157" t="str">
            <v>SERVICIOS</v>
          </cell>
          <cell r="G1157">
            <v>1</v>
          </cell>
          <cell r="H1157">
            <v>578467</v>
          </cell>
          <cell r="I1157">
            <v>174957.98319327732</v>
          </cell>
          <cell r="J1157">
            <v>33242.016806722691</v>
          </cell>
          <cell r="K1157">
            <v>208200</v>
          </cell>
        </row>
        <row r="1158">
          <cell r="A1158">
            <v>1137</v>
          </cell>
          <cell r="B1158" t="str">
            <v>CAMBIO TANQUES DEL RADIADOR COMPLETO INCLUYENDO LOS REPUESTOS E INSUMOS INCLUYENDO LA MANO DE OBRA PARA EL DESARME Y ARME DEL CONJUNTO DEL SISTEMA PARA TAL FIN</v>
          </cell>
          <cell r="C1158"/>
          <cell r="D1158"/>
          <cell r="E1158"/>
          <cell r="F1158" t="str">
            <v>SERVICIOS</v>
          </cell>
          <cell r="G1158">
            <v>1</v>
          </cell>
          <cell r="H1158">
            <v>1320778</v>
          </cell>
          <cell r="I1158">
            <v>399579.83193277312</v>
          </cell>
          <cell r="J1158">
            <v>75920.168067226899</v>
          </cell>
          <cell r="K1158">
            <v>475500</v>
          </cell>
        </row>
        <row r="1159">
          <cell r="A1159">
            <v>1138</v>
          </cell>
          <cell r="B1159" t="str">
            <v>CAMIBO TAPA DE LAS VÁLVULAS COMPLETO INCLUYENDO LOS REPUESTOS E INSUMOS INCLUYENDO LA MANO DE OBRA PARA EL DESARME Y ARME DEL CONJUNTO DEL SISTEMA PARA TAL FIN</v>
          </cell>
          <cell r="C1159"/>
          <cell r="D1159"/>
          <cell r="E1159"/>
          <cell r="F1159" t="str">
            <v>SERVICIOS</v>
          </cell>
          <cell r="G1159">
            <v>1</v>
          </cell>
          <cell r="H1159">
            <v>536681</v>
          </cell>
          <cell r="I1159">
            <v>162352.9411764706</v>
          </cell>
          <cell r="J1159">
            <v>30847.058823529416</v>
          </cell>
          <cell r="K1159">
            <v>193200.00000000003</v>
          </cell>
        </row>
        <row r="1160">
          <cell r="A1160">
            <v>1139</v>
          </cell>
          <cell r="B1160" t="str">
            <v>CAMBIO TAPA RADIADOR COMPLETO INCLUYENDO LOS REPUESTOS E INSUMOS INCLUYENDO LA MANO DE OBRA PARA EL DESARME Y ARME DEL CONJUNTO DEL SISTEMA PARA TAL FIN</v>
          </cell>
          <cell r="C1160"/>
          <cell r="D1160"/>
          <cell r="E1160"/>
          <cell r="F1160" t="str">
            <v>SERVICIOS</v>
          </cell>
          <cell r="G1160">
            <v>1</v>
          </cell>
          <cell r="H1160">
            <v>295184</v>
          </cell>
          <cell r="I1160">
            <v>89327.731092436981</v>
          </cell>
          <cell r="J1160">
            <v>16972.268907563026</v>
          </cell>
          <cell r="K1160">
            <v>106300</v>
          </cell>
        </row>
        <row r="1161">
          <cell r="A1161">
            <v>1140</v>
          </cell>
          <cell r="B1161" t="str">
            <v>CAMBIO TERMOSTATO COMPLETO INCLUYENDO LOS REPUESTOS E INSUMOS INCLUYENDO LA MANO DE OBRA PARA EL DESARME Y ARME DEL CONJUNTO DEL SISTEMA PARA TAL FIN</v>
          </cell>
          <cell r="C1161"/>
          <cell r="D1161"/>
          <cell r="E1161"/>
          <cell r="F1161" t="str">
            <v>SERVICIOS</v>
          </cell>
          <cell r="G1161">
            <v>1</v>
          </cell>
          <cell r="H1161">
            <v>652220</v>
          </cell>
          <cell r="I1161">
            <v>197310.9243697479</v>
          </cell>
          <cell r="J1161">
            <v>37489.075630252104</v>
          </cell>
          <cell r="K1161">
            <v>234800</v>
          </cell>
        </row>
        <row r="1162">
          <cell r="A1162">
            <v>1141</v>
          </cell>
          <cell r="B1162" t="str">
            <v>CAMBIO TORNILLOS DEL MÚLTIPLE (10) COMPLETO INCLUYENDO LOS REPUESTOS E INSUMOS INCLUYENDO LA MANO DE OBRA PARA EL DESARME Y ARME DEL CONJUNTO DEL SISTEMA PARA TAL FIN</v>
          </cell>
          <cell r="C1162"/>
          <cell r="D1162"/>
          <cell r="E1162"/>
          <cell r="F1162" t="str">
            <v>SERVICIOS</v>
          </cell>
          <cell r="G1162">
            <v>1</v>
          </cell>
          <cell r="H1162">
            <v>335419</v>
          </cell>
          <cell r="I1162">
            <v>101512.60504201682</v>
          </cell>
          <cell r="J1162">
            <v>19287.394957983197</v>
          </cell>
          <cell r="K1162">
            <v>120800.00000000001</v>
          </cell>
        </row>
        <row r="1163">
          <cell r="A1163">
            <v>1142</v>
          </cell>
          <cell r="B1163" t="str">
            <v>CAMBIO TUBO DEL EXOSTO COMPLETO INCLUYENDO LOS REPUESTOS E INSUMOS INCLUYENDO LA MANO DE OBRA PARA EL DESARME Y ARME DEL CONJUNTO DEL SISTEMA PARA TAL FIN</v>
          </cell>
          <cell r="C1163"/>
          <cell r="D1163"/>
          <cell r="E1163"/>
          <cell r="F1163" t="str">
            <v>SERVICIOS</v>
          </cell>
          <cell r="G1163">
            <v>1</v>
          </cell>
          <cell r="H1163">
            <v>999324</v>
          </cell>
          <cell r="I1163">
            <v>302352.9411764706</v>
          </cell>
          <cell r="J1163">
            <v>57447.058823529413</v>
          </cell>
          <cell r="K1163">
            <v>359800</v>
          </cell>
        </row>
        <row r="1164">
          <cell r="A1164">
            <v>1143</v>
          </cell>
          <cell r="B1164" t="str">
            <v>CAMBIO CARCAZA VOLANTE COMPLETO INCLUYENDO LOS REPUESTOS E INSUMOS INCLUYENDO LA MANO DE OBRA PARA EL DESARME Y ARME DEL CONJUNTO DEL SISTEMA PARA TAL FIN</v>
          </cell>
          <cell r="C1164"/>
          <cell r="D1164"/>
          <cell r="E1164"/>
          <cell r="F1164" t="str">
            <v>SERVICIOS</v>
          </cell>
          <cell r="G1164">
            <v>1</v>
          </cell>
          <cell r="H1164">
            <v>941085</v>
          </cell>
          <cell r="I1164">
            <v>284705.8823529412</v>
          </cell>
          <cell r="J1164">
            <v>54094.117647058833</v>
          </cell>
          <cell r="K1164">
            <v>338800.00000000006</v>
          </cell>
        </row>
        <row r="1165">
          <cell r="A1165">
            <v>1144</v>
          </cell>
          <cell r="B1165" t="str">
            <v>CAMBIO TUBERIA DE INYECCION COMPLETO INCLUYENDO LOS REPUESTOS E INSUMOS INCLUYENDO LA MANO DE OBRA PARA EL DESARME Y ARME DEL CONJUNTO DEL SISTEMA PARA TAL FIN</v>
          </cell>
          <cell r="C1165"/>
          <cell r="D1165"/>
          <cell r="E1165"/>
          <cell r="F1165" t="str">
            <v>SERVICIOS</v>
          </cell>
          <cell r="G1165">
            <v>1</v>
          </cell>
          <cell r="H1165">
            <v>2841150</v>
          </cell>
          <cell r="I1165">
            <v>859495.79831932776</v>
          </cell>
          <cell r="J1165">
            <v>163304.20168067227</v>
          </cell>
          <cell r="K1165">
            <v>1022800</v>
          </cell>
        </row>
        <row r="1166">
          <cell r="A1166">
            <v>1145</v>
          </cell>
          <cell r="B1166" t="str">
            <v>CAMBIO SOPORTE MOTOR INCLUYENDO EL REPUESTO SEGÚN ESPECIFICACION TECNICA QUE LE APLIQUE AL VEHICULO. D/M EL MOTOR SI LO ES NECESARIO.</v>
          </cell>
          <cell r="C1166"/>
          <cell r="D1166"/>
          <cell r="E1166"/>
          <cell r="F1166" t="str">
            <v>SERVICIOS</v>
          </cell>
          <cell r="G1166">
            <v>1</v>
          </cell>
          <cell r="H1166">
            <v>836224</v>
          </cell>
          <cell r="I1166">
            <v>252941.17647058825</v>
          </cell>
          <cell r="J1166">
            <v>48058.823529411769</v>
          </cell>
          <cell r="K1166">
            <v>301000</v>
          </cell>
        </row>
        <row r="1167">
          <cell r="A1167">
            <v>1146</v>
          </cell>
          <cell r="B1167" t="str">
            <v>CAMBIO VALVULAS DE ADMISION (16) JUEGO COMPLETO INCLUYENDO LOS REPUESTOS E INSUMOS INCLUYENDO LA MANO DE OBRA PARA EL DESARME Y ARME DEL CONJUNTO DEL SISTEMA PARA TAL FIN ASI MISMO EL SERVICIO DE RECTIFICADORA PARA AJUSTE</v>
          </cell>
          <cell r="C1167"/>
          <cell r="D1167"/>
          <cell r="E1167"/>
          <cell r="F1167" t="str">
            <v>SERVICIOS</v>
          </cell>
          <cell r="G1167">
            <v>1</v>
          </cell>
          <cell r="H1167">
            <v>3724729</v>
          </cell>
          <cell r="I1167">
            <v>1126806.7226890756</v>
          </cell>
          <cell r="J1167">
            <v>214093.27731092437</v>
          </cell>
          <cell r="K1167">
            <v>1340900</v>
          </cell>
        </row>
        <row r="1168">
          <cell r="A1168">
            <v>1147</v>
          </cell>
          <cell r="B1168" t="str">
            <v>CAMBIO VALVULAS DE ESCAPE (16) JUEGO COMPLETO INCLUYENDO LOS REPUESTOS E INSUMOS INCLUYENDO LA MANO DE OBRA PARA EL DESARME Y ARME DEL CONJUNTO DEL SISTEMA PARA TAL FIN ASI MISMO EL SERVICIO DE RECTIFICADORA PARA AJUSTE</v>
          </cell>
          <cell r="C1168"/>
          <cell r="D1168"/>
          <cell r="E1168"/>
          <cell r="F1168" t="str">
            <v>SERVICIOS</v>
          </cell>
          <cell r="G1168">
            <v>1</v>
          </cell>
          <cell r="H1168">
            <v>3378575</v>
          </cell>
          <cell r="I1168">
            <v>1022100.8403361345</v>
          </cell>
          <cell r="J1168">
            <v>194199.15966386558</v>
          </cell>
          <cell r="K1168">
            <v>1216300</v>
          </cell>
        </row>
        <row r="1169">
          <cell r="A1169">
            <v>1148</v>
          </cell>
          <cell r="B1169" t="str">
            <v>CAMBIO VIELAS DEL MOTOR (4) COMPLETO INCLUYENDO LOS REPUESTOS E INSUMOS INCLUYENDO LA MANO DE OBRA PARA EL DESARME Y ARME DEL CONJUNTO DEL SISTEMA PARA TAL FIN CAMBIANDO LAS VIELAS, CON EL SERVICIO DE PRENSA</v>
          </cell>
          <cell r="C1169"/>
          <cell r="D1169"/>
          <cell r="E1169"/>
          <cell r="F1169" t="str">
            <v>SERVICIOS</v>
          </cell>
          <cell r="G1169">
            <v>1</v>
          </cell>
          <cell r="H1169">
            <v>3434513</v>
          </cell>
          <cell r="I1169">
            <v>1038991.5966386555</v>
          </cell>
          <cell r="J1169">
            <v>197408.40336134456</v>
          </cell>
          <cell r="K1169">
            <v>1236400</v>
          </cell>
        </row>
        <row r="1170">
          <cell r="A1170">
            <v>1149</v>
          </cell>
          <cell r="B1170" t="str">
            <v>CALIBRACION DE MONEDAS CULATA COMPLETO INCLUYENDO LOS REPUESTOS E INSUMOS INCLUYENDO LA MANO DE OBRA PARA EL DESARME Y ARME DEL CONJUNTO DEL SISTEMA PARA TAL FIN</v>
          </cell>
          <cell r="C1170"/>
          <cell r="D1170"/>
          <cell r="E1170"/>
          <cell r="F1170" t="str">
            <v>SERVICIOS</v>
          </cell>
          <cell r="G1170">
            <v>1</v>
          </cell>
          <cell r="H1170">
            <v>1717232</v>
          </cell>
          <cell r="I1170">
            <v>519495.79831932776</v>
          </cell>
          <cell r="J1170">
            <v>98704.201680672282</v>
          </cell>
          <cell r="K1170">
            <v>618200</v>
          </cell>
        </row>
        <row r="1171">
          <cell r="A1171">
            <v>1150</v>
          </cell>
          <cell r="B1171"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1171"/>
          <cell r="D1171"/>
          <cell r="E1171"/>
          <cell r="F1171" t="str">
            <v>SERVICIOS</v>
          </cell>
          <cell r="G1171">
            <v>1</v>
          </cell>
          <cell r="H1171">
            <v>2034900</v>
          </cell>
          <cell r="I1171">
            <v>615630.25210084033</v>
          </cell>
          <cell r="J1171">
            <v>116969.74789915966</v>
          </cell>
          <cell r="K1171">
            <v>732600</v>
          </cell>
        </row>
        <row r="1172">
          <cell r="A1172">
            <v>1151</v>
          </cell>
          <cell r="B1172" t="str">
            <v>SERVICIO DE RECTIFICADORA BLOQUE MOTOR COMPLETO INCLUYENDO LOS REPUESTOS E INSUMOS INCLUYENDO LA MANO DE OBRA PARA EL DESARME Y ARME DEL CONJUNTO DEL SISTEMA PARA TAL FIN, CAMBIANDO CAMISAS MOTOR, RECTFICACION DE CIGÜEÑAL, AJUSTE CIGÜEÑAL CON EL BLOQUE</v>
          </cell>
          <cell r="C1172"/>
          <cell r="D1172"/>
          <cell r="E1172"/>
          <cell r="F1172" t="str">
            <v>SERVICIOS</v>
          </cell>
          <cell r="G1172">
            <v>1</v>
          </cell>
          <cell r="H1172">
            <v>2936932</v>
          </cell>
          <cell r="I1172">
            <v>888487.39495798328</v>
          </cell>
          <cell r="J1172">
            <v>168812.60504201683</v>
          </cell>
          <cell r="K1172">
            <v>1057300</v>
          </cell>
        </row>
        <row r="1173">
          <cell r="A1173">
            <v>1152</v>
          </cell>
          <cell r="B1173" t="str">
            <v>CAMBIO RETEN VOLANTE COMPLETO INCLUYENDO LOS REPUESTOS E INSUMOS INCLUYENDO LA MANO DE OBRA PARA EL DESARME Y ARME DEL CONJUNTO DEL SISTEMA PARA TAL FIN</v>
          </cell>
          <cell r="C1173"/>
          <cell r="D1173"/>
          <cell r="E1173"/>
          <cell r="F1173" t="str">
            <v>SERVICIOS</v>
          </cell>
          <cell r="G1173">
            <v>1</v>
          </cell>
          <cell r="H1173">
            <v>1826270</v>
          </cell>
          <cell r="I1173">
            <v>552521.00840336143</v>
          </cell>
          <cell r="J1173">
            <v>104978.99159663868</v>
          </cell>
          <cell r="K1173">
            <v>657500.00000000012</v>
          </cell>
        </row>
        <row r="1174">
          <cell r="A1174">
            <v>1153</v>
          </cell>
          <cell r="B1174" t="str">
            <v>CAMBIO ALTERNADOR COMPLETO INCLUYENDO LOS REPUESTOS E INSUMOS INCLUYENDO LA MANO DE OBRA PARA EL DESARME Y ARME DEL CONJUNTO DEL SISTEMA PARA TAL FIN DESMONTANDO Y MONTANDO</v>
          </cell>
          <cell r="C1174"/>
          <cell r="D1174"/>
          <cell r="E1174"/>
          <cell r="F1174" t="str">
            <v>SERVICIOS</v>
          </cell>
          <cell r="G1174">
            <v>1</v>
          </cell>
          <cell r="H1174">
            <v>2049897</v>
          </cell>
          <cell r="I1174">
            <v>620168.06722689082</v>
          </cell>
          <cell r="J1174">
            <v>117831.93277310926</v>
          </cell>
          <cell r="K1174">
            <v>738000.00000000012</v>
          </cell>
        </row>
        <row r="1175">
          <cell r="A1175">
            <v>1154</v>
          </cell>
          <cell r="B1175" t="str">
            <v>CAMIBO AUTOMATICO DEL ARRANQUE COMPLETO INCLUYENDO LOS REPUESTOS E INSUMOS INCLUYENDO LA MANO DE OBRA PARA EL DESARME Y ARME DEL CONJUNTO DEL SISTEMA PARA TAL FIN DESMONTANDO Y MONTANDO EL ARRANQUE</v>
          </cell>
          <cell r="C1175"/>
          <cell r="D1175"/>
          <cell r="E1175"/>
          <cell r="F1175" t="str">
            <v>SERVICIOS</v>
          </cell>
          <cell r="G1175">
            <v>1</v>
          </cell>
          <cell r="H1175">
            <v>857762</v>
          </cell>
          <cell r="I1175">
            <v>259495.79831932773</v>
          </cell>
          <cell r="J1175">
            <v>49304.201680672268</v>
          </cell>
          <cell r="K1175">
            <v>308800</v>
          </cell>
        </row>
        <row r="1176">
          <cell r="A1176">
            <v>1155</v>
          </cell>
          <cell r="B1176" t="str">
            <v>CAMIBO BENDIX DEL ARRANQUE COMPLETO INCLUYENDO LOS REPUESTOS E INSUMOS INCLUYENDO LA MANO DE OBRA PARA EL DESARME Y ARME DEL CONJUNTO DEL SISTEMA PARA TAL FIN DESMONTANDO Y MONTANDO EL ARRANQUE</v>
          </cell>
          <cell r="C1176"/>
          <cell r="D1176"/>
          <cell r="E1176"/>
          <cell r="F1176" t="str">
            <v>SERVICIOS</v>
          </cell>
          <cell r="G1176">
            <v>1</v>
          </cell>
          <cell r="H1176">
            <v>842797</v>
          </cell>
          <cell r="I1176">
            <v>254957.98319327732</v>
          </cell>
          <cell r="J1176">
            <v>48442.016806722691</v>
          </cell>
          <cell r="K1176">
            <v>303400</v>
          </cell>
        </row>
        <row r="1177">
          <cell r="A1177">
            <v>1156</v>
          </cell>
          <cell r="B1177" t="str">
            <v>CAMBIO BOMBILLO DIRECCIONAL COMPLETO INCLUYENDO LOS REPUESTOS E INSUMOS INCLUYENDO LA MANO DE OBRA PARA EL DESARME Y ARME DEL CONJUNTO DEL SISTEMA PARA TAL FIN DESMONTANDO Y MONTANDO</v>
          </cell>
          <cell r="C1177"/>
          <cell r="D1177"/>
          <cell r="E1177"/>
          <cell r="F1177" t="str">
            <v>SERVICIOS</v>
          </cell>
          <cell r="G1177">
            <v>1</v>
          </cell>
          <cell r="H1177">
            <v>142392</v>
          </cell>
          <cell r="I1177">
            <v>43109.243697478996</v>
          </cell>
          <cell r="J1177">
            <v>8190.7563025210093</v>
          </cell>
          <cell r="K1177">
            <v>51300.000000000007</v>
          </cell>
        </row>
        <row r="1178">
          <cell r="A1178">
            <v>1157</v>
          </cell>
          <cell r="B1178" t="str">
            <v>CAMBIO BOMBILLO LUZ INTERIOR COMPLETO INCLUYENDO LOS REPUESTOS E INSUMOS INCLUYENDO LA MANO DE OBRA PARA EL DESARME Y ARME DEL CONJUNTO DEL SISTEMA PARA TAL FIN DESMONTANDO Y MONTANDO</v>
          </cell>
          <cell r="C1178"/>
          <cell r="D1178"/>
          <cell r="E1178"/>
          <cell r="F1178" t="str">
            <v>SERVICIOS</v>
          </cell>
          <cell r="G1178">
            <v>1</v>
          </cell>
          <cell r="H1178">
            <v>100948</v>
          </cell>
          <cell r="I1178">
            <v>30504.201680672271</v>
          </cell>
          <cell r="J1178">
            <v>5795.7983193277314</v>
          </cell>
          <cell r="K1178">
            <v>36300</v>
          </cell>
        </row>
        <row r="1179">
          <cell r="A1179">
            <v>1158</v>
          </cell>
          <cell r="B1179" t="str">
            <v>CAMBIO BOMBILLO STOPS COMPLETO INCLUYENDO LOS REPUESTOS E INSUMOS INCLUYENDO LA MANO DE OBRA PARA EL DESARME Y ARME DEL CONJUNTO DEL SISTEMA PARA TAL FIN DESMONTANDO Y MONTANDO</v>
          </cell>
          <cell r="C1179"/>
          <cell r="D1179"/>
          <cell r="E1179"/>
          <cell r="F1179" t="str">
            <v>SERVICIOS</v>
          </cell>
          <cell r="G1179">
            <v>1</v>
          </cell>
          <cell r="H1179">
            <v>98398</v>
          </cell>
          <cell r="I1179">
            <v>29747.899159663866</v>
          </cell>
          <cell r="J1179">
            <v>5652.1008403361348</v>
          </cell>
          <cell r="K1179">
            <v>35400</v>
          </cell>
        </row>
        <row r="1180">
          <cell r="A1180">
            <v>1159</v>
          </cell>
          <cell r="B1180" t="str">
            <v>CAMBIO BOMBILLO SERVICIO HALOGENO COMPLETO INCLUYENDO LOS REPUESTOS E INSUMOS INCLUYENDO LA MANO DE OBRA PARA EL DESARME Y ARME DEL CONJUNTO DEL SISTEMA PARA TAL FIN DESMONTANDO Y MONTANDO</v>
          </cell>
          <cell r="C1180"/>
          <cell r="D1180"/>
          <cell r="E1180"/>
          <cell r="F1180" t="str">
            <v>SERVICIOS</v>
          </cell>
          <cell r="G1180">
            <v>1</v>
          </cell>
          <cell r="H1180">
            <v>165210</v>
          </cell>
          <cell r="I1180">
            <v>50000</v>
          </cell>
          <cell r="J1180">
            <v>9500</v>
          </cell>
          <cell r="K1180">
            <v>59500</v>
          </cell>
        </row>
        <row r="1181">
          <cell r="A1181">
            <v>1160</v>
          </cell>
          <cell r="B1181" t="str">
            <v>CAMBIO BUJES DEL ARRANQUE (2) COMPLETO INCLUYENDO LOS REPUESTOS E INSUMOS INCLUYENDO LA MANO DE OBRA PARA EL DESARME Y ARME DEL CONJUNTO DEL SISTEMA PARA TAL FIN DESMONTANDO Y MONTANDO EL ARRANQUE</v>
          </cell>
          <cell r="C1181"/>
          <cell r="D1181"/>
          <cell r="E1181"/>
          <cell r="F1181" t="str">
            <v>SERVICIOS</v>
          </cell>
          <cell r="G1181">
            <v>1</v>
          </cell>
          <cell r="H1181">
            <v>624293</v>
          </cell>
          <cell r="I1181">
            <v>188823.52941176473</v>
          </cell>
          <cell r="J1181">
            <v>35876.470588235301</v>
          </cell>
          <cell r="K1181">
            <v>224700.00000000003</v>
          </cell>
        </row>
        <row r="1182">
          <cell r="A1182">
            <v>1161</v>
          </cell>
          <cell r="B1182" t="str">
            <v>CAMBIO DE LAS BUJIAS DEL MOTOR (4) COMPLETO INCLUYENDO LOS REPUESTOS E INSUMOS INCLUYENDO LA MANO DE OBRA PARA EL DESARME Y ARME DEL CONJUNTO DEL SISTEMA PARA TAL FIN DESMONTANDO Y MONTANDO CON LA CALIBRACION</v>
          </cell>
          <cell r="C1182"/>
          <cell r="D1182"/>
          <cell r="E1182"/>
          <cell r="F1182" t="str">
            <v>SERVICIOS</v>
          </cell>
          <cell r="G1182">
            <v>1</v>
          </cell>
          <cell r="H1182">
            <v>498128</v>
          </cell>
          <cell r="I1182">
            <v>150672.26890756303</v>
          </cell>
          <cell r="J1182">
            <v>28627.731092436978</v>
          </cell>
          <cell r="K1182">
            <v>179300</v>
          </cell>
        </row>
        <row r="1183">
          <cell r="A1183">
            <v>1162</v>
          </cell>
          <cell r="B1183" t="str">
            <v>CAMBIO DEL CANISTER COMPLETO INCLUYENDO LOS REPUESTOS E INSUMOS INCLUYENDO LA MANO DE OBRA PARA EL DESARME Y ARME DEL CONJUNTO DEL SISTEMA PARA TAL FIN DESMONTANDO Y MONTANDO</v>
          </cell>
          <cell r="C1183"/>
          <cell r="D1183"/>
          <cell r="E1183"/>
          <cell r="F1183" t="str">
            <v>SERVICIOS</v>
          </cell>
          <cell r="G1183">
            <v>1</v>
          </cell>
          <cell r="H1183">
            <v>652220</v>
          </cell>
          <cell r="I1183">
            <v>197310.9243697479</v>
          </cell>
          <cell r="J1183">
            <v>37489.075630252104</v>
          </cell>
          <cell r="K1183">
            <v>234800</v>
          </cell>
        </row>
        <row r="1184">
          <cell r="A1184">
            <v>1163</v>
          </cell>
          <cell r="B1184" t="str">
            <v>CAMBIO CORREA AIRE ACONDICIONADO COMPLETO INCLUYENDO LOS REPUESTOS E INSUMOS INCLUYENDO LA MANO DE OBRA PARA EL DESARME Y ARME DEL CONJUNTO DEL SISTEMA PARA TAL FIN DESMONTANDO Y MONTANDO</v>
          </cell>
          <cell r="C1184"/>
          <cell r="D1184"/>
          <cell r="E1184"/>
          <cell r="F1184" t="str">
            <v>SERVICIOS</v>
          </cell>
          <cell r="G1184">
            <v>1</v>
          </cell>
          <cell r="H1184">
            <v>543114</v>
          </cell>
          <cell r="I1184">
            <v>164285.71428571429</v>
          </cell>
          <cell r="J1184">
            <v>31214.285714285714</v>
          </cell>
          <cell r="K1184">
            <v>195500</v>
          </cell>
        </row>
        <row r="1185">
          <cell r="A1185">
            <v>1164</v>
          </cell>
          <cell r="B1185" t="str">
            <v>CAMBIO CORREA DEL ALTERNADOR COMPLETO INCLUYENDO LOS REPUESTOS E INSUMOS INCLUYENDO LA MANO DE OBRA PARA EL DESARME Y ARME DEL CONJUNTO DEL SISTEMA PARA TAL FIN DESMONTANDO Y MONTANDO</v>
          </cell>
          <cell r="C1185"/>
          <cell r="D1185"/>
          <cell r="E1185"/>
          <cell r="F1185" t="str">
            <v>SERVICIOS</v>
          </cell>
          <cell r="G1185">
            <v>1</v>
          </cell>
          <cell r="H1185">
            <v>355837</v>
          </cell>
          <cell r="I1185">
            <v>107647.05882352941</v>
          </cell>
          <cell r="J1185">
            <v>20452.941176470587</v>
          </cell>
          <cell r="K1185">
            <v>128100</v>
          </cell>
        </row>
        <row r="1186">
          <cell r="A1186">
            <v>1165</v>
          </cell>
          <cell r="B1186" t="str">
            <v>CAMBIO DISYUNTOR ELECTRONICO COMPLETO INCLUYENDO LOS REPUESTOS E INSUMOS INCLUYENDO LA MANO DE OBRA PARA EL DESARME Y ARME DEL CONJUNTO DEL SISTEMA PARA TAL FIN DESMONTANDO Y MONTANDO</v>
          </cell>
          <cell r="C1186"/>
          <cell r="D1186"/>
          <cell r="E1186"/>
          <cell r="F1186" t="str">
            <v>SERVICIOS</v>
          </cell>
          <cell r="G1186">
            <v>1</v>
          </cell>
          <cell r="H1186">
            <v>141642</v>
          </cell>
          <cell r="I1186">
            <v>42857.142857142862</v>
          </cell>
          <cell r="J1186">
            <v>8142.857142857144</v>
          </cell>
          <cell r="K1186">
            <v>51000.000000000007</v>
          </cell>
        </row>
        <row r="1187">
          <cell r="A1187">
            <v>1166</v>
          </cell>
          <cell r="B1187" t="str">
            <v>CAMBIO ELEVADOR DE CORRIENTE COMPLETO INCLUYENDO LOS REPUESTOS E INSUMOS INCLUYENDO LA MANO DE OBRA PARA EL DESARME Y ARME DEL CONJUNTO DEL SISTEMA PARA TAL FIN DESMONTANDO Y MONTANDO</v>
          </cell>
          <cell r="C1187"/>
          <cell r="D1187"/>
          <cell r="E1187"/>
          <cell r="F1187" t="str">
            <v>SERVICIOS</v>
          </cell>
          <cell r="G1187">
            <v>1</v>
          </cell>
          <cell r="H1187">
            <v>168560</v>
          </cell>
          <cell r="I1187">
            <v>51008.403361344543</v>
          </cell>
          <cell r="J1187">
            <v>9691.5966386554628</v>
          </cell>
          <cell r="K1187">
            <v>60700.000000000007</v>
          </cell>
        </row>
        <row r="1188">
          <cell r="A1188">
            <v>1167</v>
          </cell>
          <cell r="B1188" t="str">
            <v>CAMBIO ESCOBILLAS ALTERNADOR COMPLETO INCLUYENDO LOS REPUESTOS E INSUMOS INCLUYENDO LA MANO DE OBRA PARA EL DESARME Y ARME DEL CONJUNTO DEL SISTEMA PARA TAL FIN DESMONTANDO Y MONTANDO EL ALTERNADOR DESMONTANDO Y MONTANDO EL ALTERNADOR</v>
          </cell>
          <cell r="C1188"/>
          <cell r="D1188"/>
          <cell r="E1188"/>
          <cell r="F1188" t="str">
            <v>SERVICIOS</v>
          </cell>
          <cell r="G1188">
            <v>1</v>
          </cell>
          <cell r="H1188">
            <v>614943</v>
          </cell>
          <cell r="I1188">
            <v>186050.42016806724</v>
          </cell>
          <cell r="J1188">
            <v>35349.579831932773</v>
          </cell>
          <cell r="K1188">
            <v>221400</v>
          </cell>
        </row>
        <row r="1189">
          <cell r="A1189">
            <v>1168</v>
          </cell>
          <cell r="B1189" t="str">
            <v>CAMBIO FLASHER DE LAS DIRECCIONALES COMPLETO INCLUYENDO LOS REPUESTOS E INSUMOS INCLUYENDO LA MANO DE OBRA PARA EL DESARME Y ARME DEL CONJUNTO DEL SISTEMA PARA TAL FIN</v>
          </cell>
          <cell r="C1189"/>
          <cell r="D1189"/>
          <cell r="E1189"/>
          <cell r="F1189" t="str">
            <v>SERVICIOS</v>
          </cell>
          <cell r="G1189">
            <v>1</v>
          </cell>
          <cell r="H1189">
            <v>417199</v>
          </cell>
          <cell r="I1189">
            <v>126218.48739495799</v>
          </cell>
          <cell r="J1189">
            <v>23981.512605042019</v>
          </cell>
          <cell r="K1189">
            <v>150200</v>
          </cell>
        </row>
        <row r="1190">
          <cell r="A1190">
            <v>1169</v>
          </cell>
          <cell r="B1190" t="str">
            <v>CAMBIO FUSIBLE COMPLETO INCLUYENDO LOS REPUESTOS E INSUMOS INCLUYENDO LA MANO DE OBRA PARA EL DESARME Y ARME DEL CONJUNTO DEL SISTEMA PARA TAL FIN</v>
          </cell>
          <cell r="C1190"/>
          <cell r="D1190"/>
          <cell r="E1190"/>
          <cell r="F1190" t="str">
            <v>SERVICIOS</v>
          </cell>
          <cell r="G1190">
            <v>1</v>
          </cell>
          <cell r="H1190">
            <v>74921</v>
          </cell>
          <cell r="I1190">
            <v>22689.0756302521</v>
          </cell>
          <cell r="J1190">
            <v>4310.9243697478987</v>
          </cell>
          <cell r="K1190">
            <v>27000</v>
          </cell>
        </row>
        <row r="1191">
          <cell r="A1191">
            <v>1170</v>
          </cell>
          <cell r="B1191" t="str">
            <v>CAMBIO FUSIBLE DE ALTA COMPLETO INCLUYENDO LOS REPUESTOS E INSUMOS INCLUYENDO LA MANO DE OBRA PARA EL DESARME Y ARME DEL CONJUNTO DEL SISTEMA PARA TAL FIN</v>
          </cell>
          <cell r="C1191"/>
          <cell r="D1191"/>
          <cell r="E1191"/>
          <cell r="F1191" t="str">
            <v>SERVICIOS</v>
          </cell>
          <cell r="G1191">
            <v>1</v>
          </cell>
          <cell r="H1191">
            <v>75271</v>
          </cell>
          <cell r="I1191">
            <v>22773.10924369748</v>
          </cell>
          <cell r="J1191">
            <v>4326.8907563025214</v>
          </cell>
          <cell r="K1191">
            <v>27100</v>
          </cell>
        </row>
        <row r="1192">
          <cell r="A1192">
            <v>1171</v>
          </cell>
          <cell r="B1192" t="str">
            <v>CAMBIO FUSIBLE PRINCIPAL COMPLETO INCLUYENDO LOS REPUESTOS E INSUMOS INCLUYENDO LA MANO DE OBRA PARA EL DESARME Y ARME DEL CONJUNTO DEL SISTEMA PARA TAL FIN</v>
          </cell>
          <cell r="C1192"/>
          <cell r="D1192"/>
          <cell r="E1192"/>
          <cell r="F1192" t="str">
            <v>SERVICIOS</v>
          </cell>
          <cell r="G1192">
            <v>1</v>
          </cell>
          <cell r="H1192">
            <v>316969</v>
          </cell>
          <cell r="I1192">
            <v>95882.352941176476</v>
          </cell>
          <cell r="J1192">
            <v>18217.647058823532</v>
          </cell>
          <cell r="K1192">
            <v>114100</v>
          </cell>
        </row>
        <row r="1193">
          <cell r="A1193">
            <v>1172</v>
          </cell>
          <cell r="B1193" t="str">
            <v>CAMBIO FUSIBLES MINIS Y ELECTRONICOS COMPLETO INCLUYENDO LOS REPUESTOS E INSUMOS INCLUYENDO LA MANO DE OBRA PARA EL DESARME Y ARME DEL CONJUNTO DEL SISTEMA PARA TAL FIN</v>
          </cell>
          <cell r="C1193"/>
          <cell r="D1193"/>
          <cell r="E1193"/>
          <cell r="F1193" t="str">
            <v>SERVICIOS</v>
          </cell>
          <cell r="G1193">
            <v>1</v>
          </cell>
          <cell r="H1193">
            <v>73821</v>
          </cell>
          <cell r="I1193">
            <v>22352.941176470591</v>
          </cell>
          <cell r="J1193">
            <v>4247.0588235294126</v>
          </cell>
          <cell r="K1193">
            <v>26600.000000000004</v>
          </cell>
        </row>
        <row r="1194">
          <cell r="A1194">
            <v>1173</v>
          </cell>
          <cell r="B1194" t="str">
            <v>CAMBIO INSTALACION DE ALTA JUEGO COMPLETO INCLUYENDO LOS REPUESTOS E INSUMOS INCLUYENDO LA MANO DE OBRA PARA EL DESARME Y ARME DEL CONJUNTO DEL SISTEMA PARA TAL FIN</v>
          </cell>
          <cell r="C1194"/>
          <cell r="D1194"/>
          <cell r="E1194"/>
          <cell r="F1194" t="str">
            <v>SERVICIOS</v>
          </cell>
          <cell r="G1194">
            <v>1</v>
          </cell>
          <cell r="H1194">
            <v>611885</v>
          </cell>
          <cell r="I1194">
            <v>185126.05042016809</v>
          </cell>
          <cell r="J1194">
            <v>35173.94957983194</v>
          </cell>
          <cell r="K1194">
            <v>220300.00000000003</v>
          </cell>
        </row>
        <row r="1195">
          <cell r="A1195">
            <v>1174</v>
          </cell>
          <cell r="B1195" t="str">
            <v>CAMBIO JUEGO DE INYECTORES DE COMBUSTIBLE (4) COMPLETO INCLUYENDO LOS REPUESTOS E INSUMOS INCLUYENDO LA MANO DE OBRA PARA EL DESARME Y ARME DEL CONJUNTO DEL SISTEMA PARA TAL FIN</v>
          </cell>
          <cell r="C1195"/>
          <cell r="D1195"/>
          <cell r="E1195"/>
          <cell r="F1195" t="str">
            <v>SERVICIOS</v>
          </cell>
          <cell r="G1195">
            <v>1</v>
          </cell>
          <cell r="H1195">
            <v>2902944</v>
          </cell>
          <cell r="I1195">
            <v>878235.29411764711</v>
          </cell>
          <cell r="J1195">
            <v>166864.70588235295</v>
          </cell>
          <cell r="K1195">
            <v>1045100</v>
          </cell>
        </row>
        <row r="1196">
          <cell r="A1196">
            <v>1175</v>
          </cell>
          <cell r="B1196" t="str">
            <v>CAMBIO MOTO VENTILADORES COMPLETO INCLUYENDO LOS REPUESTOS E INSUMOS INCLUYENDO LA MANO DE OBRA PARA EL DESARME Y ARME DEL CONJUNTO DEL SISTEMA PARA TAL FIN DESMONTANDO Y MONTANDO EL RADIADOR Y CORREAS</v>
          </cell>
          <cell r="C1196"/>
          <cell r="D1196"/>
          <cell r="E1196"/>
          <cell r="F1196" t="str">
            <v>SERVICIOS</v>
          </cell>
          <cell r="G1196">
            <v>1</v>
          </cell>
          <cell r="H1196">
            <v>1406580</v>
          </cell>
          <cell r="I1196">
            <v>425546.21848739497</v>
          </cell>
          <cell r="J1196">
            <v>80853.781512605041</v>
          </cell>
          <cell r="K1196">
            <v>506400</v>
          </cell>
        </row>
        <row r="1197">
          <cell r="A1197">
            <v>1176</v>
          </cell>
          <cell r="B1197" t="str">
            <v>CAMBIO MOTOR DE ARRANQUE COMPLETO INCLUYENDO LOS REPUESTOS E INSUMOS INCLUYENDO LA MANO DE OBRA PARA EL DESARME Y ARME DEL CONJUNTO DEL SISTEMA PARA TAL FIN</v>
          </cell>
          <cell r="C1197"/>
          <cell r="D1197"/>
          <cell r="E1197"/>
          <cell r="F1197" t="str">
            <v>SERVICIOS</v>
          </cell>
          <cell r="G1197">
            <v>1</v>
          </cell>
          <cell r="H1197">
            <v>1512802</v>
          </cell>
          <cell r="I1197">
            <v>457647.05882352946</v>
          </cell>
          <cell r="J1197">
            <v>86952.941176470602</v>
          </cell>
          <cell r="K1197">
            <v>544600</v>
          </cell>
        </row>
        <row r="1198">
          <cell r="A1198">
            <v>1177</v>
          </cell>
          <cell r="B1198" t="str">
            <v>CAMBIO MOTOR DE PASO IAC COMPLETO INCLUYENDO LOS REPUESTOS E INSUMOS INCLUYENDO LA MANO DE OBRA PARA EL DESARME Y ARME DEL CONJUNTO DEL SISTEMA PARA TAL FIN</v>
          </cell>
          <cell r="C1198"/>
          <cell r="D1198"/>
          <cell r="E1198"/>
          <cell r="F1198" t="str">
            <v>SERVICIOS</v>
          </cell>
          <cell r="G1198">
            <v>1</v>
          </cell>
          <cell r="H1198">
            <v>875882</v>
          </cell>
          <cell r="I1198">
            <v>264957.98319327732</v>
          </cell>
          <cell r="J1198">
            <v>50342.016806722691</v>
          </cell>
          <cell r="K1198">
            <v>315300</v>
          </cell>
        </row>
        <row r="1199">
          <cell r="A1199">
            <v>1178</v>
          </cell>
          <cell r="B1199" t="str">
            <v>CAMBIO MOTOR DE REFRIGERACION COMPLETO INCLUYENDO LOS REPUESTOS E INSUMOS INCLUYENDO LA MANO DE OBRA PARA EL DESARME Y ARME DEL CONJUNTO DEL SISTEMA PARA TAL FIN</v>
          </cell>
          <cell r="C1199"/>
          <cell r="D1199"/>
          <cell r="E1199"/>
          <cell r="F1199" t="str">
            <v>SERVICIOS</v>
          </cell>
          <cell r="G1199">
            <v>1</v>
          </cell>
          <cell r="H1199">
            <v>862435</v>
          </cell>
          <cell r="I1199">
            <v>260924.36974789918</v>
          </cell>
          <cell r="J1199">
            <v>49575.630252100847</v>
          </cell>
          <cell r="K1199">
            <v>310500</v>
          </cell>
        </row>
        <row r="1200">
          <cell r="A1200">
            <v>1179</v>
          </cell>
          <cell r="B1200" t="str">
            <v>CAMBIO ORING DEPOSITO DEL AIRE ACONDICIONADO COMPLETO INCLUYENDO LOS REPUESTOS E INSUMOS INCLUYENDO LA MANO DE OBRA PARA EL DESARME Y ARME DEL CONJUNTO DEL SISTEMA PARA TAL FIN RECARGANDO EL AIRE ACONDICIONADO</v>
          </cell>
          <cell r="C1200"/>
          <cell r="D1200"/>
          <cell r="E1200"/>
          <cell r="F1200" t="str">
            <v>SERVICIOS</v>
          </cell>
          <cell r="G1200">
            <v>1</v>
          </cell>
          <cell r="H1200">
            <v>81330</v>
          </cell>
          <cell r="I1200">
            <v>24621.848739495799</v>
          </cell>
          <cell r="J1200">
            <v>4678.1512605042017</v>
          </cell>
          <cell r="K1200">
            <v>29300</v>
          </cell>
        </row>
        <row r="1201">
          <cell r="A1201">
            <v>1180</v>
          </cell>
          <cell r="B1201" t="str">
            <v>CAMBIO PAQUETE DE BOBINAS DE IGNICIÓN COMPLETO INCLUYENDO LOS REPUESTOS E INSUMOS INCLUYENDO LA MANO DE OBRA PARA EL DESARME Y ARME DEL CONJUNTO DEL SISTEMA PARA TAL FIN</v>
          </cell>
          <cell r="C1201"/>
          <cell r="D1201"/>
          <cell r="E1201"/>
          <cell r="F1201" t="str">
            <v>SERVICIOS</v>
          </cell>
          <cell r="G1201">
            <v>1</v>
          </cell>
          <cell r="H1201">
            <v>745408</v>
          </cell>
          <cell r="I1201">
            <v>225462.18487394959</v>
          </cell>
          <cell r="J1201">
            <v>42837.815126050424</v>
          </cell>
          <cell r="K1201">
            <v>268300</v>
          </cell>
        </row>
        <row r="1202">
          <cell r="A1202">
            <v>1181</v>
          </cell>
          <cell r="B1202" t="str">
            <v>CAMBIO PERA DE LA TEMPERATURA COMPLETO INCLUYENDO LOS REPUESTOS E INSUMOS INCLUYENDO LA MANO DE OBRA PARA EL DESARME Y ARME DEL CONJUNTO DEL SISTEMA PARA TAL FIN</v>
          </cell>
          <cell r="C1202"/>
          <cell r="D1202"/>
          <cell r="E1202"/>
          <cell r="F1202" t="str">
            <v>SERVICIOS</v>
          </cell>
          <cell r="G1202">
            <v>1</v>
          </cell>
          <cell r="H1202">
            <v>383913</v>
          </cell>
          <cell r="I1202">
            <v>116134.45378151261</v>
          </cell>
          <cell r="J1202">
            <v>22065.546218487398</v>
          </cell>
          <cell r="K1202">
            <v>138200</v>
          </cell>
        </row>
        <row r="1203">
          <cell r="A1203">
            <v>1182</v>
          </cell>
          <cell r="B1203" t="str">
            <v>CAMBIO PITO COMPLETO INCLUYENDO LOS REPUESTOS E INSUMOS INCLUYENDO LA MANO DE OBRA PARA EL DESARME Y ARME DEL CONJUNTO DEL SISTEMA PARA TAL FIN</v>
          </cell>
          <cell r="C1203"/>
          <cell r="D1203"/>
          <cell r="E1203"/>
          <cell r="F1203" t="str">
            <v>SERVICIOS</v>
          </cell>
          <cell r="G1203">
            <v>1</v>
          </cell>
          <cell r="H1203">
            <v>316969</v>
          </cell>
          <cell r="I1203">
            <v>95882.352941176476</v>
          </cell>
          <cell r="J1203">
            <v>18217.647058823532</v>
          </cell>
          <cell r="K1203">
            <v>114100</v>
          </cell>
        </row>
        <row r="1204">
          <cell r="A1204">
            <v>1183</v>
          </cell>
          <cell r="B1204" t="str">
            <v>CAMBIO PORTAESCOBILLAS JUEGO ARRANQUE COMPLETO INCLUYENDO LOS REPUESTOS E INSUMOS INCLUYENDO LA MANO DE OBRA PARA EL DESARME Y ARME DEL CONJUNTO DEL SISTEMA PARA TAL FIN DESMONTANDO Y MONTANDO EL ARRANQUE</v>
          </cell>
          <cell r="C1204"/>
          <cell r="D1204"/>
          <cell r="E1204"/>
          <cell r="F1204" t="str">
            <v>SERVICIOS</v>
          </cell>
          <cell r="G1204">
            <v>1</v>
          </cell>
          <cell r="H1204">
            <v>519523</v>
          </cell>
          <cell r="I1204">
            <v>157142.85714285716</v>
          </cell>
          <cell r="J1204">
            <v>29857.142857142862</v>
          </cell>
          <cell r="K1204">
            <v>187000.00000000003</v>
          </cell>
        </row>
        <row r="1205">
          <cell r="A1205">
            <v>1184</v>
          </cell>
          <cell r="B1205" t="str">
            <v>CAMBIO REGULADOR DEL ALTERNADOR COMPLETO INCLUYENDO LOS REPUESTOS E INSUMOS INCLUYENDO LA MANO DE OBRA PARA EL DESARME Y ARME DEL CONJUNTO DEL SISTEMA PARA TAL FIN DESMONTANTO Y MONTANDO EL ALTERNADOR</v>
          </cell>
          <cell r="C1205"/>
          <cell r="D1205"/>
          <cell r="E1205"/>
          <cell r="F1205" t="str">
            <v>SERVICIOS</v>
          </cell>
          <cell r="G1205">
            <v>1</v>
          </cell>
          <cell r="H1205">
            <v>978824</v>
          </cell>
          <cell r="I1205">
            <v>296134.45378151262</v>
          </cell>
          <cell r="J1205">
            <v>56265.546218487398</v>
          </cell>
          <cell r="K1205">
            <v>352400</v>
          </cell>
        </row>
        <row r="1206">
          <cell r="A1206">
            <v>1185</v>
          </cell>
          <cell r="B1206" t="str">
            <v>CAMBIO RELAY DEL PITO COMPLETO INCLUYENDO LOS REPUESTOS E INSUMOS INCLUYENDO LA MANO DE OBRA PARA EL DESARME Y ARME DEL CONJUNTO DEL SISTEMA PARA TAL FIN</v>
          </cell>
          <cell r="C1206"/>
          <cell r="D1206"/>
          <cell r="E1206"/>
          <cell r="F1206" t="str">
            <v>SERVICIOS</v>
          </cell>
          <cell r="G1206">
            <v>1</v>
          </cell>
          <cell r="H1206">
            <v>62962</v>
          </cell>
          <cell r="I1206">
            <v>19075.63025210084</v>
          </cell>
          <cell r="J1206">
            <v>3624.3697478991598</v>
          </cell>
          <cell r="K1206">
            <v>22700</v>
          </cell>
        </row>
        <row r="1207">
          <cell r="A1207">
            <v>1186</v>
          </cell>
          <cell r="B1207" t="str">
            <v>CAMBIO RELEVO DEL MOTO VENTILADOR COMPLETO INCLUYENDO LOS REPUESTOS E INSUMOS INCLUYENDO LA MANO DE OBRA PARA EL DESARME Y ARME DEL CONJUNTO DEL SISTEMA PARA TAL FIN</v>
          </cell>
          <cell r="C1207"/>
          <cell r="D1207"/>
          <cell r="E1207"/>
          <cell r="F1207" t="str">
            <v>SERVICIOS</v>
          </cell>
          <cell r="G1207">
            <v>1</v>
          </cell>
          <cell r="H1207">
            <v>177019</v>
          </cell>
          <cell r="I1207">
            <v>53529.411764705888</v>
          </cell>
          <cell r="J1207">
            <v>10170.588235294119</v>
          </cell>
          <cell r="K1207">
            <v>63700.000000000007</v>
          </cell>
        </row>
        <row r="1208">
          <cell r="A1208">
            <v>1187</v>
          </cell>
          <cell r="B1208" t="str">
            <v>CAMBIO RELEVOS-AIRE ACONDICIONADO LUCES VENTILADOR COMPLETO INCLUYENDO LOS REPUESTOS E INSUMOS INCLUYENDO LA MANO DE OBRA PARA EL DESARME Y ARME DEL CONJUNTO DEL SISTEMA PARA TAL FIN</v>
          </cell>
          <cell r="C1208"/>
          <cell r="D1208"/>
          <cell r="E1208"/>
          <cell r="F1208" t="str">
            <v>SERVICIOS</v>
          </cell>
          <cell r="G1208">
            <v>1</v>
          </cell>
          <cell r="H1208">
            <v>156801</v>
          </cell>
          <cell r="I1208">
            <v>47394.957983193279</v>
          </cell>
          <cell r="J1208">
            <v>9005.042016806723</v>
          </cell>
          <cell r="K1208">
            <v>56400</v>
          </cell>
        </row>
        <row r="1209">
          <cell r="A1209">
            <v>1188</v>
          </cell>
          <cell r="B1209" t="str">
            <v>CAMBIO RIEL DE INYECTORES COMPLETO INCLUYENDO LOS REPUESTOS E INSUMOS INCLUYENDO LA MANO DE OBRA PARA EL DESARME Y ARME DEL CONJUNTO DEL SISTEMA PARA TAL FIN</v>
          </cell>
          <cell r="C1209"/>
          <cell r="D1209"/>
          <cell r="E1209"/>
          <cell r="F1209" t="str">
            <v>SERVICIOS</v>
          </cell>
          <cell r="G1209">
            <v>1</v>
          </cell>
          <cell r="H1209">
            <v>602443</v>
          </cell>
          <cell r="I1209">
            <v>182268.90756302522</v>
          </cell>
          <cell r="J1209">
            <v>34631.092436974795</v>
          </cell>
          <cell r="K1209">
            <v>216900</v>
          </cell>
        </row>
        <row r="1210">
          <cell r="A1210">
            <v>1189</v>
          </cell>
          <cell r="B1210" t="str">
            <v>CAMBIO RODAMIENTOS ALTERNADOR JUEGO COMPLETO INCLUYENDO LOS REPUESTOS E INSUMOS INCLUYENDO LA MANO DE OBRA PARA EL DESARME Y ARME DEL CONJUNTO DEL SISTEMA PARA TAL FIN DESMONTANDO Y MONTANDO EL ALTERNADOR</v>
          </cell>
          <cell r="C1210"/>
          <cell r="D1210"/>
          <cell r="E1210"/>
          <cell r="F1210" t="str">
            <v>SERVICIOS</v>
          </cell>
          <cell r="G1210">
            <v>1</v>
          </cell>
          <cell r="H1210">
            <v>789312</v>
          </cell>
          <cell r="I1210">
            <v>238823.52941176473</v>
          </cell>
          <cell r="J1210">
            <v>45376.470588235301</v>
          </cell>
          <cell r="K1210">
            <v>284200</v>
          </cell>
        </row>
        <row r="1211">
          <cell r="A1211">
            <v>1190</v>
          </cell>
          <cell r="B1211" t="str">
            <v>CAMBIO ROTOR DEL ALTERNADOR COMPLETO INCLUYENDO LOS REPUESTOS E INSUMOS INCLUYENDO LA MANO DE OBRA PARA EL DESARME Y ARME DEL CONJUNTO DEL SISTEMA PARA TAL FIN</v>
          </cell>
          <cell r="C1211"/>
          <cell r="D1211"/>
          <cell r="E1211"/>
          <cell r="F1211" t="str">
            <v>SERVICIOS</v>
          </cell>
          <cell r="G1211">
            <v>1</v>
          </cell>
          <cell r="H1211">
            <v>765635</v>
          </cell>
          <cell r="I1211">
            <v>231596.63865546219</v>
          </cell>
          <cell r="J1211">
            <v>44003.361344537814</v>
          </cell>
          <cell r="K1211">
            <v>275600</v>
          </cell>
        </row>
        <row r="1212">
          <cell r="A1212">
            <v>1191</v>
          </cell>
          <cell r="B1212" t="str">
            <v>CAMBIO SENSOR DE DETONACIÓN COMPLETO INCLUYENDO LOS REPUESTOS E INSUMOS INCLUYENDO LA MANO DE OBRA PARA EL DESARME Y ARME DEL CONJUNTO DEL SISTEMA PARA TAL FIN CON EL SERVICIO DE SCANNER PARA BORRAR CODIGOS</v>
          </cell>
          <cell r="C1212"/>
          <cell r="D1212"/>
          <cell r="E1212"/>
          <cell r="F1212" t="str">
            <v>SERVICIOS</v>
          </cell>
          <cell r="G1212">
            <v>1</v>
          </cell>
          <cell r="H1212">
            <v>1339769</v>
          </cell>
          <cell r="I1212">
            <v>405294.11764705885</v>
          </cell>
          <cell r="J1212">
            <v>77005.882352941189</v>
          </cell>
          <cell r="K1212">
            <v>482300.00000000006</v>
          </cell>
        </row>
        <row r="1213">
          <cell r="A1213">
            <v>1192</v>
          </cell>
          <cell r="B1213" t="str">
            <v>CAMBIO SENSOR DE POSICIÓN DE MARIPOSA COMPLETO INCLUYENDO LOS REPUESTOS E INSUMOS INCLUYENDO LA MANO DE OBRA PARA EL DESARME Y ARME DEL CONJUNTO DEL SISTEMA PARA TAL FIN CON EL SERVICIO DE SCANNER PARA BORRAR CODIGOS</v>
          </cell>
          <cell r="C1213"/>
          <cell r="D1213"/>
          <cell r="E1213"/>
          <cell r="F1213" t="str">
            <v>SERVICIOS</v>
          </cell>
          <cell r="G1213">
            <v>1</v>
          </cell>
          <cell r="H1213">
            <v>985165</v>
          </cell>
          <cell r="I1213">
            <v>298067.22689075634</v>
          </cell>
          <cell r="J1213">
            <v>56632.773109243702</v>
          </cell>
          <cell r="K1213">
            <v>354700.00000000006</v>
          </cell>
        </row>
        <row r="1214">
          <cell r="A1214">
            <v>1193</v>
          </cell>
          <cell r="B1214" t="str">
            <v>CAMBIO SENSOR DE PRESIÓN ABSOLUTA MAP COMPLETO INCLUYENDO LOS REPUESTOS E INSUMOS INCLUYENDO LA MANO DE OBRA PARA EL DESARME Y ARME DEL CONJUNTO DEL SISTEMA PARA TAL FIN CON EL SERVICIO DE SCANNER PARA BORRAR CODIGOS</v>
          </cell>
          <cell r="C1214"/>
          <cell r="D1214"/>
          <cell r="E1214"/>
          <cell r="F1214" t="str">
            <v>SERVICIOS</v>
          </cell>
          <cell r="G1214">
            <v>1</v>
          </cell>
          <cell r="H1214">
            <v>1047804</v>
          </cell>
          <cell r="I1214">
            <v>316974.78991596639</v>
          </cell>
          <cell r="J1214">
            <v>60225.210084033613</v>
          </cell>
          <cell r="K1214">
            <v>377200</v>
          </cell>
        </row>
        <row r="1215">
          <cell r="A1215">
            <v>1194</v>
          </cell>
          <cell r="B1215" t="str">
            <v>CAMBIO SENSOR DE ROTACION CIGÜEÑAL COMPLETO INCLUYENDO LOS REPUESTOS E INSUMOS INCLUYENDO LA MANO DE OBRA PARA EL DESARME Y ARME DEL CONJUNTO DEL SISTEMA PARA TAL FIN CON EL SERVICIO DE SCANNER PARA BORRAR CODIGOS</v>
          </cell>
          <cell r="C1215"/>
          <cell r="D1215"/>
          <cell r="E1215"/>
          <cell r="F1215" t="str">
            <v>SERVICIOS</v>
          </cell>
          <cell r="G1215">
            <v>1</v>
          </cell>
          <cell r="H1215">
            <v>820988</v>
          </cell>
          <cell r="I1215">
            <v>248403.36134453781</v>
          </cell>
          <cell r="J1215">
            <v>47196.638655462186</v>
          </cell>
          <cell r="K1215">
            <v>295600</v>
          </cell>
        </row>
        <row r="1216">
          <cell r="A1216">
            <v>1195</v>
          </cell>
          <cell r="B1216" t="str">
            <v>CAMBIO SENSOR DE ROTACION EJE DE LEVAS COMPLETO INCLUYENDO LOS REPUESTOS E INSUMOS INCLUYENDO LA MANO DE OBRA PARA EL DESARME Y ARME DEL CONJUNTO DEL SISTEMA PARA TAL FIN CON EL SERVICIO DE SCANNER PARA BORRAR CODIGOS</v>
          </cell>
          <cell r="C1216"/>
          <cell r="D1216"/>
          <cell r="E1216"/>
          <cell r="F1216" t="str">
            <v>SERVICIOS</v>
          </cell>
          <cell r="G1216">
            <v>1</v>
          </cell>
          <cell r="H1216">
            <v>841738</v>
          </cell>
          <cell r="I1216">
            <v>254621.84873949582</v>
          </cell>
          <cell r="J1216">
            <v>48378.151260504208</v>
          </cell>
          <cell r="K1216">
            <v>303000</v>
          </cell>
        </row>
        <row r="1217">
          <cell r="A1217">
            <v>1196</v>
          </cell>
          <cell r="B1217" t="str">
            <v>CAMBIO SENSOR DE TEMPERATURA DEL AIRE COMPLETO INCLUYENDO LOS REPUESTOS E INSUMOS INCLUYENDO LA MANO DE OBRA PARA EL DESARME Y ARME DEL CONJUNTO DEL SISTEMA PARA TAL FIN</v>
          </cell>
          <cell r="C1217"/>
          <cell r="D1217"/>
          <cell r="E1217"/>
          <cell r="F1217" t="str">
            <v>SERVICIOS</v>
          </cell>
          <cell r="G1217">
            <v>1</v>
          </cell>
          <cell r="H1217">
            <v>812688</v>
          </cell>
          <cell r="I1217">
            <v>245882.35294117648</v>
          </cell>
          <cell r="J1217">
            <v>46717.647058823532</v>
          </cell>
          <cell r="K1217">
            <v>292600</v>
          </cell>
        </row>
        <row r="1218">
          <cell r="A1218">
            <v>1197</v>
          </cell>
          <cell r="B1218" t="str">
            <v>CAMBIO SENSOR DE TEMPERATURA DEL LIQUIDO REFRIGERANTE COMPLETO INCLUYENDO LOS REPUESTOS E INSUMOS INCLUYENDO LA MANO DE OBRA PARA EL DESARME Y ARME DEL CONJUNTO DEL SISTEMA PARA TAL FIN</v>
          </cell>
          <cell r="C1218"/>
          <cell r="D1218"/>
          <cell r="E1218"/>
          <cell r="F1218" t="str">
            <v>SERVICIOS</v>
          </cell>
          <cell r="G1218">
            <v>1</v>
          </cell>
          <cell r="H1218">
            <v>715223</v>
          </cell>
          <cell r="I1218">
            <v>216386.55462184874</v>
          </cell>
          <cell r="J1218">
            <v>41113.445378151264</v>
          </cell>
          <cell r="K1218">
            <v>257500</v>
          </cell>
        </row>
        <row r="1219">
          <cell r="A1219">
            <v>1198</v>
          </cell>
          <cell r="B1219" t="str">
            <v>CAMBIO SENSOR DE VELOCIDAD COMPLETO INCLUYENDO LOS REPUESTOS E INSUMOS INCLUYENDO LA MANO DE OBRA PARA EL DESARME Y ARME DEL CONJUNTO DEL SISTEMA PARA TAL FIN</v>
          </cell>
          <cell r="C1219"/>
          <cell r="D1219"/>
          <cell r="E1219"/>
          <cell r="F1219" t="str">
            <v>SERVICIOS</v>
          </cell>
          <cell r="G1219">
            <v>1</v>
          </cell>
          <cell r="H1219">
            <v>849791</v>
          </cell>
          <cell r="I1219">
            <v>257058.82352941178</v>
          </cell>
          <cell r="J1219">
            <v>48841.176470588238</v>
          </cell>
          <cell r="K1219">
            <v>305900</v>
          </cell>
        </row>
        <row r="1220">
          <cell r="A1220">
            <v>1199</v>
          </cell>
          <cell r="B1220" t="str">
            <v>CAMBIO SENSOR DEL ABS COMPLETO INCLUYENDO LOS REPUESTOS E INSUMOS INCLUYENDO LA MANO DE OBRA PARA EL DESARME Y ARME DEL CONJUNTO DEL SISTEMA PARA TAL FIN CON EL SERVICIO DE SCANNER PARA BORRAR CODIGOS</v>
          </cell>
          <cell r="C1220"/>
          <cell r="D1220"/>
          <cell r="E1220"/>
          <cell r="F1220" t="str">
            <v>SERVICIOS</v>
          </cell>
          <cell r="G1220">
            <v>1</v>
          </cell>
          <cell r="H1220">
            <v>804388</v>
          </cell>
          <cell r="I1220">
            <v>243361.34453781514</v>
          </cell>
          <cell r="J1220">
            <v>46238.655462184877</v>
          </cell>
          <cell r="K1220">
            <v>289600</v>
          </cell>
        </row>
        <row r="1221">
          <cell r="A1221">
            <v>1200</v>
          </cell>
          <cell r="B1221" t="str">
            <v>CAMBIO SOCKETS FAROLAS COMPLETO INCLUYENDO LOS REPUESTOS E INSUMOS INCLUYENDO LA MANO DE OBRA PARA EL DESARME Y ARME DEL CONJUNTO DEL SISTEMA PARA TAL FIN</v>
          </cell>
          <cell r="C1221"/>
          <cell r="D1221"/>
          <cell r="E1221"/>
          <cell r="F1221" t="str">
            <v>SERVICIOS</v>
          </cell>
          <cell r="G1221">
            <v>1</v>
          </cell>
          <cell r="H1221">
            <v>307301</v>
          </cell>
          <cell r="I1221">
            <v>92941.176470588238</v>
          </cell>
          <cell r="J1221">
            <v>17658.823529411766</v>
          </cell>
          <cell r="K1221">
            <v>110600</v>
          </cell>
        </row>
        <row r="1222">
          <cell r="A1222">
            <v>1201</v>
          </cell>
          <cell r="B1222" t="str">
            <v>CAMBIO SWICHE DE LUCES COMPLETO INCLUYENDO LOS REPUESTOS E INSUMOS INCLUYENDO LA MANO DE OBRA PARA EL DESARME Y ARME DEL CONJUNTO DEL SISTEMA PARA TAL FIN</v>
          </cell>
          <cell r="C1222"/>
          <cell r="D1222"/>
          <cell r="E1222"/>
          <cell r="F1222" t="str">
            <v>SERVICIOS</v>
          </cell>
          <cell r="G1222">
            <v>1</v>
          </cell>
          <cell r="H1222">
            <v>679155</v>
          </cell>
          <cell r="I1222">
            <v>205462.18487394959</v>
          </cell>
          <cell r="J1222">
            <v>39037.815126050424</v>
          </cell>
          <cell r="K1222">
            <v>244500</v>
          </cell>
        </row>
        <row r="1223">
          <cell r="A1223">
            <v>1202</v>
          </cell>
          <cell r="B1223" t="str">
            <v>CAMBIO SWITCH DE ENCENDIDO COMPLETO INCLUYENDO LOS REPUESTOS E INSUMOS INCLUYENDO LA MANO DE OBRA PARA EL DESARME Y ARME DEL CONJUNTO DEL SISTEMA PARA TAL FIN</v>
          </cell>
          <cell r="C1223"/>
          <cell r="D1223"/>
          <cell r="E1223"/>
          <cell r="F1223" t="str">
            <v>SERVICIOS</v>
          </cell>
          <cell r="G1223">
            <v>1</v>
          </cell>
          <cell r="H1223">
            <v>630452</v>
          </cell>
          <cell r="I1223">
            <v>190756.30252100842</v>
          </cell>
          <cell r="J1223">
            <v>36243.697478991598</v>
          </cell>
          <cell r="K1223">
            <v>227000</v>
          </cell>
        </row>
        <row r="1224">
          <cell r="A1224">
            <v>1203</v>
          </cell>
          <cell r="B1224" t="str">
            <v>CAMBIO SWITCH DE LIMPIABRIZAS COMPLETO INCLUYENDO LOS REPUESTOS E INSUMOS INCLUYENDO LA MANO DE OBRA PARA EL DESARME Y ARME DEL CONJUNTO DEL SISTEMA PARA TAL FIN</v>
          </cell>
          <cell r="C1224"/>
          <cell r="D1224"/>
          <cell r="E1224"/>
          <cell r="F1224" t="str">
            <v>SERVICIOS</v>
          </cell>
          <cell r="G1224">
            <v>1</v>
          </cell>
          <cell r="H1224">
            <v>708543</v>
          </cell>
          <cell r="I1224">
            <v>214369.74789915967</v>
          </cell>
          <cell r="J1224">
            <v>40730.252100840342</v>
          </cell>
          <cell r="K1224">
            <v>255100</v>
          </cell>
        </row>
        <row r="1225">
          <cell r="A1225">
            <v>1204</v>
          </cell>
          <cell r="B1225" t="str">
            <v>SERVICIO DE CONTROL ELECTRÓNICO ECU COMPLETO INCLUYENDO LOS REPUESTOS E INSUMOS INCLUYENDO LA MANO DE OBRA PARA EL DESARME Y ARME DEL CONJUNTO DEL SISTEMA PARA TAL FIN CON EL SERVICIO DE SCANNER PARA BORRAR CODIGOS</v>
          </cell>
          <cell r="C1225"/>
          <cell r="D1225"/>
          <cell r="E1225"/>
          <cell r="F1225" t="str">
            <v>SERVICIOS</v>
          </cell>
          <cell r="G1225">
            <v>1</v>
          </cell>
          <cell r="H1225">
            <v>867082</v>
          </cell>
          <cell r="I1225">
            <v>262268.90756302525</v>
          </cell>
          <cell r="J1225">
            <v>49831.092436974795</v>
          </cell>
          <cell r="K1225">
            <v>312100.00000000006</v>
          </cell>
        </row>
        <row r="1226">
          <cell r="A1226">
            <v>1205</v>
          </cell>
          <cell r="B1226" t="str">
            <v>CAMBIO VÁLVULA DEL CANISTER COMPLETO INCLUYENDO LOS REPUESTOS E INSUMOS INCLUYENDO LA MANO DE OBRA PARA EL DESARME Y ARME DEL CONJUNTO DEL SISTEMA PARA TAL FIN</v>
          </cell>
          <cell r="C1226"/>
          <cell r="D1226"/>
          <cell r="E1226"/>
          <cell r="F1226" t="str">
            <v>SERVICIOS</v>
          </cell>
          <cell r="G1226">
            <v>1</v>
          </cell>
          <cell r="H1226">
            <v>560833</v>
          </cell>
          <cell r="I1226">
            <v>169663.8655462185</v>
          </cell>
          <cell r="J1226">
            <v>32236.134453781517</v>
          </cell>
          <cell r="K1226">
            <v>201900</v>
          </cell>
        </row>
        <row r="1227">
          <cell r="A1227">
            <v>1206</v>
          </cell>
          <cell r="B1227" t="str">
            <v>CAMBIO VÁLVULA EGR COMPLETO INCLUYENDO LOS REPUESTOS E INSUMOS INCLUYENDO LA MANO DE OBRA PARA EL DESARME Y ARME DEL CONJUNTO DEL SISTEMA PARA TAL FIN</v>
          </cell>
          <cell r="C1227"/>
          <cell r="D1227"/>
          <cell r="E1227"/>
          <cell r="F1227" t="str">
            <v>SERVICIOS</v>
          </cell>
          <cell r="G1227">
            <v>1</v>
          </cell>
          <cell r="H1227">
            <v>567431</v>
          </cell>
          <cell r="I1227">
            <v>171680.67226890757</v>
          </cell>
          <cell r="J1227">
            <v>32619.327731092439</v>
          </cell>
          <cell r="K1227">
            <v>204300</v>
          </cell>
        </row>
        <row r="1228">
          <cell r="A1228">
            <v>1207</v>
          </cell>
          <cell r="B1228" t="str">
            <v>CAMBIO VENTAVIOLA COMPLETO INCLUYENDO LOS REPUESTOS E INSUMOS INCLUYENDO LA MANO DE OBRA PARA EL DESARME Y ARME DEL CONJUNTO DEL SISTEMA PARA TAL FIN</v>
          </cell>
          <cell r="C1228"/>
          <cell r="D1228"/>
          <cell r="E1228"/>
          <cell r="F1228" t="str">
            <v>SERVICIOS</v>
          </cell>
          <cell r="G1228">
            <v>1</v>
          </cell>
          <cell r="H1228">
            <v>47295</v>
          </cell>
          <cell r="I1228">
            <v>14285.714285714286</v>
          </cell>
          <cell r="J1228">
            <v>2714.2857142857142</v>
          </cell>
          <cell r="K1228">
            <v>17000</v>
          </cell>
        </row>
        <row r="1229">
          <cell r="A1229">
            <v>1208</v>
          </cell>
          <cell r="B1229" t="str">
            <v>CAMIBO BATERIA COMPLETO INCLUYENDO LOS REPUESTOS E INSUMOS INCLUYENDO LA MANO DE OBRA PARA EL DESARME Y ARME DEL CONJUNTO DEL SISTEMA PARA TAL FIN VERIFICANDO EL SISTEMA DE CARGA</v>
          </cell>
          <cell r="C1229"/>
          <cell r="D1229"/>
          <cell r="E1229"/>
          <cell r="F1229" t="str">
            <v>SERVICIOS</v>
          </cell>
          <cell r="G1229">
            <v>1</v>
          </cell>
          <cell r="H1229">
            <v>1118112</v>
          </cell>
          <cell r="I1229">
            <v>338235.29411764705</v>
          </cell>
          <cell r="J1229">
            <v>64264.705882352937</v>
          </cell>
          <cell r="K1229">
            <v>402500</v>
          </cell>
        </row>
        <row r="1230">
          <cell r="A1230">
            <v>1209</v>
          </cell>
          <cell r="B1230" t="str">
            <v>CAMBIO SWICHE ESTACIONARIAS COMPLETO INCLUYENDO LOS REPUESTOS E INSUMOS INCLUYENDO LA MANO DE OBRA PARA EL DESARME Y ARME DEL CONJUNTO DEL SISTEMA PARA TAL FIN</v>
          </cell>
          <cell r="C1230"/>
          <cell r="D1230"/>
          <cell r="E1230"/>
          <cell r="F1230" t="str">
            <v>SERVICIOS</v>
          </cell>
          <cell r="G1230">
            <v>1</v>
          </cell>
          <cell r="H1230">
            <v>495696</v>
          </cell>
          <cell r="I1230">
            <v>150000</v>
          </cell>
          <cell r="J1230">
            <v>28500</v>
          </cell>
          <cell r="K1230">
            <v>178500</v>
          </cell>
        </row>
        <row r="1231">
          <cell r="A1231">
            <v>1210</v>
          </cell>
          <cell r="B1231" t="str">
            <v>CAMBIO BALINERA DE EMBRAGUE INCLUYENDO LOS REPUESTOS E INSUMOS INCLUYENDO LA MANO DE OBRA PARA EL DESARME Y ARME DEL CONJUNTO DEL SISTEMA PARA TAL FIN DESMONTANDO Y MONTANDO LA CAJA DE VELOCIDADES, EJES, PORTAMANGUETAS</v>
          </cell>
          <cell r="C1231"/>
          <cell r="D1231"/>
          <cell r="E1231"/>
          <cell r="F1231" t="str">
            <v>SERVICIOS</v>
          </cell>
          <cell r="G1231">
            <v>1</v>
          </cell>
          <cell r="H1231">
            <v>1126498</v>
          </cell>
          <cell r="I1231">
            <v>340756.30252100842</v>
          </cell>
          <cell r="J1231">
            <v>64743.697478991598</v>
          </cell>
          <cell r="K1231">
            <v>405500</v>
          </cell>
        </row>
        <row r="1232">
          <cell r="A1232">
            <v>1211</v>
          </cell>
          <cell r="B1232" t="str">
            <v>CAMBIO BALINERA VOLANTE EMBRAGUE INCLUYENDO LOS REPUESTOS E INSUMOS INCLUYENDO LA MANO DE OBRA PARA EL DESARME Y ARME DEL CONJUNTO DEL SISTEMA PARA TAL FIN DESMONTANDO Y MONTANDO LA CAJA DE VELOCIDADES, EJES, PORTAMANGUETAS</v>
          </cell>
          <cell r="C1232"/>
          <cell r="D1232"/>
          <cell r="E1232"/>
          <cell r="F1232" t="str">
            <v>SERVICIOS</v>
          </cell>
          <cell r="G1232">
            <v>1</v>
          </cell>
          <cell r="H1232">
            <v>1143848</v>
          </cell>
          <cell r="I1232">
            <v>346050.42016806727</v>
          </cell>
          <cell r="J1232">
            <v>65749.579831932788</v>
          </cell>
          <cell r="K1232">
            <v>411800.00000000006</v>
          </cell>
        </row>
        <row r="1233">
          <cell r="A1233">
            <v>1212</v>
          </cell>
          <cell r="B1233" t="str">
            <v>CAMBIO BOMBA PRINCIPAL EMBRAGUE INCLUYENDO LOS REPUESTOS E INSUMOS INCLUYENDO LA MANO DE OBRA PARA EL DESARME Y ARME DEL CONJUNTO DEL SISTEMA PARA TAL FIN PURGANDO EL SISTEMA DEJANDO EN PUESTA DE FUNCIONAMIENTO</v>
          </cell>
          <cell r="C1233"/>
          <cell r="D1233"/>
          <cell r="E1233"/>
          <cell r="F1233" t="str">
            <v>SERVICIOS</v>
          </cell>
          <cell r="G1233">
            <v>1</v>
          </cell>
          <cell r="H1233">
            <v>726353</v>
          </cell>
          <cell r="I1233">
            <v>219747.89915966388</v>
          </cell>
          <cell r="J1233">
            <v>41752.100840336141</v>
          </cell>
          <cell r="K1233">
            <v>261500.00000000003</v>
          </cell>
        </row>
        <row r="1234">
          <cell r="A1234">
            <v>1213</v>
          </cell>
          <cell r="B1234" t="str">
            <v>CAMBIO BUJE VOLANTE INCLUYENDO LOS REPUESTOS E INSUMOS INCLUYENDO LA MANO DE OBRA PARA EL DESARME Y ARME DEL CONJUNTO DEL SISTEMA PARA TAL FIN DESMONTANDO Y MONTANDO LA CAJA DE VELOCIDADES, EJES, PORTAMANGUETAS</v>
          </cell>
          <cell r="C1234"/>
          <cell r="D1234"/>
          <cell r="E1234"/>
          <cell r="F1234" t="str">
            <v>SERVICIOS</v>
          </cell>
          <cell r="G1234">
            <v>1</v>
          </cell>
          <cell r="H1234">
            <v>465893</v>
          </cell>
          <cell r="I1234">
            <v>140924.36974789915</v>
          </cell>
          <cell r="J1234">
            <v>26775.63025210084</v>
          </cell>
          <cell r="K1234">
            <v>167700</v>
          </cell>
        </row>
        <row r="1235">
          <cell r="A1235">
            <v>1214</v>
          </cell>
          <cell r="B1235" t="str">
            <v>CAMBIO CREMALLERA DEL VOLANTE INCLUYENDO LOS REPUESTOS E INSUMOS INCLUYENDO LA MANO DE OBRA PARA EL DESARME Y ARME DEL CONJUNTO DEL SISTEMA PARA TAL FIN DESMONTANDO Y MONTANDO LA CAJA DE VELOCIDADES, EJES, PORTAMANGUETAS</v>
          </cell>
          <cell r="C1235"/>
          <cell r="D1235"/>
          <cell r="E1235"/>
          <cell r="F1235" t="str">
            <v>SERVICIOS</v>
          </cell>
          <cell r="G1235">
            <v>1</v>
          </cell>
          <cell r="H1235">
            <v>1258839</v>
          </cell>
          <cell r="I1235">
            <v>380840.33613445377</v>
          </cell>
          <cell r="J1235">
            <v>72359.663865546216</v>
          </cell>
          <cell r="K1235">
            <v>453200</v>
          </cell>
        </row>
        <row r="1236">
          <cell r="A1236">
            <v>1215</v>
          </cell>
          <cell r="B1236" t="str">
            <v>CAMBIO DISCO EMBRAGUE INCLUYENDO LOS REPUESTOS E INSUMOS INCLUYENDO LA MANO DE OBRA PARA EL DESARME Y ARME DEL CONJUNTO DEL SISTEMA PARA TAL FIN DESMONTANDO Y MONTANDO LA CAJA DE VELOCIDADES, EJES, PORTAMANGUETAS</v>
          </cell>
          <cell r="C1236"/>
          <cell r="D1236"/>
          <cell r="E1236"/>
          <cell r="F1236" t="str">
            <v>SERVICIOS</v>
          </cell>
          <cell r="G1236">
            <v>1</v>
          </cell>
          <cell r="H1236">
            <v>1702343</v>
          </cell>
          <cell r="I1236">
            <v>514957.98319327732</v>
          </cell>
          <cell r="J1236">
            <v>97842.016806722691</v>
          </cell>
          <cell r="K1236">
            <v>612800</v>
          </cell>
        </row>
        <row r="1237">
          <cell r="A1237">
            <v>1216</v>
          </cell>
          <cell r="B1237" t="str">
            <v>CAMIBO EMBOLO DE LA BOMBA PRINCIPAL EMBRAGUEINCLUYENDO LOS REPUESTOS E INSUMOS INCLUYENDO LA MANO DE OBRA PARA EL DESARME Y ARME DEL CONJUNTO DEL SISTEMA PARA TAL FIN PURGANDO EL SISTEMA DEJANDO EN PUESTA DE FUNCIONAMIENTO</v>
          </cell>
          <cell r="C1237"/>
          <cell r="D1237"/>
          <cell r="E1237"/>
          <cell r="F1237" t="str">
            <v>SERVICIOS</v>
          </cell>
          <cell r="G1237">
            <v>1</v>
          </cell>
          <cell r="H1237">
            <v>328719</v>
          </cell>
          <cell r="I1237">
            <v>99411.764705882364</v>
          </cell>
          <cell r="J1237">
            <v>18888.23529411765</v>
          </cell>
          <cell r="K1237">
            <v>118300.00000000001</v>
          </cell>
        </row>
        <row r="1238">
          <cell r="A1238">
            <v>1217</v>
          </cell>
          <cell r="B1238" t="str">
            <v>CAMIBO PRENSA DE EMBRAGUE INCLUYENDO LOS REPUESTOS E INSUMOS INCLUYENDO LA MANO DE OBRA PARA EL DESARME Y ARME DEL CONJUNTO DEL SISTEMA PARA TAL FIN DESMONTANDO Y MONTANDO LA CAJA DE VELOCIDADES, EJES, PORTAMANGUETAS</v>
          </cell>
          <cell r="C1238"/>
          <cell r="D1238"/>
          <cell r="E1238"/>
          <cell r="F1238" t="str">
            <v>SERVICIOS</v>
          </cell>
          <cell r="G1238">
            <v>1</v>
          </cell>
          <cell r="H1238">
            <v>1048427</v>
          </cell>
          <cell r="I1238">
            <v>317142.85714285716</v>
          </cell>
          <cell r="J1238">
            <v>60257.142857142862</v>
          </cell>
          <cell r="K1238">
            <v>377400</v>
          </cell>
        </row>
        <row r="1239">
          <cell r="A1239">
            <v>1218</v>
          </cell>
          <cell r="B1239" t="str">
            <v>CAMBIO RETEN VOLANTE CIGUEÑAL INCLUYENDO LOS REPUESTOS E INSUMOS INCLUYENDO LA MANO DE OBRA PARA EL DESARME Y ARME DEL CONJUNTO DEL SISTEMA PARA TAL FIN DESMONTANDO Y MONTANDO LA CAJA DE VELOCIDADES, EJES, PORTAMANGUETAS</v>
          </cell>
          <cell r="C1239"/>
          <cell r="D1239"/>
          <cell r="E1239"/>
          <cell r="F1239" t="str">
            <v>SERVICIOS</v>
          </cell>
          <cell r="G1239">
            <v>1</v>
          </cell>
          <cell r="H1239">
            <v>1317539</v>
          </cell>
          <cell r="I1239">
            <v>398571.42857142858</v>
          </cell>
          <cell r="J1239">
            <v>75728.571428571435</v>
          </cell>
          <cell r="K1239">
            <v>474300</v>
          </cell>
        </row>
        <row r="1240">
          <cell r="A1240">
            <v>1219</v>
          </cell>
          <cell r="B1240" t="str">
            <v>CAMBIO BOMBA HIDRAULICA CAJA DE DIRECCION INCLUYENDO LOS REPUESTOS E INSUMOS INCLUYENDO LA MANO DE OBRA PARA EL DESARME Y ARME DEL CONJUNTO DEL SISTEMA PARA TAL FIN PURGANDO EL SISTEMA DEJANDO EN PUESTA DE FUNCIONAMIENTO</v>
          </cell>
          <cell r="C1240"/>
          <cell r="D1240"/>
          <cell r="E1240"/>
          <cell r="F1240" t="str">
            <v>SERVICIOS</v>
          </cell>
          <cell r="G1240">
            <v>1</v>
          </cell>
          <cell r="H1240">
            <v>1475916</v>
          </cell>
          <cell r="I1240">
            <v>446470.58823529416</v>
          </cell>
          <cell r="J1240">
            <v>84829.411764705888</v>
          </cell>
          <cell r="K1240">
            <v>531300</v>
          </cell>
        </row>
        <row r="1241">
          <cell r="A1241">
            <v>1220</v>
          </cell>
          <cell r="B1241" t="str">
            <v>CAMBIO BUJES CAJA DIRECCION INCLUYENDO LOS REPUESTOS E INSUMOS INCLUYENDO LA MANO DE OBRA PARA EL DESARME Y ARME DEL CONJUNTO DEL SISTEMA PARA TAL FIN PURGANDO EL SISTEMA DEJANDO EN PUESTA DE FUNCIONAMIENTO.</v>
          </cell>
          <cell r="C1241"/>
          <cell r="D1241"/>
          <cell r="E1241"/>
          <cell r="F1241" t="str">
            <v>SERVICIOS</v>
          </cell>
          <cell r="G1241">
            <v>1</v>
          </cell>
          <cell r="H1241">
            <v>805312</v>
          </cell>
          <cell r="I1241">
            <v>243613.44537815129</v>
          </cell>
          <cell r="J1241">
            <v>46286.554621848743</v>
          </cell>
          <cell r="K1241">
            <v>289900</v>
          </cell>
        </row>
        <row r="1242">
          <cell r="A1242">
            <v>1221</v>
          </cell>
          <cell r="B1242" t="str">
            <v>CAMBIO BUJES DE LA CAÑA DE DIRECCION INCLUYENDO LOS REPUESTOS E INSUMOS INCLUYENDO LA MANO DE OBRA PARA EL DESARME Y ARME DEL CONJUNTO DEL SISTEMA PARA TAL FIN PURGANDO EL SISTEMA DEJANDO EN PUESTA DE FUNCIONAMIENTO</v>
          </cell>
          <cell r="C1242"/>
          <cell r="D1242"/>
          <cell r="E1242"/>
          <cell r="F1242" t="str">
            <v>SERVICIOS</v>
          </cell>
          <cell r="G1242">
            <v>1</v>
          </cell>
          <cell r="H1242">
            <v>1156416</v>
          </cell>
          <cell r="I1242">
            <v>349831.93277310923</v>
          </cell>
          <cell r="J1242">
            <v>66468.067226890751</v>
          </cell>
          <cell r="K1242">
            <v>416300</v>
          </cell>
        </row>
        <row r="1243">
          <cell r="A1243">
            <v>1222</v>
          </cell>
          <cell r="B1243" t="str">
            <v>CAMBIO CAJA DE DIRECCION INCLUYENDO LOS REPUESTOS E INSUMOS INCLUYENDO LA MANO DE OBRA PARA EL DESARME Y ARME DEL CONJUNTO DEL SISTEMA PARA TAL FIN PURGANDO EL SISTEMA DEJANDO EN PUESTA DE FUNCIONAMIENTO</v>
          </cell>
          <cell r="C1243"/>
          <cell r="D1243"/>
          <cell r="E1243"/>
          <cell r="F1243" t="str">
            <v>SERVICIOS</v>
          </cell>
          <cell r="G1243">
            <v>1</v>
          </cell>
          <cell r="H1243">
            <v>3579105</v>
          </cell>
          <cell r="I1243">
            <v>1082773.1092436975</v>
          </cell>
          <cell r="J1243">
            <v>205726.89075630251</v>
          </cell>
          <cell r="K1243">
            <v>1288500</v>
          </cell>
        </row>
        <row r="1244">
          <cell r="A1244">
            <v>1223</v>
          </cell>
          <cell r="B1244" t="str">
            <v>CMIBO CAÑA DE LA CAJA DE DIRECCION INCLUYENDO LOS REPUESTOS E INSUMOS INCLUYENDO LA MANO DE OBRA PARA EL DESARME Y ARME DEL CONJUNTO DEL SISTEMA PARA TAL FIN PURGANDO EL SISTEMA DEJANDO EN PUESTA DE FUNCIONAMIENTO</v>
          </cell>
          <cell r="C1244"/>
          <cell r="D1244"/>
          <cell r="E1244"/>
          <cell r="F1244" t="str">
            <v>SERVICIOS</v>
          </cell>
          <cell r="G1244">
            <v>1</v>
          </cell>
          <cell r="H1244">
            <v>1211469</v>
          </cell>
          <cell r="I1244">
            <v>366470.58823529416</v>
          </cell>
          <cell r="J1244">
            <v>69629.411764705888</v>
          </cell>
          <cell r="K1244">
            <v>436100.00000000006</v>
          </cell>
        </row>
        <row r="1245">
          <cell r="A1245">
            <v>1224</v>
          </cell>
          <cell r="B1245" t="str">
            <v>CAMBIO CREMALLERA CAJA DE DIRECCION INCLUYENDO LOS REPUESTOS E INSUMOS INCLUYENDO LA MANO DE OBRA PARA EL DESARME Y ARME DEL CONJUNTO DEL SISTEMA PARA TAL FIN PURGANDO EL SISTEMA DEJANDO EN PUESTA DE FUNCIONAMIENTO</v>
          </cell>
          <cell r="C1245"/>
          <cell r="D1245"/>
          <cell r="E1245"/>
          <cell r="F1245" t="str">
            <v>SERVICIOS</v>
          </cell>
          <cell r="G1245">
            <v>1</v>
          </cell>
          <cell r="H1245">
            <v>725826</v>
          </cell>
          <cell r="I1245">
            <v>219579.83193277312</v>
          </cell>
          <cell r="J1245">
            <v>41720.168067226892</v>
          </cell>
          <cell r="K1245">
            <v>261300</v>
          </cell>
        </row>
        <row r="1246">
          <cell r="A1246">
            <v>1225</v>
          </cell>
          <cell r="B1246" t="str">
            <v>CAMBIO EJE DEL ROTOR BOMBA DE DIRECCION INCLUYENDO LOS REPUESTOS E INSUMOS INCLUYENDO LA MANO DE OBRA PARA EL DESARME Y ARME DEL CONJUNTO DEL SISTEMA PARA TAL FIN PURGANDO EL SISTEMA DEJANDO EN PUESTA DE FUNCIONAMIENTO</v>
          </cell>
          <cell r="C1246"/>
          <cell r="D1246"/>
          <cell r="E1246"/>
          <cell r="F1246" t="str">
            <v>SERVICIOS</v>
          </cell>
          <cell r="G1246">
            <v>1</v>
          </cell>
          <cell r="H1246">
            <v>637338</v>
          </cell>
          <cell r="I1246">
            <v>192773.10924369749</v>
          </cell>
          <cell r="J1246">
            <v>36626.89075630252</v>
          </cell>
          <cell r="K1246">
            <v>229400</v>
          </cell>
        </row>
        <row r="1247">
          <cell r="A1247">
            <v>1226</v>
          </cell>
          <cell r="B1247" t="str">
            <v>CAMBIO EMPAQUETADURA DEL HIDRAULICO INCLUYENDO LOS REPUESTOS E INSUMOS INCLUYENDO LA MANO DE OBRA PARA EL DESARME Y ARME DEL CONJUNTO DEL SISTEMA PARA TAL FIN PURGANDO EL SISTEMA DEJANDO EN PUESTA DE FUNCIONAMIENTO</v>
          </cell>
          <cell r="C1247"/>
          <cell r="D1247"/>
          <cell r="E1247"/>
          <cell r="F1247" t="str">
            <v>SERVICIOS</v>
          </cell>
          <cell r="G1247">
            <v>1</v>
          </cell>
          <cell r="H1247">
            <v>1379010</v>
          </cell>
          <cell r="I1247">
            <v>417142.85714285716</v>
          </cell>
          <cell r="J1247">
            <v>79257.142857142855</v>
          </cell>
          <cell r="K1247">
            <v>496400</v>
          </cell>
        </row>
        <row r="1248">
          <cell r="A1248">
            <v>1227</v>
          </cell>
          <cell r="B1248" t="str">
            <v>CAMBIO KIT DE REPARACION CAJA DE DIRECCION INCLUYENDO LOS REPUESTOS E INSUMOS INCLUYENDO LA MANO DE OBRA PARA EL DESARME Y ARME DEL CONJUNTO DEL SISTEMA PARA TAL FIN PURGANDO EL SISTEMA DEJANDO EN PUESTA DE FUNCIONAMIENTO</v>
          </cell>
          <cell r="C1248"/>
          <cell r="D1248"/>
          <cell r="E1248"/>
          <cell r="F1248" t="str">
            <v>SERVICIOS</v>
          </cell>
          <cell r="G1248">
            <v>1</v>
          </cell>
          <cell r="H1248">
            <v>1917559</v>
          </cell>
          <cell r="I1248">
            <v>580084.03361344535</v>
          </cell>
          <cell r="J1248">
            <v>110215.96638655462</v>
          </cell>
          <cell r="K1248">
            <v>690300</v>
          </cell>
        </row>
        <row r="1249">
          <cell r="A1249">
            <v>1228</v>
          </cell>
          <cell r="B1249" t="str">
            <v>CAMBIO MANGUERA DEL HIDRAULICO INCLUYENDO INCLUYENDO LOS REPUESTOS E INSUMOS INCLUYENDO LA MANO DE OBRA PARA EL DESARME Y ARME DEL CONJUNTO DEL SISTEMA PARA TAL FIN PURGANDO EL SISTEMA DEJANDO EN PUESTA DE FUNCIONAMIENTO</v>
          </cell>
          <cell r="C1249"/>
          <cell r="D1249"/>
          <cell r="E1249"/>
          <cell r="F1249" t="str">
            <v>SERVICIOS</v>
          </cell>
          <cell r="G1249">
            <v>1</v>
          </cell>
          <cell r="H1249">
            <v>463543</v>
          </cell>
          <cell r="I1249">
            <v>140252.10084033615</v>
          </cell>
          <cell r="J1249">
            <v>26647.89915966387</v>
          </cell>
          <cell r="K1249">
            <v>166900.00000000003</v>
          </cell>
        </row>
        <row r="1250">
          <cell r="A1250">
            <v>1229</v>
          </cell>
          <cell r="B1250" t="str">
            <v>CAMBIO JUEGO RETENEDORES DEL HIDRAULICO INCLUYENDO INCLUYENDO LOS REPUESTOS E INSUMOS INCLUYENDO LA MANO DE OBRA PARA EL DESARME Y ARME DEL CONJUNTO DEL SISTEMA PARA TAL FIN PURGANDO EL SISTEMA DEJANDO EN PUESTA DE FUNCIONAMIENTO</v>
          </cell>
          <cell r="C1250"/>
          <cell r="D1250"/>
          <cell r="E1250"/>
          <cell r="F1250" t="str">
            <v>SERVICIOS</v>
          </cell>
          <cell r="G1250">
            <v>1</v>
          </cell>
          <cell r="H1250">
            <v>697281</v>
          </cell>
          <cell r="I1250">
            <v>210924.36974789918</v>
          </cell>
          <cell r="J1250">
            <v>40075.630252100847</v>
          </cell>
          <cell r="K1250">
            <v>251000.00000000003</v>
          </cell>
        </row>
        <row r="1251">
          <cell r="A1251">
            <v>1230</v>
          </cell>
          <cell r="B1251" t="str">
            <v>CAMBIO ROTOR BOMBA DEL HIDRAULICO INCLUYENDO INCLUYENDO LOS REPUESTOS E INSUMOS INCLUYENDO LA MANO DE OBRA PARA EL DESARME Y ARME DEL CONJUNTO DEL SISTEMA PARA TAL FIN PURGANDO EL SISTEMA DEJANDO EN PUESTA DE FUNCIONAMIENTO</v>
          </cell>
          <cell r="C1251"/>
          <cell r="D1251"/>
          <cell r="E1251"/>
          <cell r="F1251" t="str">
            <v>SERVICIOS</v>
          </cell>
          <cell r="G1251">
            <v>1</v>
          </cell>
          <cell r="H1251">
            <v>1146278</v>
          </cell>
          <cell r="I1251">
            <v>346806.72268907563</v>
          </cell>
          <cell r="J1251">
            <v>65893.277310924372</v>
          </cell>
          <cell r="K1251">
            <v>412700</v>
          </cell>
        </row>
        <row r="1252">
          <cell r="A1252">
            <v>1231</v>
          </cell>
          <cell r="B1252" t="str">
            <v>CAMBIO SINFÍN CAJA DE DIRECCION INCLUYENDO INCLUYENDO LOS REPUESTOS E INSUMOS INCLUYENDO LA MANO DE OBRA PARA EL DESARME Y ARME DEL CONJUNTO DEL SISTEMA PARA TAL FIN PURGANDO EL SISTEMA DEJANDO EN PUESTA DE FUNCIONAMIENTO</v>
          </cell>
          <cell r="C1252"/>
          <cell r="D1252"/>
          <cell r="E1252"/>
          <cell r="F1252" t="str">
            <v>SERVICIOS</v>
          </cell>
          <cell r="G1252">
            <v>1</v>
          </cell>
          <cell r="H1252">
            <v>782694</v>
          </cell>
          <cell r="I1252">
            <v>236806.72268907563</v>
          </cell>
          <cell r="J1252">
            <v>44993.277310924372</v>
          </cell>
          <cell r="K1252">
            <v>281800</v>
          </cell>
        </row>
        <row r="1253">
          <cell r="A1253">
            <v>1232</v>
          </cell>
          <cell r="B1253" t="str">
            <v>CAMIBO VALVULA DE ALIVIO INCLUYENDO INCLUYENDO LOS REPUESTOS E INSUMOS INCLUYENDO LA MANO DE OBRA PARA EL DESARME Y ARME DEL CONJUNTO DEL SISTEMA PARA TAL FIN PURGANDO EL SISTEMA DEJANDO EN PUESTA DE FUNCIONAMIENTO</v>
          </cell>
          <cell r="C1253"/>
          <cell r="D1253"/>
          <cell r="E1253"/>
          <cell r="F1253" t="str">
            <v>SERVICIOS</v>
          </cell>
          <cell r="G1253">
            <v>1</v>
          </cell>
          <cell r="H1253">
            <v>327069</v>
          </cell>
          <cell r="I1253">
            <v>98907.563025210082</v>
          </cell>
          <cell r="J1253">
            <v>18792.436974789915</v>
          </cell>
          <cell r="K1253">
            <v>117700</v>
          </cell>
        </row>
        <row r="1254">
          <cell r="A1254">
            <v>1233</v>
          </cell>
          <cell r="B1254" t="str">
            <v>CAMBIO BRONCES DE LA CAJA DE VELOCIDADES INCLUYENDO LOS REPUESTOS E INSUMOS INCLUYENDO LA MANO DE OBRA PARA EL DESARME Y ARME DEL CONJUNTO DEL SISTEMA PARA TAL FIN DESMONTANDO Y MONTANDO LA CAJA DE VELOCIDADES, EJES, PORTAMANGUETAS</v>
          </cell>
          <cell r="C1254"/>
          <cell r="D1254"/>
          <cell r="E1254"/>
          <cell r="F1254" t="str">
            <v>SERVICIOS</v>
          </cell>
          <cell r="G1254">
            <v>1</v>
          </cell>
          <cell r="H1254">
            <v>1461542</v>
          </cell>
          <cell r="I1254">
            <v>442184.87394957984</v>
          </cell>
          <cell r="J1254">
            <v>84015.126050420164</v>
          </cell>
          <cell r="K1254">
            <v>526200</v>
          </cell>
        </row>
        <row r="1255">
          <cell r="A1255">
            <v>1234</v>
          </cell>
          <cell r="B1255" t="str">
            <v>CAMBIO BUJE PEQUEÑO SELECTOR CONTROL DE CAMBIOS INCLUYENDO LOS REPUESTOS E INSUMOS INCLUYENDO LA MANO DE OBRA PARA EL DESARME Y ARME DEL CONJUNTO DEL SISTEMA PARA TAL FIN DESMONTANDO Y MONTANDO LA CAJA DE VELOCIDADES, EJES, PORTAMANGUETAS</v>
          </cell>
          <cell r="C1255"/>
          <cell r="D1255"/>
          <cell r="E1255"/>
          <cell r="F1255" t="str">
            <v>SERVICIOS</v>
          </cell>
          <cell r="G1255">
            <v>1</v>
          </cell>
          <cell r="H1255">
            <v>348178</v>
          </cell>
          <cell r="I1255">
            <v>105294.11764705883</v>
          </cell>
          <cell r="J1255">
            <v>20005.882352941178</v>
          </cell>
          <cell r="K1255">
            <v>125300</v>
          </cell>
        </row>
        <row r="1256">
          <cell r="A1256">
            <v>1235</v>
          </cell>
          <cell r="B1256" t="str">
            <v>CAMBIO BUJE SELECTOR CAJA DE CAMBIOS INCLUYENDO LOS REPUESTOS E INSUMOS INCLUYENDO LA MANO DE OBRA PARA EL DESARME Y ARME DEL CONJUNTO DEL SISTEMA PARA TAL FIN DESMONTANDO Y MONTANDO LA CAJA DE VELOCIDADES, EJES, PORTAMANGUETAS</v>
          </cell>
          <cell r="C1256"/>
          <cell r="D1256"/>
          <cell r="E1256"/>
          <cell r="F1256" t="str">
            <v>SERVICIOS</v>
          </cell>
          <cell r="G1256">
            <v>1</v>
          </cell>
          <cell r="H1256">
            <v>690397</v>
          </cell>
          <cell r="I1256">
            <v>208823.52941176473</v>
          </cell>
          <cell r="J1256">
            <v>39676.470588235301</v>
          </cell>
          <cell r="K1256">
            <v>248500.00000000003</v>
          </cell>
        </row>
        <row r="1257">
          <cell r="A1257">
            <v>1236</v>
          </cell>
          <cell r="B1257" t="str">
            <v>CAMBIO JUEGO DE CUÑAS SINCRONIZADORAS DE CAJA INCLUYENDO LOS REPUESTOS E INSUMOS INCLUYENDO LA MANO DE OBRA PARA EL DESARME Y ARME DEL CONJUNTO DEL SISTEMA PARA TAL FIN DESMONTANDO Y MONTANDO LA CAJA DE VELOCIDADES, EJES, PORTAMANGUETAS</v>
          </cell>
          <cell r="C1257"/>
          <cell r="D1257"/>
          <cell r="E1257"/>
          <cell r="F1257" t="str">
            <v>SERVICIOS</v>
          </cell>
          <cell r="G1257">
            <v>1</v>
          </cell>
          <cell r="H1257">
            <v>1024924</v>
          </cell>
          <cell r="I1257">
            <v>310084.03361344541</v>
          </cell>
          <cell r="J1257">
            <v>58915.966386554632</v>
          </cell>
          <cell r="K1257">
            <v>369000.00000000006</v>
          </cell>
        </row>
        <row r="1258">
          <cell r="A1258">
            <v>1237</v>
          </cell>
          <cell r="B1258" t="str">
            <v>CAMBIO EMPAQUETADURA DE LA CAJA VELOCIDADES INCLUYENDO LOS REPUESTOS E INSUMOS INCLUYENDO LA MANO DE OBRA PARA EL DESARME Y ARME DEL CONJUNTO DEL SISTEMA PARA TAL FIN DESMONTANDO Y MONTANDO LA CAJA DE VELOCIDADES, EJES, PORTAMANGUETAS</v>
          </cell>
          <cell r="C1258"/>
          <cell r="D1258"/>
          <cell r="E1258"/>
          <cell r="F1258" t="str">
            <v>SERVICIOS</v>
          </cell>
          <cell r="G1258">
            <v>1</v>
          </cell>
          <cell r="H1258">
            <v>1372110</v>
          </cell>
          <cell r="I1258">
            <v>415126.05042016809</v>
          </cell>
          <cell r="J1258">
            <v>78873.94957983194</v>
          </cell>
          <cell r="K1258">
            <v>494000</v>
          </cell>
        </row>
        <row r="1259">
          <cell r="A1259">
            <v>1238</v>
          </cell>
          <cell r="B1259" t="str">
            <v>CAMBIO ORQUILLAS CAJA DE CAMBIOS INCLUYENDO LOS REPUESTOS E INSUMOS INCLUYENDO LA MANO DE OBRA PARA EL DESARME Y ARME DEL CONJUNTO DEL SISTEMA PARA TAL FIN DESMONTANDO Y MONTANDO LA CAJA DE VELOCIDADES, EJES, PORTAMANGUETAS</v>
          </cell>
          <cell r="C1259"/>
          <cell r="D1259"/>
          <cell r="E1259"/>
          <cell r="F1259" t="str">
            <v>SERVICIOS</v>
          </cell>
          <cell r="G1259">
            <v>1</v>
          </cell>
          <cell r="H1259">
            <v>1193151</v>
          </cell>
          <cell r="I1259">
            <v>360924.36974789918</v>
          </cell>
          <cell r="J1259">
            <v>68575.630252100847</v>
          </cell>
          <cell r="K1259">
            <v>429500</v>
          </cell>
        </row>
        <row r="1260">
          <cell r="A1260">
            <v>1239</v>
          </cell>
          <cell r="B1260" t="str">
            <v>CAMBIO PASADORES SELECTOR CONTROL DE CAMBIOS INCLUYENDO LOS REPUESTOS E INSUMOS INCLUYENDO LA MANO DE OBRA PARA EL DESARME Y ARME DEL CONJUNTO DEL SISTEMA PARA TAL FIN DESMONTANDO Y MONTANDO LA CAJA DE VELOCIDADES, EJES, PORTAMANGUETAS</v>
          </cell>
          <cell r="C1260"/>
          <cell r="D1260"/>
          <cell r="E1260"/>
          <cell r="F1260" t="str">
            <v>SERVICIOS</v>
          </cell>
          <cell r="G1260">
            <v>1</v>
          </cell>
          <cell r="H1260">
            <v>402549</v>
          </cell>
          <cell r="I1260">
            <v>121764.70588235295</v>
          </cell>
          <cell r="J1260">
            <v>23135.294117647059</v>
          </cell>
          <cell r="K1260">
            <v>144900</v>
          </cell>
        </row>
        <row r="1261">
          <cell r="A1261">
            <v>1240</v>
          </cell>
          <cell r="B1261" t="str">
            <v>CAMBIO PERA DE CAMBIO DE REVERSA INCLUYENDO LOS REPUESTOS E INSUMOS INCLUYENDO LA MANO DE OBRA PARA EL DESARME Y ARME DEL CONJUNTO DEL SISTEMA PARA TAL FIN</v>
          </cell>
          <cell r="C1261"/>
          <cell r="D1261"/>
          <cell r="E1261"/>
          <cell r="F1261" t="str">
            <v>SERVICIOS</v>
          </cell>
          <cell r="G1261">
            <v>1</v>
          </cell>
          <cell r="H1261">
            <v>354054</v>
          </cell>
          <cell r="I1261">
            <v>107142.85714285714</v>
          </cell>
          <cell r="J1261">
            <v>20357.142857142859</v>
          </cell>
          <cell r="K1261">
            <v>127500</v>
          </cell>
        </row>
        <row r="1262">
          <cell r="A1262">
            <v>1241</v>
          </cell>
          <cell r="B1262" t="str">
            <v>CAMBIO PIÑON DEL VELOCIMETRO INCLUYENDO LOS REPUESTOS E INSUMOS INCLUYENDO LA MANO DE OBRA PARA EL DESARME Y ARME DEL CONJUNTO DEL SISTEMA PARA TAL FIN</v>
          </cell>
          <cell r="C1262"/>
          <cell r="D1262"/>
          <cell r="E1262"/>
          <cell r="F1262" t="str">
            <v>SERVICIOS</v>
          </cell>
          <cell r="G1262">
            <v>1</v>
          </cell>
          <cell r="H1262">
            <v>480528</v>
          </cell>
          <cell r="I1262">
            <v>145378.15126050421</v>
          </cell>
          <cell r="J1262">
            <v>27621.848739495799</v>
          </cell>
          <cell r="K1262">
            <v>173000</v>
          </cell>
        </row>
        <row r="1263">
          <cell r="A1263">
            <v>1242</v>
          </cell>
          <cell r="B1263" t="str">
            <v>CAMBIO JUEGO DE PIÑONES DE LA CAJA DE VELOCIDADES INCLUYENDO LOS REPUESTOS E INSUMOS INCLUYENDO LA MANO DE OBRA PARA EL DESARME Y ARME DEL CONJUNTO DEL SISTEMA PARA TAL FIN DESMONTANDO Y MONTANDO LA CAJA DE VELOCIDADES, EJES, PORTAMANGUETAS</v>
          </cell>
          <cell r="C1263"/>
          <cell r="D1263"/>
          <cell r="E1263"/>
          <cell r="F1263" t="str">
            <v>SERVICIOS</v>
          </cell>
          <cell r="G1263">
            <v>1</v>
          </cell>
          <cell r="H1263">
            <v>1168901</v>
          </cell>
          <cell r="I1263">
            <v>353613.44537815126</v>
          </cell>
          <cell r="J1263">
            <v>67186.554621848743</v>
          </cell>
          <cell r="K1263">
            <v>420800</v>
          </cell>
        </row>
        <row r="1264">
          <cell r="A1264">
            <v>1243</v>
          </cell>
          <cell r="B1264" t="str">
            <v>CAMBIO JUEGO DE RODAMIENTOS DEL TREN CORREDIZO INCLUYENDO LOS REPUESTOS E INSUMOS INCLUYENDO LA MANO DE OBRA PARA EL DESARME Y ARME DEL CONJUNTO DEL SISTEMA PARA TAL FIN DESMONTANDO Y MONTANDO LA CAJA DE VELOCIDADES, EJES, PORTAMANGUETAS</v>
          </cell>
          <cell r="C1264"/>
          <cell r="D1264"/>
          <cell r="E1264"/>
          <cell r="F1264" t="str">
            <v>SERVICIOS</v>
          </cell>
          <cell r="G1264">
            <v>1</v>
          </cell>
          <cell r="H1264">
            <v>1062209</v>
          </cell>
          <cell r="I1264">
            <v>321344.53781512607</v>
          </cell>
          <cell r="J1264">
            <v>61055.462184873955</v>
          </cell>
          <cell r="K1264">
            <v>382400</v>
          </cell>
        </row>
        <row r="1265">
          <cell r="A1265">
            <v>1244</v>
          </cell>
          <cell r="B1265" t="str">
            <v>CAMBIO JUEGO DE RODAMIENTOS DEL TREN FIJO INCLUYENDO LOS REPUESTOS E INSUMOS INCLUYENDO LA MANO DE OBRA PARA EL DESARME Y ARME DEL CONJUNTO DEL SISTEMA PARA TAL FIN DESMONTANDO Y MONTANDO LA CAJA DE VELOCIDADES, EJES, PORTAMANGUETAS</v>
          </cell>
          <cell r="C1265"/>
          <cell r="D1265"/>
          <cell r="E1265"/>
          <cell r="F1265" t="str">
            <v>SERVICIOS</v>
          </cell>
          <cell r="G1265">
            <v>1</v>
          </cell>
          <cell r="H1265">
            <v>1144666</v>
          </cell>
          <cell r="I1265">
            <v>346302.52100840339</v>
          </cell>
          <cell r="J1265">
            <v>65797.478991596639</v>
          </cell>
          <cell r="K1265">
            <v>412100</v>
          </cell>
        </row>
        <row r="1266">
          <cell r="A1266">
            <v>1245</v>
          </cell>
          <cell r="B1266" t="str">
            <v>CAMBIO JUEGO DE SINCRONIZADORES CAJA DE VELOCIDADES INCLUYENDO LOS REPUESTOS E INSUMOS INCLUYENDO LA MANO DE OBRA PARA EL DESARME Y ARME DEL CONJUNTO DEL SISTEMA PARA TAL FIN DESMONTANDO Y MONTANDO LA CAJA DE VELOCIDADES, EJES, PORTAMANGUETAS</v>
          </cell>
          <cell r="C1266"/>
          <cell r="D1266"/>
          <cell r="E1266"/>
          <cell r="F1266" t="str">
            <v>SERVICIOS</v>
          </cell>
          <cell r="G1266">
            <v>1</v>
          </cell>
          <cell r="H1266">
            <v>1168901</v>
          </cell>
          <cell r="I1266">
            <v>353613.44537815126</v>
          </cell>
          <cell r="J1266">
            <v>67186.554621848743</v>
          </cell>
          <cell r="K1266">
            <v>420800</v>
          </cell>
        </row>
        <row r="1267">
          <cell r="A1267">
            <v>1246</v>
          </cell>
          <cell r="B1267" t="str">
            <v>CAMBIO JUEGO DE SOPORTES CAJA DE CAMBIOS INCLUYENDO LOS REPUESTOS E INSUMOS INCLUYENDO LA MANO DE OBRA PARA EL DESARME Y ARME DEL CONJUNTO DEL SISTEMA PARA TAL FIN</v>
          </cell>
          <cell r="C1267"/>
          <cell r="D1267"/>
          <cell r="E1267"/>
          <cell r="F1267" t="str">
            <v>SERVICIOS</v>
          </cell>
          <cell r="G1267">
            <v>1</v>
          </cell>
          <cell r="H1267">
            <v>903835</v>
          </cell>
          <cell r="I1267">
            <v>273445.37815126049</v>
          </cell>
          <cell r="J1267">
            <v>51954.621848739494</v>
          </cell>
          <cell r="K1267">
            <v>325400</v>
          </cell>
        </row>
        <row r="1268">
          <cell r="A1268">
            <v>1247</v>
          </cell>
          <cell r="B1268" t="str">
            <v>CAMBIO TREN CORREDIZO CAJA DE VELOCIDADES INCLUYENDO LOS REPUESTOS E INSUMOS INCLUYENDO LA MANO DE OBRA PARA EL DESARME Y ARME DEL CONJUNTO DEL SISTEMA PARA TAL FIN DESMONTANDO Y MONTANDO LA CAJA DE VELOCIDADES, EJES, PORTAMANGUETAS</v>
          </cell>
          <cell r="C1268"/>
          <cell r="D1268"/>
          <cell r="E1268"/>
          <cell r="F1268" t="str">
            <v>SERVICIOS</v>
          </cell>
          <cell r="G1268">
            <v>1</v>
          </cell>
          <cell r="H1268">
            <v>1266572</v>
          </cell>
          <cell r="I1268">
            <v>383193.27731092437</v>
          </cell>
          <cell r="J1268">
            <v>72806.722689075628</v>
          </cell>
          <cell r="K1268">
            <v>456000</v>
          </cell>
        </row>
        <row r="1269">
          <cell r="A1269">
            <v>1248</v>
          </cell>
          <cell r="B1269" t="str">
            <v>CAMBIO TREN FIJO CAJA DE VELOCIDADES INCLUYENDO LOS REPUESTOS E INSUMOS INCLUYENDO LA MANO DE OBRA PARA EL DESARME Y ARME DEL CONJUNTO DEL SISTEMA PARA TAL FIN DESMONTANDO Y MONTANDO LA CAJA DE VELOCIDADES, EJES, PORTAMANGUETAS</v>
          </cell>
          <cell r="C1269"/>
          <cell r="D1269"/>
          <cell r="E1269"/>
          <cell r="F1269" t="str">
            <v>SERVICIOS</v>
          </cell>
          <cell r="G1269">
            <v>1</v>
          </cell>
          <cell r="H1269">
            <v>1234422</v>
          </cell>
          <cell r="I1269">
            <v>373445.37815126055</v>
          </cell>
          <cell r="J1269">
            <v>70954.621848739509</v>
          </cell>
          <cell r="K1269">
            <v>444400.00000000006</v>
          </cell>
        </row>
        <row r="1270">
          <cell r="A1270">
            <v>1249</v>
          </cell>
          <cell r="B1270" t="str">
            <v>CAMBIO PALANCA SELECTORA INCLUYENDO LOS REPUESTOS E INSUMOS INCLUYENDO LA MANO DE OBRA PARA EL DESARME Y ARME DEL CONJUNTO DEL SISTEMA PARA TAL FIN</v>
          </cell>
          <cell r="C1270"/>
          <cell r="D1270"/>
          <cell r="E1270"/>
          <cell r="F1270" t="str">
            <v>SERVICIOS</v>
          </cell>
          <cell r="G1270">
            <v>1</v>
          </cell>
          <cell r="H1270">
            <v>830197</v>
          </cell>
          <cell r="I1270">
            <v>251176.4705882353</v>
          </cell>
          <cell r="J1270">
            <v>47723.529411764706</v>
          </cell>
          <cell r="K1270">
            <v>298900</v>
          </cell>
        </row>
        <row r="1271">
          <cell r="A1271">
            <v>1250</v>
          </cell>
          <cell r="B1271" t="str">
            <v>CAMBIO GUARDAPOLVO PALANCA DE CAMBIOS INCLUYENDO LOS REPUESTOS E INSUMOS INCLUYENDO LA MANO DE OBRA PARA EL DESARME Y ARME DEL CONJUNTO DEL SISTEMA PARA TAL FIN</v>
          </cell>
          <cell r="C1271"/>
          <cell r="D1271"/>
          <cell r="E1271"/>
          <cell r="F1271" t="str">
            <v>SERVICIOS</v>
          </cell>
          <cell r="G1271">
            <v>1</v>
          </cell>
          <cell r="H1271">
            <v>279516</v>
          </cell>
          <cell r="I1271">
            <v>84537.815126050424</v>
          </cell>
          <cell r="J1271">
            <v>16062.18487394958</v>
          </cell>
          <cell r="K1271">
            <v>100600</v>
          </cell>
        </row>
        <row r="1272">
          <cell r="A1272">
            <v>1251</v>
          </cell>
          <cell r="B1272" t="str">
            <v>CAMBIO JUEGO DE AMORTIGUADORES TRASEROS (2) INCLUYENDO LOS REPUESTOS E INSUMOS INCLUYENDO LA MANO DE OBRA PARA EL DESARME Y ARME DEL CONJUNTO DEL SISTEMA PARA TAL FIN</v>
          </cell>
          <cell r="C1272"/>
          <cell r="D1272"/>
          <cell r="E1272"/>
          <cell r="F1272" t="str">
            <v>SERVICIOS</v>
          </cell>
          <cell r="G1272">
            <v>1</v>
          </cell>
          <cell r="H1272">
            <v>1172748</v>
          </cell>
          <cell r="I1272">
            <v>354789.91596638656</v>
          </cell>
          <cell r="J1272">
            <v>67410.084033613442</v>
          </cell>
          <cell r="K1272">
            <v>422200</v>
          </cell>
        </row>
        <row r="1273">
          <cell r="A1273">
            <v>1252</v>
          </cell>
          <cell r="B1273" t="str">
            <v>CAMBIO BRAZO AXIAL NCLUYENDO LOS REPUESTOS E INSUMOS INCLUYENDO LA MANO DE OBRA PARA EL DESARME Y ARME DEL CONJUNTO DEL SISTEMA PARA TAL FIN ALINEANDO LA DIRECCION</v>
          </cell>
          <cell r="C1273"/>
          <cell r="D1273"/>
          <cell r="E1273"/>
          <cell r="F1273" t="str">
            <v>SERVICIOS</v>
          </cell>
          <cell r="G1273">
            <v>1</v>
          </cell>
          <cell r="H1273">
            <v>783170</v>
          </cell>
          <cell r="I1273">
            <v>236890.75630252101</v>
          </cell>
          <cell r="J1273">
            <v>45009.243697478996</v>
          </cell>
          <cell r="K1273">
            <v>281900</v>
          </cell>
        </row>
        <row r="1274">
          <cell r="A1274">
            <v>1253</v>
          </cell>
          <cell r="B1274" t="str">
            <v>CAMBIO BRAZO COMPENSADOR INCLUYENDO LOS REPUESTOS E INSUMOS INCLUYENDO LA MANO DE OBRA PARA EL DESARME Y ARME DEL CONJUNTO DEL SISTEMA PARA TAL FIN ALINEANDO LA DIRECCION</v>
          </cell>
          <cell r="C1274"/>
          <cell r="D1274"/>
          <cell r="E1274"/>
          <cell r="F1274" t="str">
            <v>SERVICIOS</v>
          </cell>
          <cell r="G1274">
            <v>1</v>
          </cell>
          <cell r="H1274">
            <v>966000</v>
          </cell>
          <cell r="I1274">
            <v>292268.90756302525</v>
          </cell>
          <cell r="J1274">
            <v>55531.092436974795</v>
          </cell>
          <cell r="K1274">
            <v>347800.00000000006</v>
          </cell>
        </row>
        <row r="1275">
          <cell r="A1275">
            <v>1254</v>
          </cell>
          <cell r="B1275" t="str">
            <v>CAMBIO BRAZO OCCILANTE INCLUYENDO LOS REPUESTOS E INSUMOS INCLUYENDO LA MANO DE OBRA PARA EL DESARME Y ARME DEL CONJUNTO DEL SISTEMA PARA TAL FIN ALINEANDO LA DIRECCION</v>
          </cell>
          <cell r="C1275"/>
          <cell r="D1275"/>
          <cell r="E1275"/>
          <cell r="F1275" t="str">
            <v>SERVICIOS</v>
          </cell>
          <cell r="G1275">
            <v>1</v>
          </cell>
          <cell r="H1275">
            <v>901450</v>
          </cell>
          <cell r="I1275">
            <v>272689.07563025213</v>
          </cell>
          <cell r="J1275">
            <v>51810.924369747903</v>
          </cell>
          <cell r="K1275">
            <v>324500.00000000006</v>
          </cell>
        </row>
        <row r="1276">
          <cell r="A1276">
            <v>1255</v>
          </cell>
          <cell r="B1276" t="str">
            <v>CAMBIO BRAZO TEMPLETES INCLUYENDO LOS REPUESTOS E INSUMOS INCLUYENDO LA MANO DE OBRA PARA EL DESARME Y ARME DEL CONJUNTO DEL SISTEMA PARA TAL FIN ALINEANDO LA DIRECCION</v>
          </cell>
          <cell r="C1276"/>
          <cell r="D1276"/>
          <cell r="E1276"/>
          <cell r="F1276" t="str">
            <v>SERVICIOS</v>
          </cell>
          <cell r="G1276">
            <v>1</v>
          </cell>
          <cell r="H1276">
            <v>690423</v>
          </cell>
          <cell r="I1276">
            <v>208907.56302521008</v>
          </cell>
          <cell r="J1276">
            <v>39692.436974789918</v>
          </cell>
          <cell r="K1276">
            <v>248600</v>
          </cell>
        </row>
        <row r="1277">
          <cell r="A1277">
            <v>1256</v>
          </cell>
          <cell r="B1277" t="str">
            <v>CAMBIO JUEGO DE BUJE BARRA ESTABILIZADORA INCLUYENDO LOS REPUESTOS E INSUMOS INCLUYENDO LA MANO DE OBRA PARA EL DESARME Y ARME DEL CONJUNTO DEL SISTEMA PARA TAL FIN ALINEANDO LA DIRECCION</v>
          </cell>
          <cell r="C1277"/>
          <cell r="D1277"/>
          <cell r="E1277"/>
          <cell r="F1277" t="str">
            <v>SERVICIOS</v>
          </cell>
          <cell r="G1277">
            <v>1</v>
          </cell>
          <cell r="H1277">
            <v>545081</v>
          </cell>
          <cell r="I1277">
            <v>164873.94957983194</v>
          </cell>
          <cell r="J1277">
            <v>31326.050420168071</v>
          </cell>
          <cell r="K1277">
            <v>196200</v>
          </cell>
        </row>
        <row r="1278">
          <cell r="A1278">
            <v>1257</v>
          </cell>
          <cell r="B1278" t="str">
            <v>CAMBIO JUEGO DE BUJES TIJERAS SUPERIOR I INCLUYENDO LOS REPUESTOS E INSUMOS INCLUYENDO LA MANO DE OBRA PARA EL DESARME Y ARME DEL CONJUNTO DEL SISTEMA PARA TAL FIN ALINEANDO LA DIRECCION CON EL SERVICIO DE PRENSA</v>
          </cell>
          <cell r="C1278"/>
          <cell r="D1278"/>
          <cell r="E1278"/>
          <cell r="F1278" t="str">
            <v>SERVICIOS</v>
          </cell>
          <cell r="G1278">
            <v>1</v>
          </cell>
          <cell r="H1278">
            <v>416500</v>
          </cell>
          <cell r="I1278">
            <v>125966.38655462186</v>
          </cell>
          <cell r="J1278">
            <v>23933.613445378152</v>
          </cell>
          <cell r="K1278">
            <v>149900</v>
          </cell>
        </row>
        <row r="1279">
          <cell r="A1279">
            <v>1258</v>
          </cell>
          <cell r="B1279" t="str">
            <v>CAMBIO JUEGO DE BUJES TIJERAS INFERIORES INCLUYENDO EL REPUESTO Y SERVICIO DE PRENSA INCLUYENDO LOS REPUESTOS E INSUMOS INCLUYENDO LA MANO DE OBRA PARA EL DESARME Y ARME DEL CONJUNTO DEL SISTEMA PARA TAL FIN ALINEANDO LA DIRECCION CON EL SERVICIO DE PRENSA</v>
          </cell>
          <cell r="C1279"/>
          <cell r="D1279"/>
          <cell r="E1279"/>
          <cell r="F1279" t="str">
            <v>SERVICIOS</v>
          </cell>
          <cell r="G1279">
            <v>1</v>
          </cell>
          <cell r="H1279">
            <v>407504</v>
          </cell>
          <cell r="I1279">
            <v>123277.31092436975</v>
          </cell>
          <cell r="J1279">
            <v>23422.689075630253</v>
          </cell>
          <cell r="K1279">
            <v>146700</v>
          </cell>
        </row>
        <row r="1280">
          <cell r="A1280">
            <v>1259</v>
          </cell>
          <cell r="B1280"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1280"/>
          <cell r="D1280"/>
          <cell r="E1280"/>
          <cell r="F1280" t="str">
            <v>SERVICIOS</v>
          </cell>
          <cell r="G1280">
            <v>1</v>
          </cell>
          <cell r="H1280">
            <v>1480050</v>
          </cell>
          <cell r="I1280">
            <v>447731.09243697481</v>
          </cell>
          <cell r="J1280">
            <v>85068.907563025219</v>
          </cell>
          <cell r="K1280">
            <v>532800</v>
          </cell>
        </row>
        <row r="1281">
          <cell r="A1281">
            <v>1260</v>
          </cell>
          <cell r="B1281" t="str">
            <v>CAMBIO ESPIRAL AMORTIGUADOR INCLUYENDO LOS REPUESTOS E INSUMOS INCLUYENDO LA MANO DE OBRA PARA EL DESARME Y ARME DEL CONJUNTO DEL SISTEMA PARA TAL FIN ALINEANDO LA DIRECCION CON EL SERVICIO DE PRENSA</v>
          </cell>
          <cell r="C1281"/>
          <cell r="D1281"/>
          <cell r="E1281"/>
          <cell r="F1281" t="str">
            <v>SERVICIOS</v>
          </cell>
          <cell r="G1281">
            <v>1</v>
          </cell>
          <cell r="H1281">
            <v>641729</v>
          </cell>
          <cell r="I1281">
            <v>194117.64705882352</v>
          </cell>
          <cell r="J1281">
            <v>36882.352941176468</v>
          </cell>
          <cell r="K1281">
            <v>231000</v>
          </cell>
        </row>
        <row r="1282">
          <cell r="A1282">
            <v>1261</v>
          </cell>
          <cell r="B1282" t="str">
            <v>CAMIBO GUARDAPOLVO DE LOS AMOTIGUADORES INCLUYENDO LOS REPUESTOS E INSUMOS INCLUYENDO LA MANO DE OBRA PARA EL DESARME Y ARME DEL CONJUNTO DEL SISTEMA PARA TAL FIN ALINEANDO LA DIRECCION CON EL SERVICIO DE PRENSA</v>
          </cell>
          <cell r="C1282"/>
          <cell r="D1282"/>
          <cell r="E1282"/>
          <cell r="F1282" t="str">
            <v>SERVICIOS</v>
          </cell>
          <cell r="G1282">
            <v>1</v>
          </cell>
          <cell r="H1282">
            <v>567431</v>
          </cell>
          <cell r="I1282">
            <v>171680.67226890757</v>
          </cell>
          <cell r="J1282">
            <v>32619.327731092439</v>
          </cell>
          <cell r="K1282">
            <v>204300</v>
          </cell>
        </row>
        <row r="1283">
          <cell r="A1283">
            <v>1262</v>
          </cell>
          <cell r="B1283" t="str">
            <v>CAMBIO GUARDAPOLVOS EJES LADO CAJA O LADO RUEDA INCLUYENDO LOS REPUESTOS E INSUMOS INCLUYENDO LA MANO DE OBRA PARA EL DESARME Y ARME DEL CONJUNTO DEL SISTEMA PARA TAL FIN ALINEANDO LA DIRECCION CON EL SERVICIO DE PRENSA</v>
          </cell>
          <cell r="C1283"/>
          <cell r="D1283"/>
          <cell r="E1283"/>
          <cell r="F1283" t="str">
            <v>SERVICIOS</v>
          </cell>
          <cell r="G1283">
            <v>1</v>
          </cell>
          <cell r="H1283">
            <v>635920</v>
          </cell>
          <cell r="I1283">
            <v>192352.9411764706</v>
          </cell>
          <cell r="J1283">
            <v>36547.058823529413</v>
          </cell>
          <cell r="K1283">
            <v>228900</v>
          </cell>
        </row>
        <row r="1284">
          <cell r="A1284">
            <v>1263</v>
          </cell>
          <cell r="B1284" t="str">
            <v>CAMIBO PUNTA CHASIS DELANTERO INCLUYENDO LOS REPUESTOS E INSUMOS INCLUYENDO LA MANO DE OBRA PARA EL DESARME Y ARME DEL CONJUNTO DEL SISTEMA PARA TAL FIN ALINEANDO LA DIRECCION CON EL SERVICIO DE PRENSA</v>
          </cell>
          <cell r="C1284"/>
          <cell r="D1284"/>
          <cell r="E1284"/>
          <cell r="F1284" t="str">
            <v>SERVICIOS</v>
          </cell>
          <cell r="G1284">
            <v>1</v>
          </cell>
          <cell r="H1284">
            <v>719308</v>
          </cell>
          <cell r="I1284">
            <v>217647.05882352943</v>
          </cell>
          <cell r="J1284">
            <v>41352.941176470595</v>
          </cell>
          <cell r="K1284">
            <v>259000.00000000003</v>
          </cell>
        </row>
        <row r="1285">
          <cell r="A1285">
            <v>1264</v>
          </cell>
          <cell r="B1285" t="str">
            <v>CAMBIO PUNTA HOMOCINETICA EXTERNA INCLUYENDO LOS REPUESTOS E INSUMOS INCLUYENDO LA MANO DE OBRA PARA EL DESARME Y ARME DEL CONJUNTO DEL SISTEMA PARA TAL FIN ALINEANDO LA DIRECCION CON EL SERVICIO DE PRENSA</v>
          </cell>
          <cell r="C1285"/>
          <cell r="D1285"/>
          <cell r="E1285"/>
          <cell r="F1285" t="str">
            <v>SERVICIOS</v>
          </cell>
          <cell r="G1285">
            <v>1</v>
          </cell>
          <cell r="H1285">
            <v>704408</v>
          </cell>
          <cell r="I1285">
            <v>213109.24369747899</v>
          </cell>
          <cell r="J1285">
            <v>40490.756302521011</v>
          </cell>
          <cell r="K1285">
            <v>253600</v>
          </cell>
        </row>
        <row r="1286">
          <cell r="A1286">
            <v>1265</v>
          </cell>
          <cell r="B1286" t="str">
            <v>CAMBIO PUNTA HOMOCINETICA INTERNA INCLUYENDO LOS REPUESTOS E INSUMOS INCLUYENDO LA MANO DE OBRA PARA EL DESARME Y ARME DEL CONJUNTO DEL SISTEMA PARA TAL FIN ALINEANDO LA DIRECCION CON EL SERVICIO DE PRENSA</v>
          </cell>
          <cell r="C1286"/>
          <cell r="D1286"/>
          <cell r="E1286"/>
          <cell r="F1286" t="str">
            <v>SERVICIOS</v>
          </cell>
          <cell r="G1286">
            <v>1</v>
          </cell>
          <cell r="H1286">
            <v>749158</v>
          </cell>
          <cell r="I1286">
            <v>226638.65546218489</v>
          </cell>
          <cell r="J1286">
            <v>43061.34453781513</v>
          </cell>
          <cell r="K1286">
            <v>269700</v>
          </cell>
        </row>
        <row r="1287">
          <cell r="A1287">
            <v>1266</v>
          </cell>
          <cell r="B1287" t="str">
            <v>CAMBIO RETENEDOR RODAMIENTOS TRASEROS INCLUYENDO LOS REPUESTOS E INSUMOS INCLUYENDO LA MANO DE OBRA PARA EL DESARME Y ARME DEL CONJUNTO DEL SISTEMA PARA TAL FIN ALINEANDO LA DIRECCION CON EL SERVICIO DE PRENSA</v>
          </cell>
          <cell r="C1287"/>
          <cell r="D1287"/>
          <cell r="E1287"/>
          <cell r="F1287" t="str">
            <v>SERVICIOS</v>
          </cell>
          <cell r="G1287">
            <v>1</v>
          </cell>
          <cell r="H1287">
            <v>608693</v>
          </cell>
          <cell r="I1287">
            <v>184117.64705882352</v>
          </cell>
          <cell r="J1287">
            <v>34982.352941176468</v>
          </cell>
          <cell r="K1287">
            <v>219100</v>
          </cell>
        </row>
        <row r="1288">
          <cell r="A1288">
            <v>1267</v>
          </cell>
          <cell r="B1288" t="str">
            <v>CAMBIO RETENEDORES RODAMIENTOS DELANTERO INCLUYENDO LOS REPUESTOS E INSUMOS INCLUYENDO LA MANO DE OBRA PARA EL DESARME Y ARME DEL CONJUNTO DEL SISTEMA PARA TAL FIN ALINEANDO LA DIRECCION CON EL SERVICIO DE PRENSA</v>
          </cell>
          <cell r="C1288"/>
          <cell r="D1288"/>
          <cell r="E1288"/>
          <cell r="F1288" t="str">
            <v>SERVICIOS</v>
          </cell>
          <cell r="G1288">
            <v>1</v>
          </cell>
          <cell r="H1288">
            <v>673397</v>
          </cell>
          <cell r="I1288">
            <v>203697.47899159664</v>
          </cell>
          <cell r="J1288">
            <v>38702.521008403361</v>
          </cell>
          <cell r="K1288">
            <v>242400</v>
          </cell>
        </row>
        <row r="1289">
          <cell r="A1289">
            <v>1268</v>
          </cell>
          <cell r="B1289" t="str">
            <v>CAMBIO JUEGO DE RODAMIENTOS DELANTERO INCLUYENDO LOS REPUESTOS E INSUMOS INCLUYENDO LA MANO DE OBRA PARA EL DESARME Y ARME DEL CONJUNTO DEL SISTEMA PARA TAL FIN ALINEANDO LA DIRECCION CON EL SERVICIO DE PRENSA</v>
          </cell>
          <cell r="C1289"/>
          <cell r="D1289"/>
          <cell r="E1289"/>
          <cell r="F1289" t="str">
            <v>SERVICIOS</v>
          </cell>
          <cell r="G1289">
            <v>1</v>
          </cell>
          <cell r="H1289">
            <v>941085</v>
          </cell>
          <cell r="I1289">
            <v>284705.8823529412</v>
          </cell>
          <cell r="J1289">
            <v>54094.117647058833</v>
          </cell>
          <cell r="K1289">
            <v>338800.00000000006</v>
          </cell>
        </row>
        <row r="1290">
          <cell r="A1290">
            <v>1269</v>
          </cell>
          <cell r="B1290" t="str">
            <v>RODAMIENTOS TRASEROS INCLUYENDO LOS REPUESTOS E INSUMOS INCLUYENDO LA MANO DE OBRA PARA EL DESARME Y ARME DEL CONJUNTO DEL SISTEMA PARA TAL FIN ALINEANDO LA DIRECCION CON EL SERVICIO DE PRENSA</v>
          </cell>
          <cell r="C1290"/>
          <cell r="D1290"/>
          <cell r="E1290"/>
          <cell r="F1290" t="str">
            <v>SERVICIOS</v>
          </cell>
          <cell r="G1290">
            <v>1</v>
          </cell>
          <cell r="H1290">
            <v>885191</v>
          </cell>
          <cell r="I1290">
            <v>267815.12605042016</v>
          </cell>
          <cell r="J1290">
            <v>50884.873949579829</v>
          </cell>
          <cell r="K1290">
            <v>318700</v>
          </cell>
        </row>
        <row r="1291">
          <cell r="A1291">
            <v>1270</v>
          </cell>
          <cell r="B1291" t="str">
            <v>CAMIBO ROTULA INFERIOR INCLUYENDO LOS REPUESTOS E INSUMOS INCLUYENDO LA MANO DE OBRA PARA EL DESARME Y ARME DEL CONJUNTO DEL SISTEMA PARA TAL FIN ALINEANDO LA DIRECCION CON EL SERVICIO DE PRENSA</v>
          </cell>
          <cell r="C1291"/>
          <cell r="D1291"/>
          <cell r="E1291"/>
          <cell r="F1291" t="str">
            <v>SERVICIOS</v>
          </cell>
          <cell r="G1291">
            <v>1</v>
          </cell>
          <cell r="H1291">
            <v>445231</v>
          </cell>
          <cell r="I1291">
            <v>134705.88235294117</v>
          </cell>
          <cell r="J1291">
            <v>25594.117647058825</v>
          </cell>
          <cell r="K1291">
            <v>160300</v>
          </cell>
        </row>
        <row r="1292">
          <cell r="A1292">
            <v>1271</v>
          </cell>
          <cell r="B1292" t="str">
            <v>CAMIBO ROTULA SUPERIOR INCLUYENDO LOS REPUESTOS E INSUMOS INCLUYENDO LA MANO DE OBRA PARA EL DESARME Y ARME DEL CONJUNTO DEL SISTEMA PARA TAL FIN ALINEANDO LA DIRECCION CON EL SERVICIO DE PRENSA</v>
          </cell>
          <cell r="C1292"/>
          <cell r="D1292"/>
          <cell r="E1292"/>
          <cell r="F1292" t="str">
            <v>SERVICIOS</v>
          </cell>
          <cell r="G1292">
            <v>1</v>
          </cell>
          <cell r="H1292">
            <v>442731</v>
          </cell>
          <cell r="I1292">
            <v>133949.57983193279</v>
          </cell>
          <cell r="J1292">
            <v>25450.42016806723</v>
          </cell>
          <cell r="K1292">
            <v>159400.00000000003</v>
          </cell>
        </row>
        <row r="1293">
          <cell r="A1293">
            <v>1272</v>
          </cell>
          <cell r="B1293" t="str">
            <v>CAMIBO SOPORTE BASE AMORTIGUADORES INCLUYENDO LOS REPUESTOS E INSUMOS INCLUYENDO LA MANO DE OBRA PARA EL DESARME Y ARME DEL CONJUNTO DEL SISTEMA PARA TAL FIN ALINEANDO LA DIRECCION CON EL SERVICIO DE PRENSA</v>
          </cell>
          <cell r="C1293"/>
          <cell r="D1293"/>
          <cell r="E1293"/>
          <cell r="F1293" t="str">
            <v>SERVICIOS</v>
          </cell>
          <cell r="G1293">
            <v>1</v>
          </cell>
          <cell r="H1293">
            <v>593093</v>
          </cell>
          <cell r="I1293">
            <v>179411.76470588235</v>
          </cell>
          <cell r="J1293">
            <v>34088.235294117643</v>
          </cell>
          <cell r="K1293">
            <v>213500</v>
          </cell>
        </row>
        <row r="1294">
          <cell r="A1294">
            <v>1273</v>
          </cell>
          <cell r="B1294" t="str">
            <v>CAMIBO TIJERA INFERIOR COMPLETA CON BUJES Y ROTULA INCLUYENDO LOS REPUESTOS E INSUMOS INCLUYENDO LA MANO DE OBRA PARA EL DESARME Y ARME DEL CONJUNTO DEL SISTEMA PARA TAL FIN ALINEANDO LA DIRECCION CON EL SERVICIO DE PRENSA</v>
          </cell>
          <cell r="C1294"/>
          <cell r="D1294"/>
          <cell r="E1294"/>
          <cell r="F1294" t="str">
            <v>SERVICIOS</v>
          </cell>
          <cell r="G1294">
            <v>1</v>
          </cell>
          <cell r="H1294">
            <v>836432</v>
          </cell>
          <cell r="I1294">
            <v>253025.21008403364</v>
          </cell>
          <cell r="J1294">
            <v>48074.789915966394</v>
          </cell>
          <cell r="K1294">
            <v>301100</v>
          </cell>
        </row>
        <row r="1295">
          <cell r="A1295">
            <v>1274</v>
          </cell>
          <cell r="B1295" t="str">
            <v>CAMBIO TIJERA SUPERIOR CON LOS BUJES Y ROTULA INCLUYENDO LOS REPUESTOS E INSUMOS INCLUYENDO LA MANO DE OBRA PARA EL DESARME Y ARME DEL CONJUNTO DEL SISTEMA PARA TAL FIN ALINEANDO LA DIRECCION CON EL SERVICIO DE PRENSA</v>
          </cell>
          <cell r="C1295"/>
          <cell r="D1295"/>
          <cell r="E1295"/>
          <cell r="F1295" t="str">
            <v>SERVICIOS</v>
          </cell>
          <cell r="G1295">
            <v>1</v>
          </cell>
          <cell r="H1295">
            <v>853982</v>
          </cell>
          <cell r="I1295">
            <v>258319.32773109246</v>
          </cell>
          <cell r="J1295">
            <v>49080.672268907569</v>
          </cell>
          <cell r="K1295">
            <v>307400</v>
          </cell>
        </row>
        <row r="1296">
          <cell r="A1296">
            <v>1275</v>
          </cell>
          <cell r="B1296" t="str">
            <v>SERVICIO DE ALINEACION SENCILLA</v>
          </cell>
          <cell r="C1296"/>
          <cell r="D1296"/>
          <cell r="E1296"/>
          <cell r="F1296" t="str">
            <v>SERVICIOS</v>
          </cell>
          <cell r="G1296">
            <v>1</v>
          </cell>
          <cell r="H1296">
            <v>153436</v>
          </cell>
          <cell r="I1296">
            <v>46386.554621848743</v>
          </cell>
          <cell r="J1296">
            <v>8813.445378151262</v>
          </cell>
          <cell r="K1296">
            <v>55200.000000000007</v>
          </cell>
        </row>
        <row r="1297">
          <cell r="A1297">
            <v>1276</v>
          </cell>
          <cell r="B1297" t="str">
            <v>SERVICIO DE ALINEACION DOBLE</v>
          </cell>
          <cell r="C1297"/>
          <cell r="D1297"/>
          <cell r="E1297"/>
          <cell r="F1297" t="str">
            <v>SERVICIOS</v>
          </cell>
          <cell r="G1297">
            <v>1</v>
          </cell>
          <cell r="H1297">
            <v>151342</v>
          </cell>
          <cell r="I1297">
            <v>45798.319327731093</v>
          </cell>
          <cell r="J1297">
            <v>8701.6806722689071</v>
          </cell>
          <cell r="K1297">
            <v>54500</v>
          </cell>
        </row>
        <row r="1298">
          <cell r="A1298">
            <v>1277</v>
          </cell>
          <cell r="B1298" t="str">
            <v>SERVICIO DE BALANCEOS</v>
          </cell>
          <cell r="C1298"/>
          <cell r="D1298"/>
          <cell r="E1298"/>
          <cell r="F1298" t="str">
            <v>SERVICIOS</v>
          </cell>
          <cell r="G1298">
            <v>1</v>
          </cell>
          <cell r="H1298">
            <v>139773</v>
          </cell>
          <cell r="I1298">
            <v>42268.907563025212</v>
          </cell>
          <cell r="J1298">
            <v>8031.09243697479</v>
          </cell>
          <cell r="K1298">
            <v>50300</v>
          </cell>
        </row>
        <row r="1299">
          <cell r="A1299">
            <v>1278</v>
          </cell>
          <cell r="B1299" t="str">
            <v>RECTIFICACION DE RINES</v>
          </cell>
          <cell r="C1299"/>
          <cell r="D1299"/>
          <cell r="E1299"/>
          <cell r="F1299" t="str">
            <v>SERVICIOS</v>
          </cell>
          <cell r="G1299">
            <v>1</v>
          </cell>
          <cell r="H1299">
            <v>461243</v>
          </cell>
          <cell r="I1299">
            <v>139495.79831932773</v>
          </cell>
          <cell r="J1299">
            <v>26504.201680672268</v>
          </cell>
          <cell r="K1299">
            <v>166000</v>
          </cell>
        </row>
        <row r="1300">
          <cell r="A1300">
            <v>1279</v>
          </cell>
          <cell r="B1300" t="str">
            <v>CAMBIO JUEGO DE 4 BANDAS TRASERAS INCLUYENDO LOS REPUESTOS E INSUMOS INCLUYENDO LA MANO DE OBRA PARA EL DESARME Y ARME DEL CONJUNTO DEL SISTEMA PARA TAL FIN DESMONTANDO Y MONTANDO LAS CAMPANAS</v>
          </cell>
          <cell r="C1300"/>
          <cell r="D1300"/>
          <cell r="E1300"/>
          <cell r="F1300" t="str">
            <v>SERVICIOS</v>
          </cell>
          <cell r="G1300">
            <v>1</v>
          </cell>
          <cell r="H1300">
            <v>763144</v>
          </cell>
          <cell r="I1300">
            <v>230840.3361344538</v>
          </cell>
          <cell r="J1300">
            <v>43859.663865546223</v>
          </cell>
          <cell r="K1300">
            <v>274700</v>
          </cell>
        </row>
        <row r="1301">
          <cell r="A1301">
            <v>1280</v>
          </cell>
          <cell r="B1301" t="str">
            <v>CAMIBO BOCIN DEL DISCO DE FRENOS INCLUYENDO LOS REPUESTOS E INSUMOS INCLUYENDO LA MANO DE OBRA PARA EL DESARME Y ARME DEL CONJUNTO DEL SISTEMA PARA TAL FIN CON EL SERVICIO DE PRENSA</v>
          </cell>
          <cell r="C1301"/>
          <cell r="D1301"/>
          <cell r="E1301"/>
          <cell r="F1301" t="str">
            <v>SERVICIOS</v>
          </cell>
          <cell r="G1301">
            <v>1</v>
          </cell>
          <cell r="H1301">
            <v>954521</v>
          </cell>
          <cell r="I1301">
            <v>288739.49579831935</v>
          </cell>
          <cell r="J1301">
            <v>54860.504201680676</v>
          </cell>
          <cell r="K1301">
            <v>343600</v>
          </cell>
        </row>
        <row r="1302">
          <cell r="A1302">
            <v>1281</v>
          </cell>
          <cell r="B1302" t="str">
            <v>CAMIBO BOMBA DE FRENOS INCLUYENDO LOS REPUESTOS E INSUMOS INCLUYENDO LA MANO DE OBRA PARA EL DESARME Y ARME DEL CONJUNTO DEL SISTEMA PARA TAL FIN PURGANDO EL SISTEMA DEJANDO EN PUESTA DE FUNCIONAMIENTO</v>
          </cell>
          <cell r="C1302"/>
          <cell r="D1302"/>
          <cell r="E1302"/>
          <cell r="F1302" t="str">
            <v>SERVICIOS</v>
          </cell>
          <cell r="G1302">
            <v>1</v>
          </cell>
          <cell r="H1302">
            <v>1217351</v>
          </cell>
          <cell r="I1302">
            <v>368235.29411764705</v>
          </cell>
          <cell r="J1302">
            <v>69964.705882352937</v>
          </cell>
          <cell r="K1302">
            <v>438200</v>
          </cell>
        </row>
        <row r="1303">
          <cell r="A1303">
            <v>1282</v>
          </cell>
          <cell r="B1303" t="str">
            <v>CAMIBO BOOSTER DE FRENO INCLUYENDO LOS REPUESTOS E INSUMOS INCLUYENDO LA MANO DE OBRA PARA EL DESARME Y ARME DEL CONJUNTO DEL SISTEMA PARA TAL FIN</v>
          </cell>
          <cell r="C1303"/>
          <cell r="D1303"/>
          <cell r="E1303"/>
          <cell r="F1303" t="str">
            <v>SERVICIOS</v>
          </cell>
          <cell r="G1303">
            <v>1</v>
          </cell>
          <cell r="H1303">
            <v>1064302</v>
          </cell>
          <cell r="I1303">
            <v>321932.77310924372</v>
          </cell>
          <cell r="J1303">
            <v>61167.226890756305</v>
          </cell>
          <cell r="K1303">
            <v>383100</v>
          </cell>
        </row>
        <row r="1304">
          <cell r="A1304">
            <v>1283</v>
          </cell>
          <cell r="B1304" t="str">
            <v>CAMBIO CAMPANAS TRASERAS INCLUYENDO EL REPUESTO INCLUYENDO LOS REPUESTOS E INSUMOS INCLUYENDO LA MANO DE OBRA PARA EL DESARME Y ARME DEL CONJUNTO DEL SISTEMA PARA TAL FIN PURGANDO EL SISTEMA DEJANDO EN PUESTA DE FUNCIONAMIENTO</v>
          </cell>
          <cell r="C1304"/>
          <cell r="D1304"/>
          <cell r="E1304"/>
          <cell r="F1304" t="str">
            <v>SERVICIOS</v>
          </cell>
          <cell r="G1304">
            <v>1</v>
          </cell>
          <cell r="H1304">
            <v>1084562</v>
          </cell>
          <cell r="I1304">
            <v>328067.22689075634</v>
          </cell>
          <cell r="J1304">
            <v>62332.773109243702</v>
          </cell>
          <cell r="K1304">
            <v>390400.00000000006</v>
          </cell>
        </row>
        <row r="1305">
          <cell r="A1305">
            <v>1284</v>
          </cell>
          <cell r="B1305" t="str">
            <v>SERVICIO DE RECTIFICACION DE CAMPANAS NCLUYENDO LA MANO DE OBRA PARA EL DESARME Y ARME DEL CONJUNTO DEL SISTEMA PARA TAL FIN PURGANDO EL SISTEMA DEJANDO EN PUESTA DE FUNCIONAMIENTO</v>
          </cell>
          <cell r="C1305"/>
          <cell r="D1305"/>
          <cell r="E1305"/>
          <cell r="F1305" t="str">
            <v>SERVICIOS</v>
          </cell>
          <cell r="G1305">
            <v>1</v>
          </cell>
          <cell r="H1305">
            <v>463543</v>
          </cell>
          <cell r="I1305">
            <v>140252.10084033615</v>
          </cell>
          <cell r="J1305">
            <v>26647.89915966387</v>
          </cell>
          <cell r="K1305">
            <v>166900.00000000003</v>
          </cell>
        </row>
        <row r="1306">
          <cell r="A1306">
            <v>1285</v>
          </cell>
          <cell r="B1306" t="str">
            <v>CAMBIO CILINDRO DE FRENOS INCLUYENDO EL REPUESTO INCLUYENDO LOS REPUESTOS E INSUMOS INCLUYENDO LA MANO DE OBRA PARA EL DESARME Y ARME DEL CONJUNTO DEL SISTEMA PARA TAL FIN PURGANDO EL SISTEMA DEJANDO EN PUESTA DE FUNCIONAMIENTO</v>
          </cell>
          <cell r="C1306"/>
          <cell r="D1306"/>
          <cell r="E1306"/>
          <cell r="F1306" t="str">
            <v>SERVICIOS</v>
          </cell>
          <cell r="G1306">
            <v>1</v>
          </cell>
          <cell r="H1306">
            <v>442593</v>
          </cell>
          <cell r="I1306">
            <v>133865.5462184874</v>
          </cell>
          <cell r="J1306">
            <v>25434.453781512606</v>
          </cell>
          <cell r="K1306">
            <v>159300</v>
          </cell>
        </row>
        <row r="1307">
          <cell r="A1307">
            <v>1286</v>
          </cell>
          <cell r="B1307" t="str">
            <v>CAMBIO DISCO FRENOS INCLUYENDO EL REPUESTO INCLUYENDO LOS REPUESTOS E INSUMOS INCLUYENDO LA MANO DE OBRA PARA EL DESARME Y ARME DEL CONJUNTO DEL SISTEMA PARA TAL FIN PURGANDO EL SISTEMA DEJANDO EN PUESTA DE FUNCIONAMIENTO</v>
          </cell>
          <cell r="C1307"/>
          <cell r="D1307"/>
          <cell r="E1307"/>
          <cell r="F1307" t="str">
            <v>SERVICIOS</v>
          </cell>
          <cell r="G1307">
            <v>1</v>
          </cell>
          <cell r="H1307">
            <v>767044</v>
          </cell>
          <cell r="I1307">
            <v>232016.8067226891</v>
          </cell>
          <cell r="J1307">
            <v>44083.193277310929</v>
          </cell>
          <cell r="K1307">
            <v>276100</v>
          </cell>
        </row>
        <row r="1308">
          <cell r="A1308">
            <v>1287</v>
          </cell>
          <cell r="B1308" t="str">
            <v>CAMIBO JUEGO DE EMBOLOS MORDAZA DE FRENOS INCLUYENDO EL REPUESTO INCLUYENDO LOS REPUESTOS E INSUMOS INCLUYENDO LA MANO DE OBRA PARA EL DESARME Y ARME DEL CONJUNTO DEL SISTEMA PARA TAL FIN PURGANDO EL SISTEMA DEJANDO EN PUESTA DE FUNCIONAMIENTO</v>
          </cell>
          <cell r="C1308"/>
          <cell r="D1308"/>
          <cell r="E1308"/>
          <cell r="F1308" t="str">
            <v>SERVICIOS</v>
          </cell>
          <cell r="G1308">
            <v>1</v>
          </cell>
          <cell r="H1308">
            <v>314972</v>
          </cell>
          <cell r="I1308">
            <v>95294.117647058825</v>
          </cell>
          <cell r="J1308">
            <v>18105.882352941178</v>
          </cell>
          <cell r="K1308">
            <v>113400</v>
          </cell>
        </row>
        <row r="1309">
          <cell r="A1309">
            <v>1288</v>
          </cell>
          <cell r="B1309" t="str">
            <v>CAMIBO EMPAQUETADURA DE LA BOMBA DE FRENOSINCLUYENDO EL REPUESTO INCLUYENDO LOS REPUESTOS E INSUMOS INCLUYENDO LA MANO DE OBRA PARA EL DESARME Y ARME DEL CONJUNTO DEL SISTEMA PARA TAL FIN PURGANDO EL SISTEMA DEJANDO EN PUESTA DE FUNCIONAMIENTO</v>
          </cell>
          <cell r="C1309"/>
          <cell r="D1309"/>
          <cell r="E1309"/>
          <cell r="F1309" t="str">
            <v>SERVICIOS</v>
          </cell>
          <cell r="G1309">
            <v>1</v>
          </cell>
          <cell r="H1309">
            <v>436034</v>
          </cell>
          <cell r="I1309">
            <v>131932.77310924372</v>
          </cell>
          <cell r="J1309">
            <v>25067.226890756305</v>
          </cell>
          <cell r="K1309">
            <v>157000.00000000003</v>
          </cell>
        </row>
        <row r="1310">
          <cell r="A1310">
            <v>1289</v>
          </cell>
          <cell r="B1310" t="str">
            <v>CAMBIO EMPAQUETADURA DEL BOSTER INCLUYENDO EL REPUESTO INCLUYENDO LOS REPUESTOS E INSUMOS INCLUYENDO LA MANO DE OBRA PARA EL DESARME Y ARME DEL CONJUNTO DEL SISTEMA PARA TAL FIN PURGANDO EL SISTEMA DEJANDO EN PUESTA DE FUNCIONAMIENTO</v>
          </cell>
          <cell r="C1310"/>
          <cell r="D1310"/>
          <cell r="E1310"/>
          <cell r="F1310" t="str">
            <v>SERVICIOS</v>
          </cell>
          <cell r="G1310">
            <v>1</v>
          </cell>
          <cell r="H1310">
            <v>431434</v>
          </cell>
          <cell r="I1310">
            <v>130504.20168067227</v>
          </cell>
          <cell r="J1310">
            <v>24795.798319327732</v>
          </cell>
          <cell r="K1310">
            <v>155300</v>
          </cell>
        </row>
        <row r="1311">
          <cell r="A1311">
            <v>1290</v>
          </cell>
          <cell r="B1311" t="str">
            <v>CAMBIO GUAYA DEL FRENO DE MANO INCLUYENDO EL REPUESTO INCLUYENDO LOS REPUESTOS E INSUMOS INCLUYENDO LA MANO DE OBRA PARA EL DESARME Y ARME DEL CONJUNTO DEL SISTEMA PARA TAL FIN PURGANDO EL SISTEMA DEJANDO EN PUESTA DE FUNCIONAMIENTO</v>
          </cell>
          <cell r="C1311"/>
          <cell r="D1311"/>
          <cell r="E1311"/>
          <cell r="F1311" t="str">
            <v>SERVICIOS</v>
          </cell>
          <cell r="G1311">
            <v>1</v>
          </cell>
          <cell r="H1311">
            <v>416140</v>
          </cell>
          <cell r="I1311">
            <v>125882.35294117648</v>
          </cell>
          <cell r="J1311">
            <v>23917.647058823532</v>
          </cell>
          <cell r="K1311">
            <v>149800</v>
          </cell>
        </row>
        <row r="1312">
          <cell r="A1312">
            <v>1291</v>
          </cell>
          <cell r="B1312" t="str">
            <v>CAMBIO JUEGO KIT KALIPER MORDAZAS INCLUYENDO EL REPUESTO INCLUYENDO LOS REPUESTOS E INSUMOS INCLUYENDO LA MANO DE OBRA PARA EL DESARME Y ARME DEL CONJUNTO DEL SISTEMA PARA TAL FIN PURGANDO EL SISTEMA DEJANDO EN PUESTA DE FUNCIONAMIENTO</v>
          </cell>
          <cell r="C1312"/>
          <cell r="D1312"/>
          <cell r="E1312"/>
          <cell r="F1312" t="str">
            <v>SERVICIOS</v>
          </cell>
          <cell r="G1312">
            <v>1</v>
          </cell>
          <cell r="H1312">
            <v>462851</v>
          </cell>
          <cell r="I1312">
            <v>140000</v>
          </cell>
          <cell r="J1312">
            <v>26600</v>
          </cell>
          <cell r="K1312">
            <v>166600</v>
          </cell>
        </row>
        <row r="1313">
          <cell r="A1313">
            <v>1292</v>
          </cell>
          <cell r="B1313" t="str">
            <v>CAMBIO JUEGO KIT RESORTES Y PUNTILLAS DE BANDAS FRENO INCLUYENDO EL REPUESTO INCLUYENDO LOS REPUESTOS E INSUMOS INCLUYENDO LA MANO DE OBRA PARA EL DESARME Y ARME DEL CONJUNTO DEL SISTEMA PARA TAL FIN PURGANDO EL SISTEMA DEJANDO EN PUESTA DE FUNCIONAMIENTO</v>
          </cell>
          <cell r="C1313"/>
          <cell r="D1313"/>
          <cell r="E1313"/>
          <cell r="F1313" t="str">
            <v>SERVICIOS</v>
          </cell>
          <cell r="G1313">
            <v>1</v>
          </cell>
          <cell r="H1313">
            <v>256707</v>
          </cell>
          <cell r="I1313">
            <v>77647.058823529413</v>
          </cell>
          <cell r="J1313">
            <v>14752.941176470589</v>
          </cell>
          <cell r="K1313">
            <v>92400</v>
          </cell>
        </row>
        <row r="1314">
          <cell r="A1314">
            <v>1293</v>
          </cell>
          <cell r="B1314" t="str">
            <v>CAMBIO LIMITADOR DE FRENOS INCLUYENDO EL REPUESTO INCLUYENDO LOS REPUESTOS E INSUMOS INCLUYENDO LA MANO DE OBRA PARA EL DESARME Y ARME DEL CONJUNTO DEL SISTEMA PARA TAL FIN PURGANDO EL SISTEMA DEJANDO EN PUESTA DE FUNCIONAMIENTO</v>
          </cell>
          <cell r="C1314"/>
          <cell r="D1314"/>
          <cell r="E1314"/>
          <cell r="F1314" t="str">
            <v>SERVICIOS</v>
          </cell>
          <cell r="G1314">
            <v>1</v>
          </cell>
          <cell r="H1314">
            <v>790494</v>
          </cell>
          <cell r="I1314">
            <v>239159.66386554623</v>
          </cell>
          <cell r="J1314">
            <v>45440.336134453784</v>
          </cell>
          <cell r="K1314">
            <v>284600</v>
          </cell>
        </row>
        <row r="1315">
          <cell r="A1315">
            <v>1294</v>
          </cell>
          <cell r="B1315" t="str">
            <v>CAMBIO MANGUERA BOSTER INCLUYENDO EL REPUESTO INCLUYENDO LOS REPUESTOS E INSUMOS INCLUYENDO LA MANO DE OBRA PARA EL DESARME Y ARME DEL CONJUNTO DEL SISTEMA PARA TAL FIN PURGANDO EL SISTEMA DEJANDO EN PUESTA DE FUNCIONAMIENTO</v>
          </cell>
          <cell r="C1315"/>
          <cell r="D1315"/>
          <cell r="E1315"/>
          <cell r="F1315" t="str">
            <v>SERVICIOS</v>
          </cell>
          <cell r="G1315">
            <v>1</v>
          </cell>
          <cell r="H1315">
            <v>404681</v>
          </cell>
          <cell r="I1315">
            <v>122436.97478991597</v>
          </cell>
          <cell r="J1315">
            <v>23263.025210084033</v>
          </cell>
          <cell r="K1315">
            <v>145700</v>
          </cell>
        </row>
        <row r="1316">
          <cell r="A1316">
            <v>1295</v>
          </cell>
          <cell r="B1316" t="str">
            <v>CAMBIO MANGUERAS DE FRENOS DELANTEROS O TRASEROS INCLUYENDO EL REPUESTO INCLUYENDO LOS REPUESTOS E INSUMOS INCLUYENDO LA MANO DE OBRA PARA EL DESARME Y ARME DEL CONJUNTO DEL SISTEMA PARA TAL FIN PURGANDO EL SISTEMA DEJANDO EN PUESTA DE FUNCIONAMIENTO</v>
          </cell>
          <cell r="C1316"/>
          <cell r="D1316"/>
          <cell r="E1316"/>
          <cell r="F1316" t="str">
            <v>SERVICIOS</v>
          </cell>
          <cell r="G1316">
            <v>1</v>
          </cell>
          <cell r="H1316">
            <v>321210</v>
          </cell>
          <cell r="I1316">
            <v>97142.857142857145</v>
          </cell>
          <cell r="J1316">
            <v>18457.142857142859</v>
          </cell>
          <cell r="K1316">
            <v>115600</v>
          </cell>
        </row>
        <row r="1317">
          <cell r="A1317">
            <v>1296</v>
          </cell>
          <cell r="B1317" t="str">
            <v>CAMBIO MORDAZAS DE FRENO DELANTERO COMPLETA INCLUYENDO EL REPUESTO INCLUYENDO LOS REPUESTOS E INSUMOS INCLUYENDO LA MANO DE OBRA PARA EL DESARME Y ARME DEL CONJUNTO DEL SISTEMA PARA TAL FIN PURGANDO EL SISTEMA DEJANDO EN PUESTA DE FUNCIONAMIENTO</v>
          </cell>
          <cell r="C1317"/>
          <cell r="D1317"/>
          <cell r="E1317"/>
          <cell r="F1317" t="str">
            <v>SERVICIOS</v>
          </cell>
          <cell r="G1317">
            <v>1</v>
          </cell>
          <cell r="H1317">
            <v>672998</v>
          </cell>
          <cell r="I1317">
            <v>203613.44537815126</v>
          </cell>
          <cell r="J1317">
            <v>38686.554621848736</v>
          </cell>
          <cell r="K1317">
            <v>242300</v>
          </cell>
        </row>
        <row r="1318">
          <cell r="A1318">
            <v>1297</v>
          </cell>
          <cell r="B1318" t="str">
            <v>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1318"/>
          <cell r="D1318"/>
          <cell r="E1318"/>
          <cell r="F1318" t="str">
            <v>SERVICIOS</v>
          </cell>
          <cell r="G1318">
            <v>1</v>
          </cell>
          <cell r="H1318">
            <v>571200</v>
          </cell>
          <cell r="I1318">
            <v>172773.10924369749</v>
          </cell>
          <cell r="J1318">
            <v>32826.89075630252</v>
          </cell>
          <cell r="K1318">
            <v>205600</v>
          </cell>
        </row>
        <row r="1319">
          <cell r="A1319">
            <v>1298</v>
          </cell>
          <cell r="B1319" t="str">
            <v>CAMBIO DE LA PERA DEL FRENO INCLUYENDO EL REPUESTO INCLUYENDO LOS REPUESTOS E INSUMOS INCLUYENDO LA MANO DE OBRA PARA EL DESARME Y ARME DEL CONJUNTO DEL SISTEMA PARA TAL FIN</v>
          </cell>
          <cell r="C1319"/>
          <cell r="D1319"/>
          <cell r="E1319"/>
          <cell r="F1319" t="str">
            <v>SERVICIOS</v>
          </cell>
          <cell r="G1319">
            <v>1</v>
          </cell>
          <cell r="H1319">
            <v>350537</v>
          </cell>
          <cell r="I1319">
            <v>106050.42016806723</v>
          </cell>
          <cell r="J1319">
            <v>20149.579831932773</v>
          </cell>
          <cell r="K1319">
            <v>126200</v>
          </cell>
        </row>
        <row r="1320">
          <cell r="A1320">
            <v>1299</v>
          </cell>
          <cell r="B1320" t="str">
            <v>CAMBIO DEL TRINQUETE FRENO DE MANO INCLUYENDO EL REPUESTO INCLUYENDO LOS REPUESTOS E INSUMOS INCLUYENDO LA MANO DE OBRA PARA EL DESARME Y ARME DEL CONJUNTO DEL SISTEMA PARA TAL FIN</v>
          </cell>
          <cell r="C1320"/>
          <cell r="D1320"/>
          <cell r="E1320"/>
          <cell r="F1320" t="str">
            <v>SERVICIOS</v>
          </cell>
          <cell r="G1320">
            <v>1</v>
          </cell>
          <cell r="H1320">
            <v>352495</v>
          </cell>
          <cell r="I1320">
            <v>106638.65546218488</v>
          </cell>
          <cell r="J1320">
            <v>20261.344537815126</v>
          </cell>
          <cell r="K1320">
            <v>126900</v>
          </cell>
        </row>
        <row r="1321">
          <cell r="A1321">
            <v>1300</v>
          </cell>
          <cell r="B1321" t="str">
            <v>CAMBIO TUBOS DE FRENOS CON RACOR INCLUYENDO EL REPUESTO INCLUYENDO LOS REPUESTOS E INSUMOS INCLUYENDO LA MANO DE OBRA PARA EL DESARME Y ARME DEL CONJUNTO DEL SISTEMA PARA TAL FIN</v>
          </cell>
          <cell r="C1321"/>
          <cell r="D1321"/>
          <cell r="E1321"/>
          <cell r="F1321" t="str">
            <v>SERVICIOS</v>
          </cell>
          <cell r="G1321">
            <v>1</v>
          </cell>
          <cell r="H1321">
            <v>330419</v>
          </cell>
          <cell r="I1321">
            <v>100000</v>
          </cell>
          <cell r="J1321">
            <v>19000</v>
          </cell>
          <cell r="K1321">
            <v>119000</v>
          </cell>
        </row>
        <row r="1322">
          <cell r="A1322">
            <v>1301</v>
          </cell>
          <cell r="B1322" t="str">
            <v>CAMBIO VALVULA DEL BOSTER INCLUYENDO EL REPUESTO INCLUYENDO LOS REPUESTOS E INSUMOS INCLUYENDO LA MANO DE OBRA PARA EL DESARME Y ARME DEL CONJUNTO DEL SISTEMA PARA TAL FIN</v>
          </cell>
          <cell r="C1322"/>
          <cell r="D1322"/>
          <cell r="E1322"/>
          <cell r="F1322" t="str">
            <v>SERVICIOS</v>
          </cell>
          <cell r="G1322">
            <v>1</v>
          </cell>
          <cell r="H1322">
            <v>305701</v>
          </cell>
          <cell r="I1322">
            <v>92521.008403361353</v>
          </cell>
          <cell r="J1322">
            <v>17578.991596638658</v>
          </cell>
          <cell r="K1322">
            <v>110100.00000000001</v>
          </cell>
        </row>
        <row r="1323">
          <cell r="A1323">
            <v>1302</v>
          </cell>
          <cell r="B1323" t="str">
            <v>CAMBIO CILINDRO FRENO TRASERO COMPLETO INCLUYENDO EL REPUESTO INCLUYENDO LOS REPUESTOS E INSUMOS INCLUYENDO LA MANO DE OBRA PARA EL DESARME Y ARME DEL CONJUNTO DEL SISTEMA PARA TAL FIN</v>
          </cell>
          <cell r="C1323"/>
          <cell r="D1323"/>
          <cell r="E1323"/>
          <cell r="F1323" t="str">
            <v>SERVICIOS</v>
          </cell>
          <cell r="G1323">
            <v>1</v>
          </cell>
          <cell r="H1323">
            <v>667538</v>
          </cell>
          <cell r="I1323">
            <v>201932.77310924372</v>
          </cell>
          <cell r="J1323">
            <v>38367.226890756305</v>
          </cell>
          <cell r="K1323">
            <v>240300.00000000003</v>
          </cell>
        </row>
        <row r="1324">
          <cell r="A1324">
            <v>1303</v>
          </cell>
          <cell r="B1324" t="str">
            <v>ALINEACIÓN DE LUCES</v>
          </cell>
          <cell r="C1324"/>
          <cell r="D1324"/>
          <cell r="E1324"/>
          <cell r="F1324" t="str">
            <v>SERVICIOS</v>
          </cell>
          <cell r="G1324">
            <v>1</v>
          </cell>
          <cell r="H1324">
            <v>53104</v>
          </cell>
          <cell r="I1324">
            <v>16050.420168067227</v>
          </cell>
          <cell r="J1324">
            <v>3049.5798319327732</v>
          </cell>
          <cell r="K1324">
            <v>19100</v>
          </cell>
        </row>
        <row r="1325">
          <cell r="A1325">
            <v>1304</v>
          </cell>
          <cell r="B1325" t="str">
            <v>CAMIBO JUEGO DE BLOQUEO 4 PUERTAS INCLUYENDO EL REPUESTO INCLUYENDO LOS REPUESTOS E INSUMOS INCLUYENDO LA MANO DE OBRA PARA EL DESARME Y ARME DEL CONJUNTO DEL SISTEMA PARA TAL FIN</v>
          </cell>
          <cell r="C1325"/>
          <cell r="D1325"/>
          <cell r="E1325"/>
          <cell r="F1325" t="str">
            <v>SERVICIOS</v>
          </cell>
          <cell r="G1325">
            <v>1</v>
          </cell>
          <cell r="H1325">
            <v>1056909</v>
          </cell>
          <cell r="I1325">
            <v>319747.89915966388</v>
          </cell>
          <cell r="J1325">
            <v>60752.100840336141</v>
          </cell>
          <cell r="K1325">
            <v>380500</v>
          </cell>
        </row>
        <row r="1326">
          <cell r="A1326">
            <v>1305</v>
          </cell>
          <cell r="B1326" t="str">
            <v>CAMBIO JUEGO BRAZOS DE LIMPIABRIZAS INCLUYENDO EL REPUESTO INCLUYENDO LOS REPUESTOS E INSUMOS INCLUYENDO LA MANO DE OBRA PARA EL DESARME Y ARME DEL CONJUNTO DEL SISTEMA PARA TAL FIN</v>
          </cell>
          <cell r="C1326"/>
          <cell r="D1326"/>
          <cell r="E1326"/>
          <cell r="F1326" t="str">
            <v>SERVICIOS</v>
          </cell>
          <cell r="G1326">
            <v>1</v>
          </cell>
          <cell r="H1326">
            <v>484236</v>
          </cell>
          <cell r="I1326">
            <v>146470.58823529413</v>
          </cell>
          <cell r="J1326">
            <v>27829.411764705885</v>
          </cell>
          <cell r="K1326">
            <v>174300</v>
          </cell>
        </row>
        <row r="1327">
          <cell r="A1327">
            <v>1306</v>
          </cell>
          <cell r="B1327" t="str">
            <v>CARGAR AIRE ACONDICIONADO INCLUYENDO EL REPUESTO FILTRO DE AIRE ACONDICIONADO INCLUYENDO LOS REPUESTOS E INSUMOS INCLUYENDO LA MANO DE OBRA PARA EL DESARME Y ARME DEL CONJUNTO DEL SISTEMA PARA TAL FIN</v>
          </cell>
          <cell r="C1327"/>
          <cell r="D1327"/>
          <cell r="E1327"/>
          <cell r="F1327" t="str">
            <v>SERVICIOS</v>
          </cell>
          <cell r="G1327">
            <v>1</v>
          </cell>
          <cell r="H1327">
            <v>447243</v>
          </cell>
          <cell r="I1327">
            <v>135294.11764705883</v>
          </cell>
          <cell r="J1327">
            <v>25705.882352941178</v>
          </cell>
          <cell r="K1327">
            <v>161000</v>
          </cell>
        </row>
        <row r="1328">
          <cell r="A1328">
            <v>1307</v>
          </cell>
          <cell r="B1328" t="str">
            <v>CAMBIO CHAPAS INTERNAS PUERTAS COMPLETAS INCLUYENDO EL REPUESTO FILTRO DE AIRE ACONDICIONADO INCLUYENDO LOS REPUESTOS E INSUMOS INCLUYENDO LA MANO DE OBRA PARA EL DESARME Y ARME DEL CONJUNTO DEL SISTEMA PARA TAL FIN</v>
          </cell>
          <cell r="C1328"/>
          <cell r="D1328"/>
          <cell r="E1328"/>
          <cell r="F1328" t="str">
            <v>SERVICIOS</v>
          </cell>
          <cell r="G1328">
            <v>1</v>
          </cell>
          <cell r="H1328">
            <v>539481</v>
          </cell>
          <cell r="I1328">
            <v>163193.27731092437</v>
          </cell>
          <cell r="J1328">
            <v>31006.722689075632</v>
          </cell>
          <cell r="K1328">
            <v>194200</v>
          </cell>
        </row>
        <row r="1329">
          <cell r="A1329">
            <v>1308</v>
          </cell>
          <cell r="B1329" t="str">
            <v>CAMIBO CHAPAS INTERNAS EXTERNAS COMPLETAS INCLUYENDO EL REPUESTO INCLUYENDO LOS REPUESTOS E INSUMOS INCLUYENDO LA MANO DE OBRA PARA EL DESARME Y ARME DEL CONJUNTO DEL SISTEMA PARA TAL FIN</v>
          </cell>
          <cell r="C1329"/>
          <cell r="D1329"/>
          <cell r="E1329"/>
          <cell r="F1329" t="str">
            <v>SERVICIOS</v>
          </cell>
          <cell r="G1329">
            <v>1</v>
          </cell>
          <cell r="H1329">
            <v>539481</v>
          </cell>
          <cell r="I1329">
            <v>163193.27731092437</v>
          </cell>
          <cell r="J1329">
            <v>31006.722689075632</v>
          </cell>
          <cell r="K1329">
            <v>194200</v>
          </cell>
        </row>
        <row r="1330">
          <cell r="A1330">
            <v>1309</v>
          </cell>
          <cell r="B1330" t="str">
            <v>CAMBIO COMPRESOR DEL AIRE ACONDICIONADO INCLUYENDO EL REPUESTO FILTRO DE AIRE ACONDICIONADO INCLUYENDO LOS REPUESTOS E INSUMOS INCLUYENDO LA MANO DE OBRA PARA EL DESARME Y ARME DEL CONJUNTO DEL SISTEMA PARA TAL FIN RECARGARDO EL AIRE ACONDICIONADO</v>
          </cell>
          <cell r="C1330"/>
          <cell r="D1330"/>
          <cell r="E1330"/>
          <cell r="F1330" t="str">
            <v>SERVICIOS</v>
          </cell>
          <cell r="G1330">
            <v>1</v>
          </cell>
          <cell r="H1330">
            <v>2074557</v>
          </cell>
          <cell r="I1330">
            <v>627563.02521008404</v>
          </cell>
          <cell r="J1330">
            <v>119236.97478991597</v>
          </cell>
          <cell r="K1330">
            <v>746800</v>
          </cell>
        </row>
        <row r="1331">
          <cell r="A1331">
            <v>1310</v>
          </cell>
          <cell r="B1331" t="str">
            <v>CAMBIO JUEGO DE 4 COPAS LLANTAS INCLUYENDO EL REPUESTO INCLUYENDO LOS REPUESTOS E INSUMOS INCLUYENDO LA MANO DE OBRA PARA EL DESARME Y ARME DEL CONJUNTO DEL SISTEMA PARA TAL FIN RECARGARDO EL AIRE ACONDICIONADO</v>
          </cell>
          <cell r="C1331"/>
          <cell r="D1331"/>
          <cell r="E1331"/>
          <cell r="F1331" t="str">
            <v>SERVICIOS</v>
          </cell>
          <cell r="G1331">
            <v>1</v>
          </cell>
          <cell r="H1331">
            <v>555283</v>
          </cell>
          <cell r="I1331">
            <v>167983.19327731093</v>
          </cell>
          <cell r="J1331">
            <v>31916.806722689078</v>
          </cell>
          <cell r="K1331">
            <v>199900</v>
          </cell>
        </row>
        <row r="1332">
          <cell r="A1332">
            <v>1311</v>
          </cell>
          <cell r="B1332" t="str">
            <v>CAMBIO CREMALLERA ELEVAVIDRIOS INCLUYENDO EL REPUESTO FILTRO DE AIRE ACONDICIONADO INCLUYENDO LOS REPUESTOS E INSUMOS INCLUYENDO LA MANO DE OBRA PARA EL DESARME Y ARME DEL CONJUNTO DEL SISTEMA PARA TAL FIN</v>
          </cell>
          <cell r="C1332"/>
          <cell r="D1332"/>
          <cell r="E1332"/>
          <cell r="F1332" t="str">
            <v>SERVICIOS</v>
          </cell>
          <cell r="G1332">
            <v>1</v>
          </cell>
          <cell r="H1332">
            <v>723058</v>
          </cell>
          <cell r="I1332">
            <v>218739.49579831935</v>
          </cell>
          <cell r="J1332">
            <v>41560.504201680676</v>
          </cell>
          <cell r="K1332">
            <v>260300.00000000003</v>
          </cell>
        </row>
        <row r="1333">
          <cell r="A1333">
            <v>1312</v>
          </cell>
          <cell r="B1333" t="str">
            <v>CAMBIO JUEGO DE CUCHILLAS LIMPIABRIZAS SEGÚN LA MEDIDA INCLUYENDO EL REPUESTO INCLUYENDO LOS REPUESTOS E INSUMOS INCLUYENDO LA MANO DE OBRA PARA EL DESARME Y ARME DEL CONJUNTO DEL SISTEMA PARA TAL FIN</v>
          </cell>
          <cell r="C1333"/>
          <cell r="D1333"/>
          <cell r="E1333"/>
          <cell r="F1333" t="str">
            <v>SERVICIOS</v>
          </cell>
          <cell r="G1333">
            <v>1</v>
          </cell>
          <cell r="H1333">
            <v>218013</v>
          </cell>
          <cell r="I1333">
            <v>65966.386554621859</v>
          </cell>
          <cell r="J1333">
            <v>12533.613445378152</v>
          </cell>
          <cell r="K1333">
            <v>78500.000000000015</v>
          </cell>
        </row>
        <row r="1334">
          <cell r="A1334">
            <v>1313</v>
          </cell>
          <cell r="B1334" t="str">
            <v>CAMBIO DISYUNTOR ELECTRONICO LIMPIABRISAS INCLUYENDO EL REPUESTO INCLUYENDO LOS REPUESTOS E INSUMOS INCLUYENDO LA MANO DE OBRA PARA EL DESARME Y ARME DEL CONJUNTO DEL SISTEMA PARA TAL FIN</v>
          </cell>
          <cell r="C1334"/>
          <cell r="D1334"/>
          <cell r="E1334"/>
          <cell r="F1334" t="str">
            <v>SERVICIOS</v>
          </cell>
          <cell r="G1334">
            <v>1</v>
          </cell>
          <cell r="H1334">
            <v>639170</v>
          </cell>
          <cell r="I1334">
            <v>193361.34453781514</v>
          </cell>
          <cell r="J1334">
            <v>36738.655462184877</v>
          </cell>
          <cell r="K1334">
            <v>230100</v>
          </cell>
        </row>
        <row r="1335">
          <cell r="A1335">
            <v>1314</v>
          </cell>
          <cell r="B1335" t="str">
            <v>CAMBIO ESPEJO LATERAL INCLUYENDO EL REPUESTO INCLUYENDO LOS REPUESTOS E INSUMOS INCLUYENDO LA MANO DE OBRA PARA EL DESARME Y ARME DEL CONJUNTO DEL SISTEMA PARA TAL FIN</v>
          </cell>
          <cell r="C1335"/>
          <cell r="D1335"/>
          <cell r="E1335"/>
          <cell r="F1335" t="str">
            <v>SERVICIOS</v>
          </cell>
          <cell r="G1335">
            <v>1</v>
          </cell>
          <cell r="H1335">
            <v>325369</v>
          </cell>
          <cell r="I1335">
            <v>98403.361344537814</v>
          </cell>
          <cell r="J1335">
            <v>18696.638655462186</v>
          </cell>
          <cell r="K1335">
            <v>117100</v>
          </cell>
        </row>
        <row r="1336">
          <cell r="A1336">
            <v>1315</v>
          </cell>
          <cell r="B1336" t="str">
            <v>CAMBIO ESPEJO RETROVISOR INCLUYENDO EL REPUESTO INCLUYENDO LOS REPUESTOS E INSUMOS INCLUYENDO LA MANO DE OBRA PARA EL DESARME Y ARME DEL CONJUNTO DEL SISTEMA PARA TAL FIN</v>
          </cell>
          <cell r="C1336"/>
          <cell r="D1336"/>
          <cell r="E1336"/>
          <cell r="F1336" t="str">
            <v>SERVICIOS</v>
          </cell>
          <cell r="G1336">
            <v>1</v>
          </cell>
          <cell r="H1336">
            <v>354156</v>
          </cell>
          <cell r="I1336">
            <v>107142.85714285714</v>
          </cell>
          <cell r="J1336">
            <v>20357.142857142859</v>
          </cell>
          <cell r="K1336">
            <v>127500</v>
          </cell>
        </row>
        <row r="1337">
          <cell r="A1337">
            <v>1316</v>
          </cell>
          <cell r="B1337" t="str">
            <v>CAMIBO MANGUERA AIRE ACONDICIONADO INCLUYENDO EL REPUESTO FILTRO DE AIRE ACONDICIONADO INCLUYENDO LOS REPUESTOS E INSUMOS INCLUYENDO LA MANO DE OBRA PARA EL DESARME Y ARME DEL CONJUNTO DEL SISTEMA PARA TAL FIN RECARGARDO EL AIRE ACONDICIONADO</v>
          </cell>
          <cell r="C1337"/>
          <cell r="D1337"/>
          <cell r="E1337"/>
          <cell r="F1337" t="str">
            <v>SERVICIOS</v>
          </cell>
          <cell r="G1337">
            <v>1</v>
          </cell>
          <cell r="H1337">
            <v>510728</v>
          </cell>
          <cell r="I1337">
            <v>154537.81512605044</v>
          </cell>
          <cell r="J1337">
            <v>29362.184873949584</v>
          </cell>
          <cell r="K1337">
            <v>183900.00000000003</v>
          </cell>
        </row>
        <row r="1338">
          <cell r="A1338">
            <v>1317</v>
          </cell>
          <cell r="B1338" t="str">
            <v>CAMIBO MANIJA VIDRIOS PUERTAS INCLUYENDO EL REPUESTO INCLUYENDO LOS REPUESTOS E INSUMOS INCLUYENDO LA MANO DE OBRA PARA EL DESARME Y ARME DEL CONJUNTO DEL SISTEMA PARA TAL FIN</v>
          </cell>
          <cell r="C1338"/>
          <cell r="D1338"/>
          <cell r="E1338"/>
          <cell r="F1338" t="str">
            <v>SERVICIOS</v>
          </cell>
          <cell r="G1338">
            <v>1</v>
          </cell>
          <cell r="H1338">
            <v>318401</v>
          </cell>
          <cell r="I1338">
            <v>96302.521008403361</v>
          </cell>
          <cell r="J1338">
            <v>18297.478991596639</v>
          </cell>
          <cell r="K1338">
            <v>114600</v>
          </cell>
        </row>
        <row r="1339">
          <cell r="A1339">
            <v>1318</v>
          </cell>
          <cell r="B1339" t="str">
            <v>CAMBIO BALINERA DE EMBRAGUE INCLUYENDO EL REPUESTO FILTRO DE AIRE ACONDICIONADO INCLUYENDO LOS REPUESTOS E INSUMOS INCLUYENDO LA MANO DE OBRA PARA EL DESARME Y ARME DEL CONJUNTO DEL SISTEMA PARA TAL FIN</v>
          </cell>
          <cell r="C1339"/>
          <cell r="D1339"/>
          <cell r="E1339"/>
          <cell r="F1339" t="str">
            <v>SERVICIOS</v>
          </cell>
          <cell r="G1339">
            <v>1</v>
          </cell>
          <cell r="H1339">
            <v>1091677</v>
          </cell>
          <cell r="I1339">
            <v>330252.10084033618</v>
          </cell>
          <cell r="J1339">
            <v>62747.899159663873</v>
          </cell>
          <cell r="K1339">
            <v>393000.00000000006</v>
          </cell>
        </row>
        <row r="1340">
          <cell r="A1340">
            <v>1319</v>
          </cell>
          <cell r="B1340" t="str">
            <v>CAMBIO JUEGO DE PASADORES PUERTAS INCLUYENDO EL REPUESTO FILTRO DE AIRE ACONDICIONADO INCLUYENDO LOS REPUESTOS E INSUMOS INCLUYENDO LA MANO DE OBRA PARA EL DESARME Y ARME DEL CONJUNTO DEL SISTEMA PARA TAL FIN CON EL SERVICIO DE PRENSA</v>
          </cell>
          <cell r="C1340"/>
          <cell r="D1340"/>
          <cell r="E1340"/>
          <cell r="F1340" t="str">
            <v>SERVICIOS</v>
          </cell>
          <cell r="G1340">
            <v>1</v>
          </cell>
          <cell r="H1340">
            <v>431575</v>
          </cell>
          <cell r="I1340">
            <v>130588.23529411765</v>
          </cell>
          <cell r="J1340">
            <v>24811.764705882353</v>
          </cell>
          <cell r="K1340">
            <v>155400</v>
          </cell>
        </row>
        <row r="1341">
          <cell r="A1341">
            <v>1320</v>
          </cell>
          <cell r="B1341" t="str">
            <v>CAMIBO JUEGO DE PERNOS Y TUERCA RUEDAS INCLUYENDO EL REPUESTO INCLUYENDO LOS REPUESTOS E INSUMOS INCLUYENDO LA MANO DE OBRA PARA EL DESARME Y ARME DEL CONJUNTO DEL SISTEMA PARA TAL FIN CON EL SERVICIO DE PRENSA</v>
          </cell>
          <cell r="C1341"/>
          <cell r="D1341"/>
          <cell r="E1341"/>
          <cell r="F1341" t="str">
            <v>SERVICIOS</v>
          </cell>
          <cell r="G1341">
            <v>1</v>
          </cell>
          <cell r="H1341">
            <v>343982</v>
          </cell>
          <cell r="I1341">
            <v>104033.61344537816</v>
          </cell>
          <cell r="J1341">
            <v>19766.386554621851</v>
          </cell>
          <cell r="K1341">
            <v>123800</v>
          </cell>
        </row>
        <row r="1342">
          <cell r="A1342">
            <v>1321</v>
          </cell>
          <cell r="B1342" t="str">
            <v>CAMBIO RADIADOR DEL AIRE ACONDICIONADO INCLUYENDO EL REPUESTO FILTRO DE AIRE ACONDICIONADO INCLUYENDO LOS REPUESTOS E INSUMOS INCLUYENDO LA MANO DE OBRA PARA EL DESARME Y ARME DEL CONJUNTO DEL SISTEMA PARA TAL FIN RECARGARDO EL AIRE ACONDICIONADO</v>
          </cell>
          <cell r="C1342"/>
          <cell r="D1342"/>
          <cell r="E1342"/>
          <cell r="F1342" t="str">
            <v>SERVICIOS</v>
          </cell>
          <cell r="G1342">
            <v>1</v>
          </cell>
          <cell r="H1342">
            <v>1156823</v>
          </cell>
          <cell r="I1342">
            <v>350000</v>
          </cell>
          <cell r="J1342">
            <v>66500</v>
          </cell>
          <cell r="K1342">
            <v>416500</v>
          </cell>
        </row>
        <row r="1343">
          <cell r="A1343">
            <v>1322</v>
          </cell>
          <cell r="B1343" t="str">
            <v>CAMBIO RIN ORIGINAL INCLUYENDO LOS REPUESTOS E INSUMOS INCLUYENDO LA MANO DE OBRA PARA EL DESARME Y ARME DEL CONJUNTO DEL SISTEMA PARA TAL FIN</v>
          </cell>
          <cell r="C1343"/>
          <cell r="D1343"/>
          <cell r="E1343"/>
          <cell r="F1343" t="str">
            <v>SERVICIOS</v>
          </cell>
          <cell r="G1343">
            <v>1</v>
          </cell>
          <cell r="H1343">
            <v>1390678</v>
          </cell>
          <cell r="I1343">
            <v>420672.26890756306</v>
          </cell>
          <cell r="J1343">
            <v>79927.731092436981</v>
          </cell>
          <cell r="K1343">
            <v>500600.00000000006</v>
          </cell>
        </row>
        <row r="1344">
          <cell r="A1344">
            <v>1323</v>
          </cell>
          <cell r="B1344" t="str">
            <v>ROTACIÓN LLANTAS</v>
          </cell>
          <cell r="C1344"/>
          <cell r="D1344"/>
          <cell r="E1344"/>
          <cell r="F1344" t="str">
            <v>SERVICIOS</v>
          </cell>
          <cell r="G1344">
            <v>1</v>
          </cell>
          <cell r="H1344">
            <v>134197</v>
          </cell>
          <cell r="I1344">
            <v>40588.23529411765</v>
          </cell>
          <cell r="J1344">
            <v>7711.7647058823541</v>
          </cell>
          <cell r="K1344">
            <v>48300.000000000007</v>
          </cell>
        </row>
        <row r="1345">
          <cell r="A1345">
            <v>1324</v>
          </cell>
          <cell r="B1345" t="str">
            <v>CAMBIO STOP TRASERO ORIGINAL INCLUYENDO LOS REPUESTOS E INSUMOS INCLUYENDO LA MANO DE OBRA PARA EL DESARME Y ARME DEL CONJUNTO DEL SISTEMA PARA TAL FIN</v>
          </cell>
          <cell r="C1345"/>
          <cell r="D1345"/>
          <cell r="E1345"/>
          <cell r="F1345" t="str">
            <v>SERVICIOS</v>
          </cell>
          <cell r="G1345">
            <v>1</v>
          </cell>
          <cell r="H1345">
            <v>825997</v>
          </cell>
          <cell r="I1345">
            <v>249915.96638655465</v>
          </cell>
          <cell r="J1345">
            <v>47484.033613445383</v>
          </cell>
          <cell r="K1345">
            <v>297400</v>
          </cell>
        </row>
        <row r="1346">
          <cell r="A1346">
            <v>1325</v>
          </cell>
          <cell r="B1346" t="str">
            <v>CAMBIO TUBERIA DEL AIRE ACONDICIONADO INCLUYENDO EL REPUESTO FILTRO DE AIRE ACONDICIONADO INCLUYENDO LOS REPUESTOS E INSUMOS INCLUYENDO LA MANO DE OBRA PARA EL DESARME Y ARME DEL CONJUNTO DEL SISTEMA PARA TAL FIN RECARGARDO EL AIRE ACONDICIONADO</v>
          </cell>
          <cell r="C1346"/>
          <cell r="D1346"/>
          <cell r="E1346"/>
          <cell r="F1346" t="str">
            <v>SERVICIOS</v>
          </cell>
          <cell r="G1346">
            <v>1</v>
          </cell>
          <cell r="H1346">
            <v>352204</v>
          </cell>
          <cell r="I1346">
            <v>106554.62184873949</v>
          </cell>
          <cell r="J1346">
            <v>20245.378151260506</v>
          </cell>
          <cell r="K1346">
            <v>126800</v>
          </cell>
        </row>
        <row r="1347">
          <cell r="A1347">
            <v>1326</v>
          </cell>
          <cell r="B1347" t="str">
            <v>CAMBIO VALVULAS SELLOMATIC INCLUYENDO EL REPUESTO FILTRO DE AIRE ACONDICIONADO INCLUYENDO LOS REPUESTOS E INSUMOS INCLUYENDO LA MANO DE OBRA PARA EL DESARME Y ARME DEL CONJUNTO DEL SISTEMA PARA TAL FIN</v>
          </cell>
          <cell r="C1347"/>
          <cell r="D1347"/>
          <cell r="E1347"/>
          <cell r="F1347" t="str">
            <v>SERVICIOS</v>
          </cell>
          <cell r="G1347">
            <v>1</v>
          </cell>
          <cell r="H1347">
            <v>92239</v>
          </cell>
          <cell r="I1347">
            <v>27899.159663865546</v>
          </cell>
          <cell r="J1347">
            <v>5300.8403361344535</v>
          </cell>
          <cell r="K1347">
            <v>33200</v>
          </cell>
        </row>
        <row r="1348">
          <cell r="A1348">
            <v>1327</v>
          </cell>
          <cell r="B1348" t="str">
            <v>CAMBIO GUAYA APERTURA CAPOT INCLUYENDO EL REPUESTO FILTRO DE AIRE ACONDICIONADO INCLUYENDO LOS REPUESTOS E INSUMOS INCLUYENDO LA MANO DE OBRA PARA EL DESARME Y ARME DEL CONJUNTO DEL SISTEMA PARA TAL FIN</v>
          </cell>
          <cell r="C1348"/>
          <cell r="D1348"/>
          <cell r="E1348"/>
          <cell r="F1348" t="str">
            <v>SERVICIOS</v>
          </cell>
          <cell r="G1348">
            <v>1</v>
          </cell>
          <cell r="H1348">
            <v>328719</v>
          </cell>
          <cell r="I1348">
            <v>99411.764705882364</v>
          </cell>
          <cell r="J1348">
            <v>18888.23529411765</v>
          </cell>
          <cell r="K1348">
            <v>118300.00000000001</v>
          </cell>
        </row>
        <row r="1349">
          <cell r="A1349">
            <v>1328</v>
          </cell>
          <cell r="B1349" t="str">
            <v>CAMBIO TAPA TANQUE COMBUSTIBLE INCLUYENDO EL REPUESTO FILTRO DE AIRE ACONDICIONADO INCLUYENDO LOS REPUESTOS E INSUMOS INCLUYENDO LA MANO DE OBRA PARA EL DESARME Y ARME DEL CONJUNTO DEL SISTEMA PARA TAL FIN</v>
          </cell>
          <cell r="C1349"/>
          <cell r="D1349"/>
          <cell r="E1349"/>
          <cell r="F1349" t="str">
            <v>SERVICIOS</v>
          </cell>
          <cell r="G1349">
            <v>1</v>
          </cell>
          <cell r="H1349">
            <v>144592</v>
          </cell>
          <cell r="I1349">
            <v>43781.512605042022</v>
          </cell>
          <cell r="J1349">
            <v>8318.4873949579851</v>
          </cell>
          <cell r="K1349">
            <v>52100.000000000007</v>
          </cell>
        </row>
        <row r="1350">
          <cell r="A1350">
            <v>1329</v>
          </cell>
          <cell r="B1350" t="str">
            <v>CAMBIO SOPORTE BOMPER INCLUYENDO EL REPUESTO FILTRO DE AIRE ACONDICIONADO INCLUYENDO LOS REPUESTOS E INSUMOS INCLUYENDO LA MANO DE OBRA PARA EL DESARME Y ARME DEL CONJUNTO DEL SISTEMA PARA TAL FIN</v>
          </cell>
          <cell r="C1350"/>
          <cell r="D1350"/>
          <cell r="E1350"/>
          <cell r="F1350" t="str">
            <v>SERVICIOS</v>
          </cell>
          <cell r="G1350">
            <v>1</v>
          </cell>
          <cell r="H1350">
            <v>528331</v>
          </cell>
          <cell r="I1350">
            <v>159831.93277310926</v>
          </cell>
          <cell r="J1350">
            <v>30368.067226890762</v>
          </cell>
          <cell r="K1350">
            <v>190200.00000000003</v>
          </cell>
        </row>
        <row r="1351">
          <cell r="A1351" t="str">
            <v xml:space="preserve">CAMIONETA NISSAN  NP300 FRONTHIER 2015    </v>
          </cell>
          <cell r="B1351"/>
          <cell r="C1351"/>
          <cell r="D1351"/>
          <cell r="E1351"/>
          <cell r="F1351"/>
          <cell r="G1351"/>
          <cell r="H1351"/>
          <cell r="I1351"/>
          <cell r="J1351"/>
          <cell r="K1351"/>
        </row>
        <row r="1352">
          <cell r="A1352">
            <v>1330</v>
          </cell>
          <cell r="B1352" t="str">
            <v>CAMBIO ALTERNADOR COMPLETO INCLUYENDO LOS REPUESTOS E INSUMOS INCLUYENDO LA MANO DE OBRA PARA EL DESARME Y ARME DEL CONJUNTO DEL SISTEMA PARA TAL FIN DESMONTANDO Y MONTANDO</v>
          </cell>
          <cell r="C1352"/>
          <cell r="D1352"/>
          <cell r="E1352"/>
          <cell r="F1352" t="str">
            <v>SERVICIOS</v>
          </cell>
          <cell r="G1352">
            <v>1</v>
          </cell>
          <cell r="H1352">
            <v>2272322</v>
          </cell>
          <cell r="I1352">
            <v>687394.95798319334</v>
          </cell>
          <cell r="J1352">
            <v>130605.04201680674</v>
          </cell>
          <cell r="K1352">
            <v>818000.00000000012</v>
          </cell>
        </row>
        <row r="1353">
          <cell r="A1353">
            <v>1331</v>
          </cell>
          <cell r="B1353" t="str">
            <v>CAMBIO AMORTIGUADOR DELANTERO INCLUYENDO MANO DE OBRA PARA TAL FIN DESMONTANDO Y MONTANDO</v>
          </cell>
          <cell r="C1353"/>
          <cell r="D1353"/>
          <cell r="E1353"/>
          <cell r="F1353" t="str">
            <v>SERVICIOS</v>
          </cell>
          <cell r="G1353">
            <v>1</v>
          </cell>
          <cell r="H1353">
            <v>830413</v>
          </cell>
          <cell r="I1353">
            <v>251176.4705882353</v>
          </cell>
          <cell r="J1353">
            <v>47723.529411764706</v>
          </cell>
          <cell r="K1353">
            <v>298900</v>
          </cell>
        </row>
        <row r="1354">
          <cell r="A1354">
            <v>1332</v>
          </cell>
          <cell r="B1354" t="str">
            <v>CAMBIO AMORTIGUADOR TRASERO INCLUYENDO LOS REPUESTOS E INSUMOS INCLUYENDO MANO DE OBRA DESMONTANDO Y MONTANDO PARA TAL</v>
          </cell>
          <cell r="C1354"/>
          <cell r="D1354"/>
          <cell r="E1354"/>
          <cell r="F1354" t="str">
            <v>SERVICIOS</v>
          </cell>
          <cell r="G1354">
            <v>1</v>
          </cell>
          <cell r="H1354">
            <v>765560</v>
          </cell>
          <cell r="I1354">
            <v>231596.63865546219</v>
          </cell>
          <cell r="J1354">
            <v>44003.361344537814</v>
          </cell>
          <cell r="K1354">
            <v>275600</v>
          </cell>
        </row>
        <row r="1355">
          <cell r="A1355">
            <v>1333</v>
          </cell>
          <cell r="B1355" t="str">
            <v>CAMIBO AUTOMATICO DEL ARRANQUE COMPLETO INCLUYENDO LOS REPUESTOS E INSUMOS INCLUYENDO LA MANO DE OBRA PARA EL DESARME Y ARME DEL CONJUNTO DEL SISTEMA PARA TAL FIN DESMONTANDO Y MONTANDO EL ARRANQUE</v>
          </cell>
          <cell r="C1355"/>
          <cell r="D1355"/>
          <cell r="E1355"/>
          <cell r="F1355" t="str">
            <v>SERVICIOS</v>
          </cell>
          <cell r="G1355">
            <v>1</v>
          </cell>
          <cell r="H1355">
            <v>966429</v>
          </cell>
          <cell r="I1355">
            <v>292352.9411764706</v>
          </cell>
          <cell r="J1355">
            <v>55547.058823529413</v>
          </cell>
          <cell r="K1355">
            <v>347900</v>
          </cell>
        </row>
        <row r="1356">
          <cell r="A1356">
            <v>1334</v>
          </cell>
          <cell r="B1356" t="str">
            <v>CAMBIO BALINERA DE EMBRAGUE INCLUYENDO LOS REPUESTOS E INSUMOS INCLUYENDO LA MANO DE OBRA PARA EL DESARME Y ARME DEL CONJUNTO DEL SISTEMA PARA TAL FIN DESMONTANDO Y MONTANDO LA CAJA DE VELOCIDADES, EJES, PORTAMANGUETAS</v>
          </cell>
          <cell r="C1356"/>
          <cell r="D1356"/>
          <cell r="E1356"/>
          <cell r="F1356" t="str">
            <v>SERVICIOS</v>
          </cell>
          <cell r="G1356">
            <v>1</v>
          </cell>
          <cell r="H1356">
            <v>1004338</v>
          </cell>
          <cell r="I1356">
            <v>303865.54621848743</v>
          </cell>
          <cell r="J1356">
            <v>57734.45378151261</v>
          </cell>
          <cell r="K1356">
            <v>361600.00000000006</v>
          </cell>
        </row>
        <row r="1357">
          <cell r="A1357">
            <v>1335</v>
          </cell>
          <cell r="B1357" t="str">
            <v>CAMBIO BALINERA VOLANTE EMBRAGUE INCLUYENDO LOS REPUESTOS E INSUMOS INCLUYENDO LA MANO DE OBRA PARA EL DESARME Y ARME DEL CONJUNTO DEL SISTEMA PARA TAL FIN DESMONTANDO Y MONTANDO LA CAJA DE VELOCIDADES, EJES, PORTAMANGUETAS</v>
          </cell>
          <cell r="C1357"/>
          <cell r="D1357"/>
          <cell r="E1357"/>
          <cell r="F1357" t="str">
            <v>SERVICIOS</v>
          </cell>
          <cell r="G1357">
            <v>1</v>
          </cell>
          <cell r="H1357">
            <v>994188</v>
          </cell>
          <cell r="I1357">
            <v>300756.30252100842</v>
          </cell>
          <cell r="J1357">
            <v>57143.697478991598</v>
          </cell>
          <cell r="K1357">
            <v>357900</v>
          </cell>
        </row>
        <row r="1358">
          <cell r="A1358">
            <v>1336</v>
          </cell>
          <cell r="B1358" t="str">
            <v>CAMBIAR PASTILLAS DE FRENO DELANTERO INCLUYENDO LOS REPUESTOS E INSUMOS INCLUYENDO MANO DE OBRA EN LA DESMONTADA Y MONTADA PARA TAL FIN</v>
          </cell>
          <cell r="C1358"/>
          <cell r="D1358"/>
          <cell r="E1358"/>
          <cell r="F1358" t="str">
            <v>SERVICIOS</v>
          </cell>
          <cell r="G1358">
            <v>1</v>
          </cell>
          <cell r="H1358">
            <v>479000</v>
          </cell>
          <cell r="I1358">
            <v>144873.94957983194</v>
          </cell>
          <cell r="J1358">
            <v>27526.050420168071</v>
          </cell>
          <cell r="K1358">
            <v>172400</v>
          </cell>
        </row>
        <row r="1359">
          <cell r="A1359">
            <v>1337</v>
          </cell>
          <cell r="B1359" t="str">
            <v>CAMBIAR BANDAS TRASERA INCLUYENDO LOS RERPUESTOS E INSUMOS INCLUYENDO MANO DE OBRA EN LA DESMONTADA Y MONTADA PARA TAL FIN</v>
          </cell>
          <cell r="C1359"/>
          <cell r="D1359"/>
          <cell r="E1359"/>
          <cell r="F1359" t="str">
            <v>SERVICIOS</v>
          </cell>
          <cell r="G1359">
            <v>1</v>
          </cell>
          <cell r="H1359">
            <v>805636</v>
          </cell>
          <cell r="I1359">
            <v>243697.47899159664</v>
          </cell>
          <cell r="J1359">
            <v>46302.521008403361</v>
          </cell>
          <cell r="K1359">
            <v>290000</v>
          </cell>
        </row>
        <row r="1360">
          <cell r="A1360">
            <v>1338</v>
          </cell>
          <cell r="B1360" t="str">
            <v>CAMBIO DE BATERIA INCLUYENDO LOS REPUESTOS E INSUMOS INCLUYENDO MANO DE OBRA EN LA DESINSTALADA E INSTALADA</v>
          </cell>
          <cell r="C1360"/>
          <cell r="D1360"/>
          <cell r="E1360"/>
          <cell r="F1360" t="str">
            <v>SERVICIOS</v>
          </cell>
          <cell r="G1360">
            <v>1</v>
          </cell>
          <cell r="H1360">
            <v>1227194</v>
          </cell>
          <cell r="I1360">
            <v>371260.50420168071</v>
          </cell>
          <cell r="J1360">
            <v>70539.495798319331</v>
          </cell>
          <cell r="K1360">
            <v>441800.00000000006</v>
          </cell>
        </row>
        <row r="1361">
          <cell r="A1361">
            <v>1339</v>
          </cell>
          <cell r="B1361" t="str">
            <v>CAMBIO BENDIX DEL ARRANQUE INCLUYENDO LOS REPUESTOS E INSUMOS INCLUYENDO MANO DE OBRA EN LA DESMONTADA Y MONTADA PARA TAL FIN</v>
          </cell>
          <cell r="C1361"/>
          <cell r="D1361"/>
          <cell r="E1361"/>
          <cell r="F1361" t="str">
            <v>SERVICIOS</v>
          </cell>
          <cell r="G1361">
            <v>1</v>
          </cell>
          <cell r="H1361">
            <v>621800</v>
          </cell>
          <cell r="I1361">
            <v>188067.22689075631</v>
          </cell>
          <cell r="J1361">
            <v>35732.773109243702</v>
          </cell>
          <cell r="K1361">
            <v>223800</v>
          </cell>
        </row>
        <row r="1362">
          <cell r="A1362">
            <v>1340</v>
          </cell>
          <cell r="B1362" t="str">
            <v>CAMIBO BOCIN DEL DISCO DE FRENOS INCLUYENDO LOS REPUESTOS E INSUMOS INCLUYENDO LA MANO DE OBRA PARA EL DESARME Y ARME DEL CONJUNTO DEL SISTEMA PARA TAL FIN CON EL SERVICIO DE PRENSA</v>
          </cell>
          <cell r="C1362"/>
          <cell r="D1362"/>
          <cell r="E1362"/>
          <cell r="F1362" t="str">
            <v>SERVICIOS</v>
          </cell>
          <cell r="G1362">
            <v>1</v>
          </cell>
          <cell r="H1362">
            <v>1021032</v>
          </cell>
          <cell r="I1362">
            <v>308907.56302521011</v>
          </cell>
          <cell r="J1362">
            <v>58692.436974789918</v>
          </cell>
          <cell r="K1362">
            <v>367600</v>
          </cell>
        </row>
        <row r="1363">
          <cell r="A1363">
            <v>1341</v>
          </cell>
          <cell r="B1363" t="str">
            <v>CAMBIO BOMBA DE ACEITE INCLUYENDO LOS REPUESTOS E INSUMOS INCLUYENDO MANO OBRA EN LA MONTADA Y DESMONTADA PARA TAL FIN</v>
          </cell>
          <cell r="C1363"/>
          <cell r="D1363"/>
          <cell r="E1363"/>
          <cell r="F1363" t="str">
            <v>SERVICIOS</v>
          </cell>
          <cell r="G1363">
            <v>1</v>
          </cell>
          <cell r="H1363">
            <v>1349377</v>
          </cell>
          <cell r="I1363">
            <v>408235.29411764705</v>
          </cell>
          <cell r="J1363">
            <v>77564.705882352937</v>
          </cell>
          <cell r="K1363">
            <v>485800</v>
          </cell>
        </row>
        <row r="1364">
          <cell r="A1364">
            <v>1342</v>
          </cell>
          <cell r="B1364" t="str">
            <v>CAMBIO BOMBA DE AGUA INCLUYENDO REPUESTOS E INSUMOS INCLUYENDO MANO DE OBRA EN LA DESMONTADA Y MONTADA PARA TAL FIN</v>
          </cell>
          <cell r="C1364"/>
          <cell r="D1364"/>
          <cell r="E1364"/>
          <cell r="F1364" t="str">
            <v>SERVICIOS</v>
          </cell>
          <cell r="G1364">
            <v>1</v>
          </cell>
          <cell r="H1364">
            <v>986879</v>
          </cell>
          <cell r="I1364">
            <v>298571.42857142858</v>
          </cell>
          <cell r="J1364">
            <v>56728.571428571428</v>
          </cell>
          <cell r="K1364">
            <v>355300</v>
          </cell>
        </row>
        <row r="1365">
          <cell r="A1365">
            <v>1343</v>
          </cell>
          <cell r="B1365" t="str">
            <v>CAMBIO BOMBA DE FRENOS INCLUYENDO LOS REPUESTOS E INSUMOS INCLUYENDO MANO DE OBRA EN LA MONTADA Y DESMONTADA PARA TAL FIN</v>
          </cell>
          <cell r="C1365"/>
          <cell r="D1365"/>
          <cell r="E1365"/>
          <cell r="F1365" t="str">
            <v>SERVICIOS</v>
          </cell>
          <cell r="G1365">
            <v>1</v>
          </cell>
          <cell r="H1365">
            <v>1660258</v>
          </cell>
          <cell r="I1365">
            <v>502268.90756302525</v>
          </cell>
          <cell r="J1365">
            <v>95431.092436974795</v>
          </cell>
          <cell r="K1365">
            <v>597700</v>
          </cell>
        </row>
        <row r="1366">
          <cell r="A1366">
            <v>1344</v>
          </cell>
          <cell r="B1366" t="str">
            <v>CAMBIO COJUNTO BOMBA DE GASOLINA COMPLETO CON REPUESTOS E INSUMOS INCLUYENDO LA MANO DE OBRA PARA EL DESARME Y ARME DEL CONJUNTO DEL SISTEMA PARA TAL FIN</v>
          </cell>
          <cell r="C1366"/>
          <cell r="D1366"/>
          <cell r="E1366"/>
          <cell r="F1366" t="str">
            <v>SERVICIOS</v>
          </cell>
          <cell r="G1366">
            <v>1</v>
          </cell>
          <cell r="H1366">
            <v>1029338</v>
          </cell>
          <cell r="I1366">
            <v>311428.57142857142</v>
          </cell>
          <cell r="J1366">
            <v>59171.428571428572</v>
          </cell>
          <cell r="K1366">
            <v>370600</v>
          </cell>
        </row>
        <row r="1367">
          <cell r="A1367">
            <v>1345</v>
          </cell>
          <cell r="B1367" t="str">
            <v>CAMBIO BOMBA HIDRAULICA CAJA DE DIRECCION INCLUYENDO LOS REPUESTOS E INSUMOS INCLUYENDO LA MANO DE OBRA PARA EL DESARME Y ARME DEL CONJUNTO DEL SISTEMA PARA TAL FIN PURGANDO EL SISTEMA DEJANDO EN PUESTA DE FUNCIONAMIENTO</v>
          </cell>
          <cell r="C1367"/>
          <cell r="D1367"/>
          <cell r="E1367"/>
          <cell r="F1367" t="str">
            <v>SERVICIOS</v>
          </cell>
          <cell r="G1367">
            <v>1</v>
          </cell>
          <cell r="H1367">
            <v>1595325</v>
          </cell>
          <cell r="I1367">
            <v>482605.04201680672</v>
          </cell>
          <cell r="J1367">
            <v>91694.957983193279</v>
          </cell>
          <cell r="K1367">
            <v>574300</v>
          </cell>
        </row>
        <row r="1368">
          <cell r="A1368">
            <v>1346</v>
          </cell>
          <cell r="B1368" t="str">
            <v>CAMBIO BOMBA PRINCIPAL EMBRAGUE INCLUYENDO LOS REPUESTOS E INSUMOS INCLUYENDO LA MANO DE OBRA PARA EL DESARME Y ARME DEL CONJUNTO DEL SISTEMA PARA TAL FIN PURGANDO EL SISTEMA DEJANDO EN PUESTA DE FUNCIONAMIENTO</v>
          </cell>
          <cell r="C1368"/>
          <cell r="D1368"/>
          <cell r="E1368"/>
          <cell r="F1368" t="str">
            <v>SERVICIOS</v>
          </cell>
          <cell r="G1368">
            <v>1</v>
          </cell>
          <cell r="H1368">
            <v>840776</v>
          </cell>
          <cell r="I1368">
            <v>254369.74789915967</v>
          </cell>
          <cell r="J1368">
            <v>48330.252100840342</v>
          </cell>
          <cell r="K1368">
            <v>302700</v>
          </cell>
        </row>
        <row r="1369">
          <cell r="A1369">
            <v>1347</v>
          </cell>
          <cell r="B1369" t="str">
            <v>CAMBIO BOMBILLO DIRECCIONAL COMPLETO INCLUYENDO LOS REPUESTOS E INSUMOS INCLUYENDO LA MANO DE OBRA PARA EL DESARME Y ARME DEL CONJUNTO DEL SISTEMA PARA TAL FIN DESMONTANDO Y MONTANDO</v>
          </cell>
          <cell r="C1369"/>
          <cell r="D1369"/>
          <cell r="E1369"/>
          <cell r="F1369" t="str">
            <v>SERVICIOS</v>
          </cell>
          <cell r="G1369">
            <v>1</v>
          </cell>
          <cell r="H1369">
            <v>162013</v>
          </cell>
          <cell r="I1369">
            <v>48991.596638655465</v>
          </cell>
          <cell r="J1369">
            <v>9308.403361344539</v>
          </cell>
          <cell r="K1369">
            <v>58300</v>
          </cell>
        </row>
        <row r="1370">
          <cell r="A1370">
            <v>1348</v>
          </cell>
          <cell r="B1370" t="str">
            <v>CAMBIO DE BOMBILLO LUZ INTERIOR INCLUYENDO MANO OBRA EN LA DESINSTALADA E INSTALADA PARA TAL FIN</v>
          </cell>
          <cell r="C1370"/>
          <cell r="D1370"/>
          <cell r="E1370"/>
          <cell r="F1370" t="str">
            <v>SERVICIOS</v>
          </cell>
          <cell r="G1370">
            <v>1</v>
          </cell>
          <cell r="H1370">
            <v>119060</v>
          </cell>
          <cell r="I1370">
            <v>36050.420168067227</v>
          </cell>
          <cell r="J1370">
            <v>6849.5798319327732</v>
          </cell>
          <cell r="K1370">
            <v>42900</v>
          </cell>
        </row>
        <row r="1371">
          <cell r="A1371">
            <v>1349</v>
          </cell>
          <cell r="B1371" t="str">
            <v>CAMBIO BOMBILLO SERVICIO HALOGENO COMPLETO INCLUYENDO LOS REPUESTOS E INSUMOS INCLUYENDO LA MANO DE OBRA PARA EL DESARME Y ARME DEL CONJUNTO DEL SISTEMA PARA TAL FIN DESMONTANDO Y MONTANDO</v>
          </cell>
          <cell r="C1371"/>
          <cell r="D1371"/>
          <cell r="E1371"/>
          <cell r="F1371" t="str">
            <v>SERVICIOS</v>
          </cell>
          <cell r="G1371">
            <v>1</v>
          </cell>
          <cell r="H1371">
            <v>95700</v>
          </cell>
          <cell r="I1371">
            <v>28991.596638655465</v>
          </cell>
          <cell r="J1371">
            <v>5508.4033613445381</v>
          </cell>
          <cell r="K1371">
            <v>34500</v>
          </cell>
        </row>
        <row r="1372">
          <cell r="A1372">
            <v>1350</v>
          </cell>
          <cell r="B1372" t="str">
            <v>CAMBIO BOMBILLO STOPS INCLUYENDO MANO DE OBRA EN LA DESINSTALADA E INSTALADA PARA TAL FIN</v>
          </cell>
          <cell r="C1372"/>
          <cell r="D1372"/>
          <cell r="E1372"/>
          <cell r="F1372" t="str">
            <v>SERVICIOS</v>
          </cell>
          <cell r="G1372">
            <v>1</v>
          </cell>
          <cell r="H1372">
            <v>75825</v>
          </cell>
          <cell r="I1372">
            <v>22941.176470588238</v>
          </cell>
          <cell r="J1372">
            <v>4358.8235294117649</v>
          </cell>
          <cell r="K1372">
            <v>27300.000000000004</v>
          </cell>
        </row>
        <row r="1373">
          <cell r="A1373">
            <v>1351</v>
          </cell>
          <cell r="B1373" t="str">
            <v>CAMIBO BOOSTER DE FRENO INCLUYENDO LOS REPUESTOS E INSUMOS INCLUYENDO LA MANO DE OBRA PARA EL DESARME Y ARME DEL CONJUNTO DEL SISTEMA PARA TAL FIN</v>
          </cell>
          <cell r="C1373"/>
          <cell r="D1373"/>
          <cell r="E1373"/>
          <cell r="F1373" t="str">
            <v>SERVICIOS</v>
          </cell>
          <cell r="G1373">
            <v>1</v>
          </cell>
          <cell r="H1373">
            <v>1141811</v>
          </cell>
          <cell r="I1373">
            <v>345462.18487394962</v>
          </cell>
          <cell r="J1373">
            <v>65637.815126050424</v>
          </cell>
          <cell r="K1373">
            <v>411100.00000000006</v>
          </cell>
        </row>
        <row r="1374">
          <cell r="A1374">
            <v>1352</v>
          </cell>
          <cell r="B1374" t="str">
            <v>CAMBIO BRAZO AXIAL INCLUYENDO LOS REPUESTOS E INSUMOS INCLUYENDO LA MANO DE OBRA PARA EL DESARME Y ARME DEL CONJUNTO DEL SISTEMA PARA TAL FIN ALINEANDO LA DIRECCION</v>
          </cell>
          <cell r="C1374"/>
          <cell r="D1374"/>
          <cell r="E1374"/>
          <cell r="F1374" t="str">
            <v>SERVICIOS</v>
          </cell>
          <cell r="G1374">
            <v>1</v>
          </cell>
          <cell r="H1374">
            <v>573184</v>
          </cell>
          <cell r="I1374">
            <v>173361.34453781514</v>
          </cell>
          <cell r="J1374">
            <v>32938.655462184877</v>
          </cell>
          <cell r="K1374">
            <v>206300</v>
          </cell>
        </row>
        <row r="1375">
          <cell r="A1375">
            <v>1353</v>
          </cell>
          <cell r="B1375" t="str">
            <v>CAMBIIO BRAZO COMPENSADOR INCLUYENDO REPUESTOS E INSUMOS INCLUYENDO MANO DE OBRA EN LA DESMONTADA Y MONTADA PARA TAL FIN</v>
          </cell>
          <cell r="C1375"/>
          <cell r="D1375"/>
          <cell r="E1375"/>
          <cell r="F1375" t="str">
            <v>SERVICIOS</v>
          </cell>
          <cell r="G1375">
            <v>1</v>
          </cell>
          <cell r="H1375">
            <v>934196</v>
          </cell>
          <cell r="I1375">
            <v>282605.04201680672</v>
          </cell>
          <cell r="J1375">
            <v>53694.957983193279</v>
          </cell>
          <cell r="K1375">
            <v>336300</v>
          </cell>
        </row>
        <row r="1376">
          <cell r="A1376">
            <v>1354</v>
          </cell>
          <cell r="B1376" t="str">
            <v>CAMBIO BRAZO OCCILANTE INCLUYENDO REPUESTOS E INSUMOS INCLUYENDO MANO DE OBRA EN LA DESMONTA Y MONTADA PARA TAL FIN</v>
          </cell>
          <cell r="C1376"/>
          <cell r="D1376"/>
          <cell r="E1376"/>
          <cell r="F1376" t="str">
            <v>SERVICIOS</v>
          </cell>
          <cell r="G1376">
            <v>1</v>
          </cell>
          <cell r="H1376">
            <v>841866</v>
          </cell>
          <cell r="I1376">
            <v>254705.88235294117</v>
          </cell>
          <cell r="J1376">
            <v>48394.117647058825</v>
          </cell>
          <cell r="K1376">
            <v>303100</v>
          </cell>
        </row>
        <row r="1377">
          <cell r="A1377">
            <v>1355</v>
          </cell>
          <cell r="B1377" t="str">
            <v>CAMBIO BRAZO TEMPLETES INCLUYENDO LOS REPUESTOS E INSUMOS INCLUYENDO LA MANO DE OBRA PARA EL DESARME Y ARME DEL CONJUNTO DEL SISTEMA PARA TAL FIN ALINEANDO LA DIRECCION</v>
          </cell>
          <cell r="C1377"/>
          <cell r="D1377"/>
          <cell r="E1377"/>
          <cell r="F1377" t="str">
            <v>SERVICIOS</v>
          </cell>
          <cell r="G1377">
            <v>1</v>
          </cell>
          <cell r="H1377">
            <v>777210</v>
          </cell>
          <cell r="I1377">
            <v>235126.05042016809</v>
          </cell>
          <cell r="J1377">
            <v>44673.94957983194</v>
          </cell>
          <cell r="K1377">
            <v>279800</v>
          </cell>
        </row>
        <row r="1378">
          <cell r="A1378">
            <v>1356</v>
          </cell>
          <cell r="B1378" t="str">
            <v>CAMBIO JUEGO BRAZOS DE LIMPIABRIZAS INCLUYENDO EL REPUESTO INCLUYENDO LOS REPUESTOS E INSUMOS INCLUYENDO LA MANO DE OBRA PARA EL DESARME Y ARME DEL CONJUNTO DEL SISTEMA PARA TAL FIN</v>
          </cell>
          <cell r="C1378"/>
          <cell r="D1378"/>
          <cell r="E1378"/>
          <cell r="F1378" t="str">
            <v>SERVICIOS</v>
          </cell>
          <cell r="G1378">
            <v>1</v>
          </cell>
          <cell r="H1378">
            <v>527368</v>
          </cell>
          <cell r="I1378">
            <v>159579.83193277312</v>
          </cell>
          <cell r="J1378">
            <v>30320.168067226892</v>
          </cell>
          <cell r="K1378">
            <v>189900</v>
          </cell>
        </row>
        <row r="1379">
          <cell r="A1379">
            <v>1357</v>
          </cell>
          <cell r="B1379" t="str">
            <v>CAMBIO BRONCES DE LA CAJA DE VELOCIDADES INCLUYENDO LOS REPUESTOS E INSUMOS INCLUYENDO LA MANO DE OBRA PARA EL DESARME Y ARME DEL CONJUNTO DEL SISTEMA PARA TAL FIN DESMONTANDO Y MONTANDO LA CAJA DE VELOCIDADES, EJES, PORTAMANGUETAS</v>
          </cell>
          <cell r="C1379"/>
          <cell r="D1379"/>
          <cell r="E1379"/>
          <cell r="F1379" t="str">
            <v>SERVICIOS</v>
          </cell>
          <cell r="G1379">
            <v>1</v>
          </cell>
          <cell r="H1379">
            <v>1677179</v>
          </cell>
          <cell r="I1379">
            <v>507394.95798319328</v>
          </cell>
          <cell r="J1379">
            <v>96405.042016806721</v>
          </cell>
          <cell r="K1379">
            <v>603800</v>
          </cell>
        </row>
        <row r="1380">
          <cell r="A1380">
            <v>1358</v>
          </cell>
          <cell r="B1380" t="str">
            <v>CAMBIO JUEGO DE BUJE BARRA ESTABILIZADORA INCLUYENDO LOS REPUESTOS E INSUMOS INCLUYENDO LA MANO DE OBRA PARA EL DESARME Y ARME DEL CONJUNTO DEL SISTEMA PARA TAL FIN ALINEANDO LA DIRECCION</v>
          </cell>
          <cell r="C1380"/>
          <cell r="D1380"/>
          <cell r="E1380"/>
          <cell r="F1380" t="str">
            <v>SERVICIOS</v>
          </cell>
          <cell r="G1380">
            <v>1</v>
          </cell>
          <cell r="H1380">
            <v>601347</v>
          </cell>
          <cell r="I1380">
            <v>181932.77310924372</v>
          </cell>
          <cell r="J1380">
            <v>34567.226890756305</v>
          </cell>
          <cell r="K1380">
            <v>216500.00000000003</v>
          </cell>
        </row>
        <row r="1381">
          <cell r="A1381">
            <v>1359</v>
          </cell>
          <cell r="B1381" t="str">
            <v>CAMBIO BUJE PEQUEÑO SELECTOR CONTROL DE CAMBIOS INCLUYENDO LOS REPUESTOS E INSUMOS INCLUYENDO LA MANO DE OBRA PARA EL DESARME Y ARME DEL CONJUNTO DEL SISTEMA PARA TAL FIN DESMONTANDO Y MONTANDO LA CAJA DE VELOCIDADES, EJES, PORTAMANGUETAS</v>
          </cell>
          <cell r="C1381"/>
          <cell r="D1381"/>
          <cell r="E1381"/>
          <cell r="F1381" t="str">
            <v>SERVICIOS</v>
          </cell>
          <cell r="G1381">
            <v>1</v>
          </cell>
          <cell r="H1381">
            <v>380292</v>
          </cell>
          <cell r="I1381">
            <v>115042.01680672269</v>
          </cell>
          <cell r="J1381">
            <v>21857.983193277312</v>
          </cell>
          <cell r="K1381">
            <v>136900</v>
          </cell>
        </row>
        <row r="1382">
          <cell r="A1382">
            <v>1360</v>
          </cell>
          <cell r="B1382" t="str">
            <v>CAMBIO BUJE SELECTOR CAJA DE CAMBIOS INCLUYENDO LOS REPUESTOS E INSUMOS INCLUYENDO LA MANO DE OBRA PARA EL DESARME Y ARME DEL CONJUNTO DEL SISTEMA PARA TAL FIN DESMONTANDO Y MONTANDO LA CAJA DE VELOCIDADES, EJES, PORTAMANGUETAS</v>
          </cell>
          <cell r="C1382"/>
          <cell r="D1382"/>
          <cell r="E1382"/>
          <cell r="F1382" t="str">
            <v>SERVICIOS</v>
          </cell>
          <cell r="G1382">
            <v>1</v>
          </cell>
          <cell r="H1382">
            <v>709220</v>
          </cell>
          <cell r="I1382">
            <v>214537.81512605044</v>
          </cell>
          <cell r="J1382">
            <v>40762.184873949584</v>
          </cell>
          <cell r="K1382">
            <v>255300.00000000003</v>
          </cell>
        </row>
        <row r="1383">
          <cell r="A1383">
            <v>1361</v>
          </cell>
          <cell r="B1383" t="str">
            <v>CAMBIO BUJE TIJERA SUPERIOR INCLUYENDO REPUESTOS E INSUMOS INCLUYENDO MANO DE OBRA EN LA DESMONTADA Y MONTADA PARA TAL FIN</v>
          </cell>
          <cell r="C1383"/>
          <cell r="D1383"/>
          <cell r="E1383"/>
          <cell r="F1383" t="str">
            <v>SERVICIOS</v>
          </cell>
          <cell r="G1383">
            <v>1</v>
          </cell>
          <cell r="H1383">
            <v>651250</v>
          </cell>
          <cell r="I1383">
            <v>197058.82352941178</v>
          </cell>
          <cell r="J1383">
            <v>37441.176470588238</v>
          </cell>
          <cell r="K1383">
            <v>234500</v>
          </cell>
        </row>
        <row r="1384">
          <cell r="A1384">
            <v>1362</v>
          </cell>
          <cell r="B1384" t="str">
            <v>CAMBIO BUJE VOLANTE INCLUYENDO LOS REPUESTOS E INSUMOS INCLUYENDO LA MANO DE OBRA PARA EL DESARME Y ARME DEL CONJUNTO DEL SISTEMA PARA TAL FIN DESMONTANDO Y MONTANDO LA CAJA DE VELOCIDADES, EJES, PORTAMANGUETAS</v>
          </cell>
          <cell r="C1384"/>
          <cell r="D1384"/>
          <cell r="E1384"/>
          <cell r="F1384" t="str">
            <v>SERVICIOS</v>
          </cell>
          <cell r="G1384">
            <v>1</v>
          </cell>
          <cell r="H1384">
            <v>501115</v>
          </cell>
          <cell r="I1384">
            <v>151596.63865546219</v>
          </cell>
          <cell r="J1384">
            <v>28803.361344537814</v>
          </cell>
          <cell r="K1384">
            <v>180400</v>
          </cell>
        </row>
        <row r="1385">
          <cell r="A1385">
            <v>1363</v>
          </cell>
          <cell r="B1385" t="str">
            <v>CAMBIO BUJES CAJA DIRECCION INCLUYENDO LOS REPUESTOS E INSUMOS INCLUYENDO LA MANO DE OBRA PARA EL DESARME Y ARME DEL CONJUNTO DEL SISTEMA PARA TAL FIN PURGANDO EL SISTEMA DEJANDO EN PUESTA DE FUNCIONAMIENTO.</v>
          </cell>
          <cell r="C1385"/>
          <cell r="D1385"/>
          <cell r="E1385"/>
          <cell r="F1385" t="str">
            <v>SERVICIOS</v>
          </cell>
          <cell r="G1385">
            <v>1</v>
          </cell>
          <cell r="H1385">
            <v>879493</v>
          </cell>
          <cell r="I1385">
            <v>266050.42016806721</v>
          </cell>
          <cell r="J1385">
            <v>50549.579831932773</v>
          </cell>
          <cell r="K1385">
            <v>316600</v>
          </cell>
        </row>
        <row r="1386">
          <cell r="A1386">
            <v>1364</v>
          </cell>
          <cell r="B1386" t="str">
            <v>CAMBIO BUJES DE LA CAÑA DE DIRECCION INCLUYENDO LOS REPUESTOS E INSUMOS INCLUYENDO LA MANO DE OBRA PARA EL DESARME Y ARME DEL CONJUNTO DEL SISTEMA PARA TAL FIN PURGANDO EL SISTEMA DEJANDO EN PUESTA DE FUNCIONAMIENTO</v>
          </cell>
          <cell r="C1386"/>
          <cell r="D1386"/>
          <cell r="E1386"/>
          <cell r="F1386" t="str">
            <v>SERVICIOS</v>
          </cell>
          <cell r="G1386">
            <v>1</v>
          </cell>
          <cell r="H1386">
            <v>1307874</v>
          </cell>
          <cell r="I1386">
            <v>395630.25210084033</v>
          </cell>
          <cell r="J1386">
            <v>75169.747899159658</v>
          </cell>
          <cell r="K1386">
            <v>470800</v>
          </cell>
        </row>
        <row r="1387">
          <cell r="A1387">
            <v>1365</v>
          </cell>
          <cell r="B1387" t="str">
            <v>CAMBIO BUJES DEL ARRANQUE (2) COMPLETO INCLUYENDO LOS REPUESTOS E INSUMOS INCLUYENDO LA MANO DE OBRA PARA EL DESARME Y ARME DEL CONJUNTO DEL SISTEMA PARA TAL FIN DESMONTANDO Y MONTANDO EL ARRANQUE</v>
          </cell>
          <cell r="C1387"/>
          <cell r="D1387"/>
          <cell r="E1387"/>
          <cell r="F1387" t="str">
            <v>SERVICIOS</v>
          </cell>
          <cell r="G1387">
            <v>1</v>
          </cell>
          <cell r="H1387">
            <v>664640</v>
          </cell>
          <cell r="I1387">
            <v>201092.43697478992</v>
          </cell>
          <cell r="J1387">
            <v>38207.563025210082</v>
          </cell>
          <cell r="K1387">
            <v>239300</v>
          </cell>
        </row>
        <row r="1388">
          <cell r="A1388">
            <v>1366</v>
          </cell>
          <cell r="B1388" t="str">
            <v>BUJES TIJERAS INFERIORES INCLUYENDO REPUESTOS E INSUMOS INCLUYENDO MANO DE OBRA EN LA DESMONTADA Y MONTADA PARA TAL FIN</v>
          </cell>
          <cell r="C1388"/>
          <cell r="D1388"/>
          <cell r="E1388"/>
          <cell r="F1388" t="str">
            <v>SERVICIOS</v>
          </cell>
          <cell r="G1388">
            <v>1</v>
          </cell>
          <cell r="H1388">
            <v>621800</v>
          </cell>
          <cell r="I1388">
            <v>188067.22689075631</v>
          </cell>
          <cell r="J1388">
            <v>35732.773109243702</v>
          </cell>
          <cell r="K1388">
            <v>223800</v>
          </cell>
        </row>
        <row r="1389">
          <cell r="A1389">
            <v>1367</v>
          </cell>
          <cell r="B1389" t="str">
            <v>CAMBIO DE BUJIA INCLUYENDO MANO DE OBRA EN LA DESINSTALADA E INSTALADA PARA TAL FIN</v>
          </cell>
          <cell r="C1389"/>
          <cell r="D1389"/>
          <cell r="E1389"/>
          <cell r="F1389" t="str">
            <v>SERVICIOS</v>
          </cell>
          <cell r="G1389">
            <v>1</v>
          </cell>
          <cell r="H1389">
            <v>165176</v>
          </cell>
          <cell r="I1389">
            <v>50000</v>
          </cell>
          <cell r="J1389">
            <v>9500</v>
          </cell>
          <cell r="K1389">
            <v>59500</v>
          </cell>
        </row>
        <row r="1390">
          <cell r="A1390">
            <v>1368</v>
          </cell>
          <cell r="B1390" t="str">
            <v>CAMBIO CAJA DE DIRECCION INCLUYENDO REPUESTOS E INSUMOS INCLUYENDO MANO DE OBRA EN LA DESMONTADA Y MONTADA PARA TAL FIN</v>
          </cell>
          <cell r="C1390"/>
          <cell r="D1390"/>
          <cell r="E1390"/>
          <cell r="F1390" t="str">
            <v>SERVICIOS</v>
          </cell>
          <cell r="G1390">
            <v>1</v>
          </cell>
          <cell r="H1390">
            <v>3689215</v>
          </cell>
          <cell r="I1390">
            <v>1116050.4201680673</v>
          </cell>
          <cell r="J1390">
            <v>212049.57983193279</v>
          </cell>
          <cell r="K1390">
            <v>1328100</v>
          </cell>
        </row>
        <row r="1391">
          <cell r="A1391">
            <v>1369</v>
          </cell>
          <cell r="B1391" t="str">
            <v>CAMBIO CAMPANAS TRASERAS INCLUYENDO REPUESTOS E INSUMOS INCLUYENDO MANO DE OBRA EN LA DESMONTADA Y MONTADA PARA TAL FIN</v>
          </cell>
          <cell r="C1391"/>
          <cell r="D1391"/>
          <cell r="E1391"/>
          <cell r="F1391" t="str">
            <v>SERVICIOS</v>
          </cell>
          <cell r="G1391">
            <v>1</v>
          </cell>
          <cell r="H1391">
            <v>644700</v>
          </cell>
          <cell r="I1391">
            <v>195042.01680672271</v>
          </cell>
          <cell r="J1391">
            <v>37057.983193277316</v>
          </cell>
          <cell r="K1391">
            <v>232100.00000000003</v>
          </cell>
        </row>
        <row r="1392">
          <cell r="A1392">
            <v>1370</v>
          </cell>
          <cell r="B1392" t="str">
            <v>CAMBIO DEL CANISTER COMPLETO INCLUYENDO LOS REPUESTOS E INSUMOS INCLUYENDO LA MANO DE OBRA PARA EL DESARME Y ARME DEL CONJUNTO DEL SISTEMA PARA TAL FIN DESMONTANDO Y MONTANDO</v>
          </cell>
          <cell r="C1392"/>
          <cell r="D1392"/>
          <cell r="E1392"/>
          <cell r="F1392" t="str">
            <v>SERVICIOS</v>
          </cell>
          <cell r="G1392">
            <v>1</v>
          </cell>
          <cell r="H1392">
            <v>714930</v>
          </cell>
          <cell r="I1392">
            <v>216302.52100840336</v>
          </cell>
          <cell r="J1392">
            <v>41097.478991596639</v>
          </cell>
          <cell r="K1392">
            <v>257400</v>
          </cell>
        </row>
        <row r="1393">
          <cell r="A1393">
            <v>1371</v>
          </cell>
          <cell r="B1393" t="str">
            <v>CAMBIO CAÑA DE LA CAJA DE DIRECCION INCLUYENDO REPUESTOS E INSUMOS INCLUYENDO MANO DE OBRA EN LA DESMONTADA Y MONTADA PARA TAL FIN</v>
          </cell>
          <cell r="C1393"/>
          <cell r="D1393"/>
          <cell r="E1393"/>
          <cell r="F1393" t="str">
            <v>SERVICIOS</v>
          </cell>
          <cell r="G1393">
            <v>1</v>
          </cell>
          <cell r="H1393">
            <v>511315</v>
          </cell>
          <cell r="I1393">
            <v>154705.88235294117</v>
          </cell>
          <cell r="J1393">
            <v>29394.117647058825</v>
          </cell>
          <cell r="K1393">
            <v>184100</v>
          </cell>
        </row>
        <row r="1394">
          <cell r="A1394">
            <v>1372</v>
          </cell>
          <cell r="B1394" t="str">
            <v>CAMBIO CARCAZA VOLANTE INCLUYENDO MANO DE OBRA EN LA DESINSTALADA E INSTALADA PARA TAL FIN</v>
          </cell>
          <cell r="C1394"/>
          <cell r="D1394"/>
          <cell r="E1394"/>
          <cell r="F1394" t="str">
            <v>SERVICIOS</v>
          </cell>
          <cell r="G1394">
            <v>1</v>
          </cell>
          <cell r="H1394">
            <v>1322827</v>
          </cell>
          <cell r="I1394">
            <v>400168.06722689077</v>
          </cell>
          <cell r="J1394">
            <v>76031.932773109249</v>
          </cell>
          <cell r="K1394">
            <v>476200</v>
          </cell>
        </row>
        <row r="1395">
          <cell r="A1395">
            <v>1373</v>
          </cell>
          <cell r="B1395" t="str">
            <v>CARGAR AIRE ACONDICIONADO INCLUYENDO MANO DE OBRA</v>
          </cell>
          <cell r="C1395"/>
          <cell r="D1395"/>
          <cell r="E1395"/>
          <cell r="F1395" t="str">
            <v>SERVICIOS</v>
          </cell>
          <cell r="G1395">
            <v>1</v>
          </cell>
          <cell r="H1395">
            <v>284100</v>
          </cell>
          <cell r="I1395">
            <v>85966.386554621859</v>
          </cell>
          <cell r="J1395">
            <v>16333.613445378154</v>
          </cell>
          <cell r="K1395">
            <v>102300.00000000001</v>
          </cell>
        </row>
        <row r="1396">
          <cell r="A1396">
            <v>1374</v>
          </cell>
          <cell r="B1396" t="str">
            <v>CAMBIO CATALIZADOR DEL EXOSTO COMPLETO CON REPUESTOS E INSUMOS INCLUYENDO LA MANO DE OBRA PARA EL DESARME Y ARME DEL CONJUNTO DEL SISTEMA PARA TAL FIN</v>
          </cell>
          <cell r="C1396"/>
          <cell r="D1396"/>
          <cell r="E1396"/>
          <cell r="F1396" t="str">
            <v>SERVICIOS</v>
          </cell>
          <cell r="G1396">
            <v>1</v>
          </cell>
          <cell r="H1396">
            <v>1686358</v>
          </cell>
          <cell r="I1396">
            <v>510168.06722689077</v>
          </cell>
          <cell r="J1396">
            <v>96931.932773109249</v>
          </cell>
          <cell r="K1396">
            <v>607100</v>
          </cell>
        </row>
        <row r="1397">
          <cell r="A1397">
            <v>1375</v>
          </cell>
          <cell r="B1397" t="str">
            <v>CAMBIO CHAPAS INTERNAS PUERTAS INCLUYENDO REPUESTOS INCLUYENDO MANO DE OBRA EN LA DESINSTALADA E INSTALADA PARA TAL FIN</v>
          </cell>
          <cell r="C1397"/>
          <cell r="D1397"/>
          <cell r="E1397"/>
          <cell r="F1397" t="str">
            <v>SERVICIOS</v>
          </cell>
          <cell r="G1397">
            <v>1</v>
          </cell>
          <cell r="H1397">
            <v>814013</v>
          </cell>
          <cell r="I1397">
            <v>246218.48739495801</v>
          </cell>
          <cell r="J1397">
            <v>46781.512605042022</v>
          </cell>
          <cell r="K1397">
            <v>293000</v>
          </cell>
        </row>
        <row r="1398">
          <cell r="A1398">
            <v>1376</v>
          </cell>
          <cell r="B1398" t="str">
            <v>CAMBIO CHAPAS EXTERNAS PUERTAS INCLUYENDO REPUESTOS INCLUYENDO MANO DE OBRA EN LA DESINSTALADA E INSTALADA PARA TAL FIN</v>
          </cell>
          <cell r="C1398"/>
          <cell r="D1398"/>
          <cell r="E1398"/>
          <cell r="F1398" t="str">
            <v>SERVICIOS</v>
          </cell>
          <cell r="G1398">
            <v>1</v>
          </cell>
          <cell r="H1398">
            <v>826313</v>
          </cell>
          <cell r="I1398">
            <v>250000</v>
          </cell>
          <cell r="J1398">
            <v>47500</v>
          </cell>
          <cell r="K1398">
            <v>297500</v>
          </cell>
        </row>
        <row r="1399">
          <cell r="A1399">
            <v>1377</v>
          </cell>
          <cell r="B1399" t="str">
            <v>CAMBIO CILINDRO DE FRENOS INCLUYENDO MANO DE OBRA EN LA DESMONTADA Y MONTADA PARA TAL FIN</v>
          </cell>
          <cell r="C1399"/>
          <cell r="D1399"/>
          <cell r="E1399"/>
          <cell r="F1399" t="str">
            <v>SERVICIOS</v>
          </cell>
          <cell r="G1399">
            <v>1</v>
          </cell>
          <cell r="H1399">
            <v>661050</v>
          </cell>
          <cell r="I1399">
            <v>200000</v>
          </cell>
          <cell r="J1399">
            <v>38000</v>
          </cell>
          <cell r="K1399">
            <v>238000</v>
          </cell>
        </row>
        <row r="1400">
          <cell r="A1400">
            <v>1378</v>
          </cell>
          <cell r="B1400" t="str">
            <v>CAMBIO BALINERA DE EMBRAGUE INCLUYENDO EL REPUESTO FILTRO DE AIRE ACONDICIONADO INCLUYENDO LOS REPUESTOS E INSUMOS INCLUYENDO LA MANO DE OBRA PARA EL DESARME Y ARME DEL CONJUNTO DEL SISTEMA PARA TAL FIN</v>
          </cell>
          <cell r="C1400"/>
          <cell r="D1400"/>
          <cell r="E1400"/>
          <cell r="F1400" t="str">
            <v>SERVICIOS</v>
          </cell>
          <cell r="G1400">
            <v>1</v>
          </cell>
          <cell r="H1400">
            <v>1174441</v>
          </cell>
          <cell r="I1400">
            <v>355294.11764705885</v>
          </cell>
          <cell r="J1400">
            <v>67505.882352941189</v>
          </cell>
          <cell r="K1400">
            <v>422800.00000000006</v>
          </cell>
        </row>
        <row r="1401">
          <cell r="A1401">
            <v>1379</v>
          </cell>
          <cell r="B1401" t="str">
            <v>CAMBIO COCUYO DIRECCIONAL INCLUYENDO MANO DE ONBRA EN LA DESMONTADA Y MONTADA PARA TAL FIN</v>
          </cell>
          <cell r="C1401"/>
          <cell r="D1401"/>
          <cell r="E1401"/>
          <cell r="F1401" t="str">
            <v>SERVICIOS</v>
          </cell>
          <cell r="G1401">
            <v>1</v>
          </cell>
          <cell r="H1401">
            <v>97133</v>
          </cell>
          <cell r="I1401">
            <v>29411.764705882353</v>
          </cell>
          <cell r="J1401">
            <v>5588.2352941176468</v>
          </cell>
          <cell r="K1401">
            <v>35000</v>
          </cell>
        </row>
        <row r="1402">
          <cell r="A1402">
            <v>1380</v>
          </cell>
          <cell r="B1402" t="str">
            <v>CAMBIO COLUMNA DE DIRECCION INCLUYENDO MANO DE OBRA EN LA DESMONTADA Y MONSTADA PARA TAL FIN</v>
          </cell>
          <cell r="C1402"/>
          <cell r="D1402"/>
          <cell r="E1402"/>
          <cell r="F1402" t="str">
            <v>SERVICIOS</v>
          </cell>
          <cell r="G1402">
            <v>1</v>
          </cell>
          <cell r="H1402">
            <v>878996</v>
          </cell>
          <cell r="I1402">
            <v>265882.3529411765</v>
          </cell>
          <cell r="J1402">
            <v>50517.647058823539</v>
          </cell>
          <cell r="K1402">
            <v>316400.00000000006</v>
          </cell>
        </row>
        <row r="1403">
          <cell r="A1403">
            <v>1381</v>
          </cell>
          <cell r="B1403" t="str">
            <v>CAMBIO COMPRESOR DEL AIRE ACONDICIONADO INCLUYENDO EL REPUESTO FILTRO DE AIRE ACONDICIONADO INCLUYENDO LOS REPUESTOS E INSUMOS INCLUYENDO LA MANO DE OBRA PARA EL DESARME Y ARME DEL CONJUNTO DEL SISTEMA PARA TAL FIN RECARGARDO EL AIRE ACONDICIONADO</v>
          </cell>
          <cell r="C1403"/>
          <cell r="D1403"/>
          <cell r="E1403"/>
          <cell r="F1403" t="str">
            <v>SERVICIOS</v>
          </cell>
          <cell r="G1403">
            <v>1</v>
          </cell>
          <cell r="H1403">
            <v>2052650</v>
          </cell>
          <cell r="I1403">
            <v>621008.40336134459</v>
          </cell>
          <cell r="J1403">
            <v>117991.59663865548</v>
          </cell>
          <cell r="K1403">
            <v>739000.00000000012</v>
          </cell>
        </row>
        <row r="1404">
          <cell r="A1404">
            <v>1382</v>
          </cell>
          <cell r="B1404" t="str">
            <v>CAMBIO CONJUNTO EXOSTO COMPLETO CON REPUESTOS E INSUMOS INCLUYENDO LA MANO DE OBRA PARA EL DESARME Y ARME DEL CONJUNTO DEL SISTEMA PARA TAL FIN</v>
          </cell>
          <cell r="C1404"/>
          <cell r="D1404"/>
          <cell r="E1404"/>
          <cell r="F1404" t="str">
            <v>SERVICIOS</v>
          </cell>
          <cell r="G1404">
            <v>1</v>
          </cell>
          <cell r="H1404">
            <v>2272300</v>
          </cell>
          <cell r="I1404">
            <v>687394.95798319334</v>
          </cell>
          <cell r="J1404">
            <v>130605.04201680674</v>
          </cell>
          <cell r="K1404">
            <v>818000.00000000012</v>
          </cell>
        </row>
        <row r="1405">
          <cell r="A1405">
            <v>1383</v>
          </cell>
          <cell r="B1405" t="str">
            <v>CAMBIO COPAS LLANTAS INCLUYENDO MANO DE OBRA EN LA DESINSTALADA E INSTALADA PARA TAL FIN</v>
          </cell>
          <cell r="C1405"/>
          <cell r="D1405"/>
          <cell r="E1405"/>
          <cell r="F1405" t="str">
            <v>SERVICIOS</v>
          </cell>
          <cell r="G1405">
            <v>1</v>
          </cell>
          <cell r="H1405">
            <v>715880</v>
          </cell>
          <cell r="I1405">
            <v>216554.62184873951</v>
          </cell>
          <cell r="J1405">
            <v>41145.378151260506</v>
          </cell>
          <cell r="K1405">
            <v>257700</v>
          </cell>
        </row>
        <row r="1406">
          <cell r="A1406">
            <v>1384</v>
          </cell>
          <cell r="B1406" t="str">
            <v>CAMBIO CORREA DEL MOTOR INCLUYENDO MANO DE OBRA EN LA DESMONTADA Y MONTADA PARA TAL FIN</v>
          </cell>
          <cell r="C1406"/>
          <cell r="D1406"/>
          <cell r="E1406"/>
          <cell r="F1406" t="str">
            <v>SERVICIOS</v>
          </cell>
          <cell r="G1406">
            <v>1</v>
          </cell>
          <cell r="H1406">
            <v>410208</v>
          </cell>
          <cell r="I1406">
            <v>124117.64705882354</v>
          </cell>
          <cell r="J1406">
            <v>23582.352941176472</v>
          </cell>
          <cell r="K1406">
            <v>147700</v>
          </cell>
        </row>
        <row r="1407">
          <cell r="A1407">
            <v>1385</v>
          </cell>
          <cell r="B1407" t="str">
            <v>CAMBIO CORREA AIRE ACONDICIONADO COMPLETO INCLUYENDO LOS REPUESTOS E INSUMOS INCLUYENDO LA MANO DE OBRA PARA EL DESARME Y ARME DEL CONJUNTO DEL SISTEMA PARA TAL FIN DESMONTANDO Y MONTANDO</v>
          </cell>
          <cell r="C1407"/>
          <cell r="D1407"/>
          <cell r="E1407"/>
          <cell r="F1407" t="str">
            <v>SERVICIOS</v>
          </cell>
          <cell r="G1407">
            <v>1</v>
          </cell>
          <cell r="H1407">
            <v>269225</v>
          </cell>
          <cell r="I1407">
            <v>81428.571428571435</v>
          </cell>
          <cell r="J1407">
            <v>15471.428571428572</v>
          </cell>
          <cell r="K1407">
            <v>96900</v>
          </cell>
        </row>
        <row r="1408">
          <cell r="A1408">
            <v>1386</v>
          </cell>
          <cell r="B1408" t="str">
            <v>CAMBIO CORREA DE REPARTICIÓN INCLUYENDO REPUESTOS INCLUYENDO MANO DE OBRA EN LA DESMONTADA Y MONTADA PARA TAL FIN</v>
          </cell>
          <cell r="C1408"/>
          <cell r="D1408"/>
          <cell r="E1408"/>
          <cell r="F1408" t="str">
            <v>SERVICIOS</v>
          </cell>
          <cell r="G1408">
            <v>1</v>
          </cell>
          <cell r="H1408">
            <v>738700</v>
          </cell>
          <cell r="I1408">
            <v>223445.37815126052</v>
          </cell>
          <cell r="J1408">
            <v>42454.621848739502</v>
          </cell>
          <cell r="K1408">
            <v>265900</v>
          </cell>
        </row>
        <row r="1409">
          <cell r="A1409">
            <v>1387</v>
          </cell>
          <cell r="B1409" t="str">
            <v>CAMBIO CORREA DEL ALTERNADOR COMPLETO INCLUYENDO LOS REPUESTOS E INSUMOS INCLUYENDO LA MANO DE OBRA PARA EL DESARME Y ARME DEL CONJUNTO DEL SISTEMA PARA TAL FIN DESMONTANDO Y MONTANDO</v>
          </cell>
          <cell r="C1409"/>
          <cell r="D1409"/>
          <cell r="E1409"/>
          <cell r="F1409" t="str">
            <v>SERVICIOS</v>
          </cell>
          <cell r="G1409">
            <v>1</v>
          </cell>
          <cell r="H1409">
            <v>275175</v>
          </cell>
          <cell r="I1409">
            <v>83277.310924369755</v>
          </cell>
          <cell r="J1409">
            <v>15822.689075630253</v>
          </cell>
          <cell r="K1409">
            <v>99100</v>
          </cell>
        </row>
        <row r="1410">
          <cell r="A1410">
            <v>1388</v>
          </cell>
          <cell r="B1410" t="str">
            <v>CAMBIO CREMALLERA CAJA DE DIRECCION INCLUYENDO REPUESTOS E INSUMOS INCLUYENDO MANO DE OBRA EN LA DESMONTADA Y MONTADA PARA TAL FIN</v>
          </cell>
          <cell r="C1410"/>
          <cell r="D1410"/>
          <cell r="E1410"/>
          <cell r="F1410" t="str">
            <v>SERVICIOS</v>
          </cell>
          <cell r="G1410">
            <v>1</v>
          </cell>
          <cell r="H1410">
            <v>967025</v>
          </cell>
          <cell r="I1410">
            <v>292521.00840336137</v>
          </cell>
          <cell r="J1410">
            <v>55578.991596638662</v>
          </cell>
          <cell r="K1410">
            <v>348100</v>
          </cell>
        </row>
        <row r="1411">
          <cell r="A1411">
            <v>1389</v>
          </cell>
          <cell r="B1411" t="str">
            <v>CAMBIO CREMALLERA DEL VOLANTE INCLUYENDO LOS REPUESTOS E INSUMOS INCLUYENDO LA MANO DE OBRA PARA EL DESARME Y ARME DEL CONJUNTO DEL SISTEMA PARA TAL FIN DESMONTANDO Y MONTANDO LA CAJA DE VELOCIDADES, EJES, PORTAMANGUETAS</v>
          </cell>
          <cell r="C1411"/>
          <cell r="D1411"/>
          <cell r="E1411"/>
          <cell r="F1411" t="str">
            <v>SERVICIOS</v>
          </cell>
          <cell r="G1411">
            <v>1</v>
          </cell>
          <cell r="H1411">
            <v>1381610</v>
          </cell>
          <cell r="I1411">
            <v>417983.19327731093</v>
          </cell>
          <cell r="J1411">
            <v>79416.806722689071</v>
          </cell>
          <cell r="K1411">
            <v>497400</v>
          </cell>
        </row>
        <row r="1412">
          <cell r="A1412">
            <v>1390</v>
          </cell>
          <cell r="B1412" t="str">
            <v>CAMBIO CREMALLERA ELEVAVIDRIOS INCLUYENDO EL REPUESTO FILTRO DE AIRE ACONDICIONADO INCLUYENDO LOS REPUESTOS E INSUMOS INCLUYENDO LA MANO DE OBRA PARA EL DESARME Y ARME DEL CONJUNTO DEL SISTEMA PARA TAL FIN</v>
          </cell>
          <cell r="C1412"/>
          <cell r="D1412"/>
          <cell r="E1412"/>
          <cell r="F1412" t="str">
            <v>SERVICIOS</v>
          </cell>
          <cell r="G1412">
            <v>1</v>
          </cell>
          <cell r="H1412">
            <v>805863</v>
          </cell>
          <cell r="I1412">
            <v>243781.51260504202</v>
          </cell>
          <cell r="J1412">
            <v>46318.487394957985</v>
          </cell>
          <cell r="K1412">
            <v>290100</v>
          </cell>
        </row>
        <row r="1413">
          <cell r="A1413">
            <v>1391</v>
          </cell>
          <cell r="B1413" t="str">
            <v>CAMBIO JUEGO DE CUCHILLAS LIMPIABRIZAS SEGÚN LA MEDIDA INCLUYENDO EL REPUESTO INCLUYENDO LOS REPUESTOS E INSUMOS INCLUYENDO LA MANO DE OBRA PARA EL DESARME Y ARME DEL CONJUNTO DEL SISTEMA PARA TAL FIN</v>
          </cell>
          <cell r="C1413"/>
          <cell r="D1413"/>
          <cell r="E1413"/>
          <cell r="F1413" t="str">
            <v>SERVICIOS</v>
          </cell>
          <cell r="G1413">
            <v>1</v>
          </cell>
          <cell r="H1413">
            <v>236869</v>
          </cell>
          <cell r="I1413">
            <v>71680.672268907569</v>
          </cell>
          <cell r="J1413">
            <v>13619.327731092439</v>
          </cell>
          <cell r="K1413">
            <v>85300</v>
          </cell>
        </row>
        <row r="1414">
          <cell r="A1414">
            <v>1392</v>
          </cell>
          <cell r="B1414" t="str">
            <v>CAMBIO CUERPO DE ACELERACIÓN INCLUYENDO REPIUESTOS E INMSUMOS INCLUYENDO MANO DE OBRA EN DESISNTALADA E INSTALADA PARA TAL FIN</v>
          </cell>
          <cell r="C1414"/>
          <cell r="D1414"/>
          <cell r="E1414"/>
          <cell r="F1414" t="str">
            <v>SERVICIOS</v>
          </cell>
          <cell r="G1414">
            <v>1</v>
          </cell>
          <cell r="H1414">
            <v>1855624</v>
          </cell>
          <cell r="I1414">
            <v>561344.53781512612</v>
          </cell>
          <cell r="J1414">
            <v>106655.46218487396</v>
          </cell>
          <cell r="K1414">
            <v>668000.00000000012</v>
          </cell>
        </row>
        <row r="1415">
          <cell r="A1415">
            <v>1393</v>
          </cell>
          <cell r="B1415" t="str">
            <v>CAMBIO CULATA MOTOR COMPLETO CON REPUESTOS E INSUMOS INCLUYENDO LA MANO DE OBRA PARA EL DESARME Y ARME DEL CONJUNTO DEL SISTEMA PARA TAL FIN INSUMOS INCLUYENDO LA MANO DE OBRA PARA EL DESARME Y ARME DEL CONJUNTO DEL SISTEMA PARA TAL FIN</v>
          </cell>
          <cell r="C1415"/>
          <cell r="D1415"/>
          <cell r="E1415"/>
          <cell r="F1415" t="str">
            <v>SERVICIOS</v>
          </cell>
          <cell r="G1415">
            <v>1</v>
          </cell>
          <cell r="H1415">
            <v>10175432</v>
          </cell>
          <cell r="I1415">
            <v>3078319.3277310925</v>
          </cell>
          <cell r="J1415">
            <v>584880.67226890754</v>
          </cell>
          <cell r="K1415">
            <v>3663200</v>
          </cell>
        </row>
        <row r="1416">
          <cell r="A1416">
            <v>1394</v>
          </cell>
          <cell r="B1416" t="str">
            <v>CAMBIO CUÑA SINCRONIZADOR CAJA INCLUYENDO REPUESTO E INSUMOS INCLUYERNDO MANO DE OBTRA EN LA DESMONTADA Y MONTADA PARA TAL FIN</v>
          </cell>
          <cell r="C1416"/>
          <cell r="D1416"/>
          <cell r="E1416"/>
          <cell r="F1416" t="str">
            <v>SERVICIOS</v>
          </cell>
          <cell r="G1416">
            <v>1</v>
          </cell>
          <cell r="H1416">
            <v>1449593</v>
          </cell>
          <cell r="I1416">
            <v>438571.42857142858</v>
          </cell>
          <cell r="J1416">
            <v>83328.571428571435</v>
          </cell>
          <cell r="K1416">
            <v>521900</v>
          </cell>
        </row>
        <row r="1417">
          <cell r="A1417">
            <v>1395</v>
          </cell>
          <cell r="B1417" t="str">
            <v>CAMBIO DISCO EMBRAGUE INCLUYENDO MANO DE ONBRA EN LA DESMONTADA Y MONTADA PARA TAL FIN</v>
          </cell>
          <cell r="C1417"/>
          <cell r="D1417"/>
          <cell r="E1417"/>
          <cell r="F1417" t="str">
            <v>SERVICIOS</v>
          </cell>
          <cell r="G1417">
            <v>1</v>
          </cell>
          <cell r="H1417">
            <v>1269627</v>
          </cell>
          <cell r="I1417">
            <v>384117.64705882355</v>
          </cell>
          <cell r="J1417">
            <v>72982.352941176476</v>
          </cell>
          <cell r="K1417">
            <v>457100</v>
          </cell>
        </row>
        <row r="1418">
          <cell r="A1418">
            <v>1396</v>
          </cell>
          <cell r="B1418" t="str">
            <v>CAMBIO DISCOS FRENOS INCLUYENDO MANO DE OBRA EN LA DESMONTADA Y MONTADA PARA TAL FIN</v>
          </cell>
          <cell r="C1418"/>
          <cell r="D1418"/>
          <cell r="E1418"/>
          <cell r="F1418" t="str">
            <v>SERVICIOS</v>
          </cell>
          <cell r="G1418">
            <v>1</v>
          </cell>
          <cell r="H1418">
            <v>781110</v>
          </cell>
          <cell r="I1418">
            <v>236302.52100840336</v>
          </cell>
          <cell r="J1418">
            <v>44897.478991596639</v>
          </cell>
          <cell r="K1418">
            <v>281200</v>
          </cell>
        </row>
        <row r="1419">
          <cell r="A1419">
            <v>1397</v>
          </cell>
          <cell r="B1419" t="str">
            <v>CAMBIO DISYUNTOR ELECTRONICO INCLUYENDO REPUESTO INCLUYENDO MANO DE OBRA EN LA DESINTALADA E INSTALADA PARA TAL FIN</v>
          </cell>
          <cell r="C1419"/>
          <cell r="D1419"/>
          <cell r="E1419"/>
          <cell r="F1419" t="str">
            <v>SERVICIOS</v>
          </cell>
          <cell r="G1419">
            <v>1</v>
          </cell>
          <cell r="H1419">
            <v>121510</v>
          </cell>
          <cell r="I1419">
            <v>36722.689075630253</v>
          </cell>
          <cell r="J1419">
            <v>6977.3109243697481</v>
          </cell>
          <cell r="K1419">
            <v>43700</v>
          </cell>
        </row>
        <row r="1420">
          <cell r="A1420">
            <v>1398</v>
          </cell>
          <cell r="B1420" t="str">
            <v>CAMBIO DISYUNTOR ELECTRONICO LIMPIABRISAS INCLUYENDO EL REPUESTO INCLUYENDO LOS REPUESTOS E INSUMOS INCLUYENDO LA MANO DE OBRA PARA EL DESARME Y ARME DEL CONJUNTO DEL SISTEMA PARA TAL FIN</v>
          </cell>
          <cell r="C1420"/>
          <cell r="D1420"/>
          <cell r="E1420"/>
          <cell r="F1420" t="str">
            <v>SERVICIOS</v>
          </cell>
          <cell r="G1420">
            <v>1</v>
          </cell>
          <cell r="H1420">
            <v>683630</v>
          </cell>
          <cell r="I1420">
            <v>206806.72268907563</v>
          </cell>
          <cell r="J1420">
            <v>39293.277310924372</v>
          </cell>
          <cell r="K1420">
            <v>246100</v>
          </cell>
        </row>
        <row r="1421">
          <cell r="A1421">
            <v>1399</v>
          </cell>
          <cell r="B1421"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1421"/>
          <cell r="D1421"/>
          <cell r="E1421"/>
          <cell r="F1421" t="str">
            <v>SERVICIOS</v>
          </cell>
          <cell r="G1421">
            <v>1</v>
          </cell>
          <cell r="H1421">
            <v>1428000</v>
          </cell>
          <cell r="I1421">
            <v>432016.80672268907</v>
          </cell>
          <cell r="J1421">
            <v>82083.193277310929</v>
          </cell>
          <cell r="K1421">
            <v>514100</v>
          </cell>
        </row>
        <row r="1422">
          <cell r="A1422">
            <v>1400</v>
          </cell>
          <cell r="B1422" t="str">
            <v>CAMBIO ELEVADOR DE CORRIENTE COMPLETO INCLUYENDO LOS REPUESTOS E INSUMOS INCLUYENDO LA MANO DE OBRA PARA EL DESARME Y ARME DEL CONJUNTO DEL SISTEMA PARA TAL FIN DESMONTANDO Y MONTANDO</v>
          </cell>
          <cell r="C1422"/>
          <cell r="D1422"/>
          <cell r="E1422"/>
          <cell r="F1422" t="str">
            <v>SERVICIOS</v>
          </cell>
          <cell r="G1422">
            <v>1</v>
          </cell>
          <cell r="H1422">
            <v>192292</v>
          </cell>
          <cell r="I1422">
            <v>58151.26050420168</v>
          </cell>
          <cell r="J1422">
            <v>11048.73949579832</v>
          </cell>
          <cell r="K1422">
            <v>69200</v>
          </cell>
        </row>
        <row r="1423">
          <cell r="A1423">
            <v>1401</v>
          </cell>
          <cell r="B1423" t="str">
            <v>CAMBIO EMBOLO DE LA BOMBA PRINCIPAL EMBRAGUE INCLUYENDO REPUESTO E INSUMOS INCLUYENDO MANO DE OBRA EN LA DESINSATALADA E INSTALADA PARA TAL FIN</v>
          </cell>
          <cell r="C1423"/>
          <cell r="D1423"/>
          <cell r="E1423"/>
          <cell r="F1423" t="str">
            <v>SERVICIOS</v>
          </cell>
          <cell r="G1423">
            <v>1</v>
          </cell>
          <cell r="H1423">
            <v>506215</v>
          </cell>
          <cell r="I1423">
            <v>153109.24369747899</v>
          </cell>
          <cell r="J1423">
            <v>29090.756302521007</v>
          </cell>
          <cell r="K1423">
            <v>182200</v>
          </cell>
        </row>
        <row r="1424">
          <cell r="A1424">
            <v>1402</v>
          </cell>
          <cell r="B1424" t="str">
            <v>CAMBIO EMBOLO MORDAZA DE FRENOS INCLUYENDO REPUESTOS E INSUMOS INCLUYENDO MANO DE OBRA EN LA DESMONTADA Y MONTADA PARA TAL FIN</v>
          </cell>
          <cell r="C1424"/>
          <cell r="D1424"/>
          <cell r="E1424"/>
          <cell r="F1424" t="str">
            <v>SERVICIOS</v>
          </cell>
          <cell r="G1424">
            <v>1</v>
          </cell>
          <cell r="H1424">
            <v>513865</v>
          </cell>
          <cell r="I1424">
            <v>155462.18487394959</v>
          </cell>
          <cell r="J1424">
            <v>29537.815126050424</v>
          </cell>
          <cell r="K1424">
            <v>185000</v>
          </cell>
        </row>
        <row r="1425">
          <cell r="A1425">
            <v>1403</v>
          </cell>
          <cell r="B1425" t="str">
            <v>CAMBIIO EMPAQUE CULATA INCLUYENDO REPUESTO E INSUMOS INCLUYENDO MANO DE OBRA EN LA DESMONTADA Y MONTADA PARA TAL FIN</v>
          </cell>
          <cell r="C1425"/>
          <cell r="D1425"/>
          <cell r="E1425"/>
          <cell r="F1425" t="str">
            <v>SERVICIOS</v>
          </cell>
          <cell r="G1425">
            <v>1</v>
          </cell>
          <cell r="H1425">
            <v>1169175</v>
          </cell>
          <cell r="I1425">
            <v>353697.47899159667</v>
          </cell>
          <cell r="J1425">
            <v>67202.521008403361</v>
          </cell>
          <cell r="K1425">
            <v>420900</v>
          </cell>
        </row>
        <row r="1426">
          <cell r="A1426">
            <v>1404</v>
          </cell>
          <cell r="B1426" t="str">
            <v>CAMBIO EMPAQUE DEL CÁRTER COMPLETO CON REPUESTOS E INSUMOS INCLUYENDO LA MANO DE OBRA PARA EL DESARME Y ARME DEL CONJUNTO DEL SISTEMA PARA TAL FIN</v>
          </cell>
          <cell r="C1426"/>
          <cell r="D1426"/>
          <cell r="E1426"/>
          <cell r="F1426" t="str">
            <v>SERVICIOS</v>
          </cell>
          <cell r="G1426">
            <v>1</v>
          </cell>
          <cell r="H1426">
            <v>1418333</v>
          </cell>
          <cell r="I1426">
            <v>429075.63025210088</v>
          </cell>
          <cell r="J1426">
            <v>81524.369747899167</v>
          </cell>
          <cell r="K1426">
            <v>510600.00000000006</v>
          </cell>
        </row>
        <row r="1427">
          <cell r="A1427">
            <v>1405</v>
          </cell>
          <cell r="B1427" t="str">
            <v>CAMBIO DE EMPAQUE TAPA DE VÁLVULAS INCLUYENDO REPUESTOS INCLUYENDO MANO DE OBRA EN LA DESINSTALADA E INSTALADA PARA TAL FIN</v>
          </cell>
          <cell r="C1427"/>
          <cell r="D1427"/>
          <cell r="E1427"/>
          <cell r="F1427" t="str">
            <v>SERVICIOS</v>
          </cell>
          <cell r="G1427">
            <v>1</v>
          </cell>
          <cell r="H1427">
            <v>516465</v>
          </cell>
          <cell r="I1427">
            <v>156218.48739495798</v>
          </cell>
          <cell r="J1427">
            <v>29681.512605042015</v>
          </cell>
          <cell r="K1427">
            <v>185900</v>
          </cell>
        </row>
        <row r="1428">
          <cell r="A1428">
            <v>1406</v>
          </cell>
          <cell r="B1428" t="str">
            <v>CAMBIO EMPAQUES DEL EXOSTO INCLUYENDO REPUESTOS E INSUMOS INCLUYENDO MANO DE OBRA EN EL DESARME Y ARME PARA TAL FIN</v>
          </cell>
          <cell r="C1428"/>
          <cell r="D1428"/>
          <cell r="E1428"/>
          <cell r="F1428" t="str">
            <v>SERVICIOS</v>
          </cell>
          <cell r="G1428">
            <v>1</v>
          </cell>
          <cell r="H1428">
            <v>690780</v>
          </cell>
          <cell r="I1428">
            <v>208991.59663865546</v>
          </cell>
          <cell r="J1428">
            <v>39708.403361344535</v>
          </cell>
          <cell r="K1428">
            <v>248700</v>
          </cell>
        </row>
        <row r="1429">
          <cell r="A1429">
            <v>1407</v>
          </cell>
          <cell r="B1429" t="str">
            <v>CAMBIO EMPAQUETADURA DE BOMBA AUX. EMBRAGUE INCLUYENDO REPUESTOS INCLUYENDO MANO DE OBRA EN EL DESARME Y ARME PARA TAL FIN</v>
          </cell>
          <cell r="C1429"/>
          <cell r="D1429"/>
          <cell r="E1429"/>
          <cell r="F1429" t="str">
            <v>SERVICIOS</v>
          </cell>
          <cell r="G1429">
            <v>1</v>
          </cell>
          <cell r="H1429">
            <v>578394</v>
          </cell>
          <cell r="I1429">
            <v>174957.98319327732</v>
          </cell>
          <cell r="J1429">
            <v>33242.016806722691</v>
          </cell>
          <cell r="K1429">
            <v>208200</v>
          </cell>
        </row>
        <row r="1430">
          <cell r="A1430">
            <v>1408</v>
          </cell>
          <cell r="B1430" t="str">
            <v>CAMBIO EMPAQUETADURA DE BOMBA PRINCIPAL EMB. INCLUYENDO REPUESTOS E INSUMOS INCLUYENDO MANO DE OBRA EN EL DESARME Y ARME PARA TAL FIN</v>
          </cell>
          <cell r="C1430"/>
          <cell r="D1430"/>
          <cell r="E1430"/>
          <cell r="F1430" t="str">
            <v>SERVICIOS</v>
          </cell>
          <cell r="G1430">
            <v>1</v>
          </cell>
          <cell r="H1430">
            <v>485765</v>
          </cell>
          <cell r="I1430">
            <v>146974.78991596639</v>
          </cell>
          <cell r="J1430">
            <v>27925.210084033613</v>
          </cell>
          <cell r="K1430">
            <v>174900</v>
          </cell>
        </row>
        <row r="1431">
          <cell r="A1431">
            <v>1409</v>
          </cell>
          <cell r="B1431" t="str">
            <v>CAMBIO EMPAQUETADURA DE LA BOMBA DE FRENOS INCLUYENDO REPUESTOS E INSUMOS INCLUYENDO MANO DE OBRA EN EL DESARME Y ARME PARA TAL FIN</v>
          </cell>
          <cell r="C1431"/>
          <cell r="D1431"/>
          <cell r="E1431"/>
          <cell r="F1431" t="str">
            <v>SERVICIOS</v>
          </cell>
          <cell r="G1431">
            <v>1</v>
          </cell>
          <cell r="H1431">
            <v>505191</v>
          </cell>
          <cell r="I1431">
            <v>152857.14285714287</v>
          </cell>
          <cell r="J1431">
            <v>29042.857142857145</v>
          </cell>
          <cell r="K1431">
            <v>181900</v>
          </cell>
        </row>
        <row r="1432">
          <cell r="A1432">
            <v>1410</v>
          </cell>
          <cell r="B1432" t="str">
            <v>CAMBIO EMPAQUETADURA DE LA CAJA VELOCIDADES INCLUYENDO LOS REPUESTOS E INSUMOS INCLUYENDO LA MANO DE OBRA PARA EL DESARME Y ARME DEL CONJUNTO DEL SISTEMA PARA TAL FIN DESMONTANDO Y MONTANDO LA CAJA DE VELOCIDADES, EJES, PORTAMANGUETAS</v>
          </cell>
          <cell r="C1432"/>
          <cell r="D1432"/>
          <cell r="E1432"/>
          <cell r="F1432" t="str">
            <v>SERVICIOS</v>
          </cell>
          <cell r="G1432">
            <v>1</v>
          </cell>
          <cell r="H1432">
            <v>1485641</v>
          </cell>
          <cell r="I1432">
            <v>449411.76470588235</v>
          </cell>
          <cell r="J1432">
            <v>85388.23529411765</v>
          </cell>
          <cell r="K1432">
            <v>534800</v>
          </cell>
        </row>
        <row r="1433">
          <cell r="A1433">
            <v>1411</v>
          </cell>
          <cell r="B1433" t="str">
            <v>CAMBIO EMPAQUETADURA DEL BOSTER INCLUYENDO EL REPUESTO INCLUYENDO LOS REPUESTOS E INSUMOS INCLUYENDO LA MANO DE OBRA PARA EL DESARME Y ARME DEL CONJUNTO DEL SISTEMA PARA TAL FIN PURGANDO EL SISTEMA DEJANDO EN PUESTA DE FUNCIONAMIENTO</v>
          </cell>
          <cell r="C1433"/>
          <cell r="D1433"/>
          <cell r="E1433"/>
          <cell r="F1433" t="str">
            <v>SERVICIOS</v>
          </cell>
          <cell r="G1433">
            <v>1</v>
          </cell>
          <cell r="H1433">
            <v>506101</v>
          </cell>
          <cell r="I1433">
            <v>153109.24369747899</v>
          </cell>
          <cell r="J1433">
            <v>29090.756302521007</v>
          </cell>
          <cell r="K1433">
            <v>182200</v>
          </cell>
        </row>
        <row r="1434">
          <cell r="A1434">
            <v>1412</v>
          </cell>
          <cell r="B1434" t="str">
            <v>CAMBIO EMPAQUETADURA DEL HIDRAULICO INCLUYENDO LOS REPUESTOS E INSUMOS INCLUYENDO LA MANO DE OBRA PARA EL DESARME Y ARME DEL CONJUNTO DEL SISTEMA PARA TAL FIN PURGANDO EL SISTEMA DEJANDO EN PUESTA DE FUNCIONAMIENTO</v>
          </cell>
          <cell r="C1434"/>
          <cell r="D1434"/>
          <cell r="E1434"/>
          <cell r="F1434" t="str">
            <v>SERVICIOS</v>
          </cell>
          <cell r="G1434">
            <v>1</v>
          </cell>
          <cell r="H1434">
            <v>1528666</v>
          </cell>
          <cell r="I1434">
            <v>462436.97478991601</v>
          </cell>
          <cell r="J1434">
            <v>87863.025210084044</v>
          </cell>
          <cell r="K1434">
            <v>550300</v>
          </cell>
        </row>
        <row r="1435">
          <cell r="A1435">
            <v>1413</v>
          </cell>
          <cell r="B1435" t="str">
            <v>CAMBIO ESCOBILLAS ALTERNADOR COMPLETO INCLUYENDO LOS REPUESTOS E INSUMOS INCLUYENDO LA MANO DE OBRA PARA EL DESARME Y ARME DEL CONJUNTO DEL SISTEMA PARA TAL FIN DESMONTANDO Y MONTANDO EL ALTERNADOR DESMONTANDO Y MONTANDO EL ALTERNADOR</v>
          </cell>
          <cell r="C1435"/>
          <cell r="D1435"/>
          <cell r="E1435"/>
          <cell r="F1435" t="str">
            <v>SERVICIOS</v>
          </cell>
          <cell r="G1435">
            <v>1</v>
          </cell>
          <cell r="H1435">
            <v>650940</v>
          </cell>
          <cell r="I1435">
            <v>196890.75630252101</v>
          </cell>
          <cell r="J1435">
            <v>37409.243697478989</v>
          </cell>
          <cell r="K1435">
            <v>234300</v>
          </cell>
        </row>
        <row r="1436">
          <cell r="A1436">
            <v>1414</v>
          </cell>
          <cell r="B1436" t="str">
            <v>CAMBIO DE ESPEJOS LATERALES INCLUYENDO REPUESTOS E INSUMOS INCLUYENDO MANO DE OBRA EN LA DESINSTALADA E INSTALADA PARA TAL FIN</v>
          </cell>
          <cell r="C1436"/>
          <cell r="D1436"/>
          <cell r="E1436"/>
          <cell r="F1436" t="str">
            <v>SERVICIOS</v>
          </cell>
          <cell r="G1436">
            <v>1</v>
          </cell>
          <cell r="H1436">
            <v>882279</v>
          </cell>
          <cell r="I1436">
            <v>266890.75630252104</v>
          </cell>
          <cell r="J1436">
            <v>50709.243697478996</v>
          </cell>
          <cell r="K1436">
            <v>317600.00000000006</v>
          </cell>
        </row>
        <row r="1437">
          <cell r="A1437">
            <v>1415</v>
          </cell>
          <cell r="B1437" t="str">
            <v>ESPEJOS RETROVISOR INCLUYENDO MANO DE OBRA EN LA DESINTALADA E INSTADALA PARA TAL FIIN</v>
          </cell>
          <cell r="C1437"/>
          <cell r="D1437"/>
          <cell r="E1437"/>
          <cell r="F1437" t="str">
            <v>SERVICIOS</v>
          </cell>
          <cell r="G1437">
            <v>1</v>
          </cell>
          <cell r="H1437">
            <v>661050</v>
          </cell>
          <cell r="I1437">
            <v>200000</v>
          </cell>
          <cell r="J1437">
            <v>38000</v>
          </cell>
          <cell r="K1437">
            <v>238000</v>
          </cell>
        </row>
        <row r="1438">
          <cell r="A1438">
            <v>1416</v>
          </cell>
          <cell r="B1438" t="str">
            <v>CAMBIO ESPIRAL AMORTIGUADOR INCLUYENDO LOS REPUESTOS E INSUMOS INCLUYENDO LA MANO DE OBRA PARA EL DESARME Y ARME DEL CONJUNTO DEL SISTEMA PARA TAL FIN ALINEANDO LA DIRECCION CON EL SERVICIO DE PRENSA</v>
          </cell>
          <cell r="C1438"/>
          <cell r="D1438"/>
          <cell r="E1438"/>
          <cell r="F1438" t="str">
            <v>SERVICIOS</v>
          </cell>
          <cell r="G1438">
            <v>1</v>
          </cell>
          <cell r="H1438">
            <v>693393</v>
          </cell>
          <cell r="I1438">
            <v>209747.89915966388</v>
          </cell>
          <cell r="J1438">
            <v>39852.100840336141</v>
          </cell>
          <cell r="K1438">
            <v>249600.00000000003</v>
          </cell>
        </row>
        <row r="1439">
          <cell r="A1439">
            <v>1417</v>
          </cell>
          <cell r="B1439" t="str">
            <v>CAMBIO FAN CLUTCH DEL VENTILADOR CON EL REPUESTO COMPLETO CON REPUESTOS E INSUMOS INCLUYENDO LA MANO DE OBRA PARA EL DESARME Y ARME DEL CONJUNTO DEL SISTEMA PARA TAL FIN</v>
          </cell>
          <cell r="C1439"/>
          <cell r="D1439"/>
          <cell r="E1439"/>
          <cell r="F1439" t="str">
            <v>SERVICIOS</v>
          </cell>
          <cell r="G1439">
            <v>1</v>
          </cell>
          <cell r="H1439">
            <v>586100</v>
          </cell>
          <cell r="I1439">
            <v>177310.9243697479</v>
          </cell>
          <cell r="J1439">
            <v>33689.075630252104</v>
          </cell>
          <cell r="K1439">
            <v>211000</v>
          </cell>
        </row>
        <row r="1440">
          <cell r="A1440">
            <v>1418</v>
          </cell>
          <cell r="B1440" t="str">
            <v>CAMBIO FILTRO DE ACEITE INCLUYENDO MANO DE OBRA PARA TAL FIN</v>
          </cell>
          <cell r="C1440"/>
          <cell r="D1440"/>
          <cell r="E1440"/>
          <cell r="F1440" t="str">
            <v>SERVICIOS</v>
          </cell>
          <cell r="G1440">
            <v>1</v>
          </cell>
          <cell r="H1440">
            <v>172976</v>
          </cell>
          <cell r="I1440">
            <v>52352.941176470587</v>
          </cell>
          <cell r="J1440">
            <v>9947.0588235294126</v>
          </cell>
          <cell r="K1440">
            <v>62300</v>
          </cell>
        </row>
        <row r="1441">
          <cell r="A1441">
            <v>1419</v>
          </cell>
          <cell r="B1441" t="str">
            <v>CAMBIO FILTRO DE AIRE MOTOR INCLUYENDO MANO DE OBRA PARA TAL FIN</v>
          </cell>
          <cell r="C1441"/>
          <cell r="D1441"/>
          <cell r="E1441"/>
          <cell r="F1441" t="str">
            <v>SERVICIOS</v>
          </cell>
          <cell r="G1441">
            <v>1</v>
          </cell>
          <cell r="H1441">
            <v>159513</v>
          </cell>
          <cell r="I1441">
            <v>48235.294117647063</v>
          </cell>
          <cell r="J1441">
            <v>9164.7058823529424</v>
          </cell>
          <cell r="K1441">
            <v>57400.000000000007</v>
          </cell>
        </row>
        <row r="1442">
          <cell r="A1442">
            <v>1420</v>
          </cell>
          <cell r="B1442" t="str">
            <v>CARGAR AIRE ACONDICIONADO INCLUYENDO EL REPUESTO FILTRO DE AIRE ACONDICIONADO INCLUYENDO LOS REPUESTOS E INSUMOS INCLUYENDO LA MANO DE OBRA PARA EL DESARME Y ARME DEL CONJUNTO DEL SISTEMA PARA TAL FIN</v>
          </cell>
          <cell r="C1442"/>
          <cell r="D1442"/>
          <cell r="E1442"/>
          <cell r="F1442" t="str">
            <v>SERVICIOS</v>
          </cell>
          <cell r="G1442">
            <v>1</v>
          </cell>
          <cell r="H1442">
            <v>513865</v>
          </cell>
          <cell r="I1442">
            <v>155462.18487394959</v>
          </cell>
          <cell r="J1442">
            <v>29537.815126050424</v>
          </cell>
          <cell r="K1442">
            <v>185000</v>
          </cell>
        </row>
        <row r="1443">
          <cell r="A1443">
            <v>1421</v>
          </cell>
          <cell r="B1443" t="str">
            <v>CAMBIO FILTROS DE COMBUSTIBLE INCLUYENDO MANO DE OBRA</v>
          </cell>
          <cell r="C1443"/>
          <cell r="D1443"/>
          <cell r="E1443"/>
          <cell r="F1443" t="str">
            <v>SERVICIOS</v>
          </cell>
          <cell r="G1443">
            <v>1</v>
          </cell>
          <cell r="H1443">
            <v>184090</v>
          </cell>
          <cell r="I1443">
            <v>55714.285714285717</v>
          </cell>
          <cell r="J1443">
            <v>10585.714285714286</v>
          </cell>
          <cell r="K1443">
            <v>66300</v>
          </cell>
        </row>
        <row r="1444">
          <cell r="A1444">
            <v>1422</v>
          </cell>
          <cell r="B1444" t="str">
            <v>CAMBIO FLASHER DE LAS DIRECCIONALES COMPLETO INCLUYENDO LOS REPUESTOS E INSUMOS INCLUYENDO LA MANO DE OBRA PARA EL DESARME Y ARME DEL CONJUNTO DEL SISTEMA PARA TAL FIN</v>
          </cell>
          <cell r="C1444"/>
          <cell r="D1444"/>
          <cell r="E1444"/>
          <cell r="F1444" t="str">
            <v>SERVICIOS</v>
          </cell>
          <cell r="G1444">
            <v>1</v>
          </cell>
          <cell r="H1444">
            <v>455598</v>
          </cell>
          <cell r="I1444">
            <v>137815.12605042016</v>
          </cell>
          <cell r="J1444">
            <v>26184.873949579833</v>
          </cell>
          <cell r="K1444">
            <v>164000</v>
          </cell>
        </row>
        <row r="1445">
          <cell r="A1445">
            <v>1423</v>
          </cell>
          <cell r="B1445" t="str">
            <v>CAMBIO FLOTADOR DEL MEDIDOR DE GASOLINA COMPLETO CON EL REPUESTO COMPLETO CON REPUESTOS E INSUMOS INCLUYENDO LA MANO DE OBRA PARA EL DESARME Y ARME DEL CONJUNTO DEL SISTEMA PARA TAL FIN</v>
          </cell>
          <cell r="C1445"/>
          <cell r="D1445"/>
          <cell r="E1445"/>
          <cell r="F1445" t="str">
            <v>SERVICIOS</v>
          </cell>
          <cell r="G1445">
            <v>1</v>
          </cell>
          <cell r="H1445">
            <v>970899</v>
          </cell>
          <cell r="I1445">
            <v>293697.47899159667</v>
          </cell>
          <cell r="J1445">
            <v>55802.521008403368</v>
          </cell>
          <cell r="K1445">
            <v>349500.00000000006</v>
          </cell>
        </row>
        <row r="1446">
          <cell r="A1446">
            <v>1424</v>
          </cell>
          <cell r="B1446" t="str">
            <v>CASMBIO FUSIBLE INCLUYENDO MANO DE OBRA PARA TAL FIN</v>
          </cell>
          <cell r="C1446"/>
          <cell r="D1446"/>
          <cell r="E1446"/>
          <cell r="F1446" t="str">
            <v>SERVICIOS</v>
          </cell>
          <cell r="G1446">
            <v>1</v>
          </cell>
          <cell r="H1446">
            <v>68200</v>
          </cell>
          <cell r="I1446">
            <v>20672.268907563026</v>
          </cell>
          <cell r="J1446">
            <v>3927.7310924369749</v>
          </cell>
          <cell r="K1446">
            <v>24600</v>
          </cell>
        </row>
        <row r="1447">
          <cell r="A1447">
            <v>1425</v>
          </cell>
          <cell r="B1447" t="str">
            <v>CAMBIO FUSIBLE DE ALTA INCLUYENDO MANO DE OBRA EN LA DESINSTALADA E INSTALADA PARA TAL FIN</v>
          </cell>
          <cell r="C1447"/>
          <cell r="D1447"/>
          <cell r="E1447"/>
          <cell r="F1447" t="str">
            <v>SERVICIOS</v>
          </cell>
          <cell r="G1447">
            <v>1</v>
          </cell>
          <cell r="H1447">
            <v>72450</v>
          </cell>
          <cell r="I1447">
            <v>21932.773109243699</v>
          </cell>
          <cell r="J1447">
            <v>4167.226890756303</v>
          </cell>
          <cell r="K1447">
            <v>26100</v>
          </cell>
        </row>
        <row r="1448">
          <cell r="A1448">
            <v>1426</v>
          </cell>
          <cell r="B1448" t="str">
            <v>CAMBIO FUSIBLE PRINCIPAL INCLUYENDO MANO DE OBRA EN LA DESINSTALADA E INSTALDA PARA TAL FIN</v>
          </cell>
          <cell r="C1448"/>
          <cell r="D1448"/>
          <cell r="E1448"/>
          <cell r="F1448" t="str">
            <v>SERVICIOS</v>
          </cell>
          <cell r="G1448">
            <v>1</v>
          </cell>
          <cell r="H1448">
            <v>284100</v>
          </cell>
          <cell r="I1448">
            <v>85966.386554621859</v>
          </cell>
          <cell r="J1448">
            <v>16333.613445378154</v>
          </cell>
          <cell r="K1448">
            <v>102300.00000000001</v>
          </cell>
        </row>
        <row r="1449">
          <cell r="A1449">
            <v>1427</v>
          </cell>
          <cell r="B1449" t="str">
            <v>CAMBIO FUSIBLES MINIS Y ELECTRONICOS INCLUYENDO MANO DE OBRA EN LA DESINSTALADA E INSTALADA PARA TAL FIN</v>
          </cell>
          <cell r="C1449"/>
          <cell r="D1449"/>
          <cell r="E1449"/>
          <cell r="F1449" t="str">
            <v>SERVICIOS</v>
          </cell>
          <cell r="G1449">
            <v>1</v>
          </cell>
          <cell r="H1449">
            <v>92175</v>
          </cell>
          <cell r="I1449">
            <v>27899.159663865546</v>
          </cell>
          <cell r="J1449">
            <v>5300.8403361344535</v>
          </cell>
          <cell r="K1449">
            <v>33200</v>
          </cell>
        </row>
        <row r="1450">
          <cell r="A1450">
            <v>1428</v>
          </cell>
          <cell r="B1450" t="str">
            <v>CAMBIO GUARDAPOLVO DE LOS AMOTIGUADORES INCLUYENDO MANO DE OBRA EN LA DESMONTADA Y MONTADA PARA TAL FIN</v>
          </cell>
          <cell r="C1450"/>
          <cell r="D1450"/>
          <cell r="E1450"/>
          <cell r="F1450" t="str">
            <v>SERVICIOS</v>
          </cell>
          <cell r="G1450">
            <v>1</v>
          </cell>
          <cell r="H1450">
            <v>393600</v>
          </cell>
          <cell r="I1450">
            <v>119075.63025210085</v>
          </cell>
          <cell r="J1450">
            <v>22624.36974789916</v>
          </cell>
          <cell r="K1450">
            <v>141700</v>
          </cell>
        </row>
        <row r="1451">
          <cell r="A1451">
            <v>1429</v>
          </cell>
          <cell r="B1451" t="str">
            <v>CAMBIO GUARDAPOLVO PALANCA DE CAMBIOS INCLUYENDO LOS REPUESTOS E INSUMOS INCLUYENDO LA MANO DE OBRA PARA EL DESARME Y ARME DEL CONJUNTO DEL SISTEMA PARA TAL FIN</v>
          </cell>
          <cell r="C1451"/>
          <cell r="D1451"/>
          <cell r="E1451"/>
          <cell r="F1451" t="str">
            <v>SERVICIOS</v>
          </cell>
          <cell r="G1451">
            <v>1</v>
          </cell>
          <cell r="H1451">
            <v>308349</v>
          </cell>
          <cell r="I1451">
            <v>93277.310924369755</v>
          </cell>
          <cell r="J1451">
            <v>17722.689075630253</v>
          </cell>
          <cell r="K1451">
            <v>111000</v>
          </cell>
        </row>
        <row r="1452">
          <cell r="A1452">
            <v>1430</v>
          </cell>
          <cell r="B1452" t="str">
            <v>CAMBIO GUARDAPOLVOS EJES LADO CAJA O LADO RUEDA INCLUYENDO LOS REPUESTOS E INSUMOS INCLUYENDO LA MANO DE OBRA PARA EL DESARME Y ARME DEL CONJUNTO DEL SISTEMA PARA TAL FIN ALINEANDO LA DIRECCION CON EL SERVICIO DE PRENSA</v>
          </cell>
          <cell r="C1452"/>
          <cell r="D1452"/>
          <cell r="E1452"/>
          <cell r="F1452" t="str">
            <v>SERVICIOS</v>
          </cell>
          <cell r="G1452">
            <v>1</v>
          </cell>
          <cell r="H1452">
            <v>723030</v>
          </cell>
          <cell r="I1452">
            <v>218739.49579831935</v>
          </cell>
          <cell r="J1452">
            <v>41560.504201680676</v>
          </cell>
          <cell r="K1452">
            <v>260300.00000000003</v>
          </cell>
        </row>
        <row r="1453">
          <cell r="A1453">
            <v>1431</v>
          </cell>
          <cell r="B1453" t="str">
            <v>CAMBIO GUAYA APERTURA CAPO INCLUYENDO MANO DE OBRA EN LA INSTALADA PARA TAL FIN</v>
          </cell>
          <cell r="C1453"/>
          <cell r="D1453"/>
          <cell r="E1453"/>
          <cell r="F1453" t="str">
            <v>SERVICIOS</v>
          </cell>
          <cell r="G1453">
            <v>1</v>
          </cell>
          <cell r="H1453">
            <v>501115</v>
          </cell>
          <cell r="I1453">
            <v>151596.63865546219</v>
          </cell>
          <cell r="J1453">
            <v>28803.361344537814</v>
          </cell>
          <cell r="K1453">
            <v>180400</v>
          </cell>
        </row>
        <row r="1454">
          <cell r="A1454">
            <v>1432</v>
          </cell>
          <cell r="B1454" t="str">
            <v>CAMBIO GUAYA DEL FRENO DE MANO INCLUYENDO EL REPUESTO INCLUYENDO LOS REPUESTOS E INSUMOS INCLUYENDO LA MANO DE OBRA PARA EL DESARME Y ARME DEL CONJUNTO DEL SISTEMA PARA TAL FIN PURGANDO EL SISTEMA DEJANDO EN PUESTA DE FUNCIONAMIENTO</v>
          </cell>
          <cell r="C1454"/>
          <cell r="D1454"/>
          <cell r="E1454"/>
          <cell r="F1454" t="str">
            <v>SERVICIOS</v>
          </cell>
          <cell r="G1454">
            <v>1</v>
          </cell>
          <cell r="H1454">
            <v>436485</v>
          </cell>
          <cell r="I1454">
            <v>132016.80672268907</v>
          </cell>
          <cell r="J1454">
            <v>25083.193277310922</v>
          </cell>
          <cell r="K1454">
            <v>157100</v>
          </cell>
        </row>
        <row r="1455">
          <cell r="A1455">
            <v>1433</v>
          </cell>
          <cell r="B1455" t="str">
            <v>CAMBIO GUAYA Y/O BOMBA DEL EMBRAGUE INCLUYENDO MANO DE OBRA EN LA DESINSTSALADA E INSTALADA PARA TAL FIN</v>
          </cell>
          <cell r="C1455"/>
          <cell r="D1455"/>
          <cell r="E1455"/>
          <cell r="F1455" t="str">
            <v>SERVICIOS</v>
          </cell>
          <cell r="G1455">
            <v>1</v>
          </cell>
          <cell r="H1455">
            <v>716217</v>
          </cell>
          <cell r="I1455">
            <v>216638.65546218489</v>
          </cell>
          <cell r="J1455">
            <v>41161.34453781513</v>
          </cell>
          <cell r="K1455">
            <v>257800.00000000003</v>
          </cell>
        </row>
        <row r="1456">
          <cell r="A1456">
            <v>1434</v>
          </cell>
          <cell r="B1456" t="str">
            <v>CAMBIO GUAYA Y/O SENSOR DEL VELOCÍMETRO CON EL REPUESTO COMPLETO CON REPUESTOS E INSUMOS INCLUYENDO LA MANO DE OBRA PARA EL DESARME Y ARME DEL CONJUNTO DEL SISTEMA PARA TAL FIN</v>
          </cell>
          <cell r="C1456"/>
          <cell r="D1456"/>
          <cell r="E1456"/>
          <cell r="F1456" t="str">
            <v>SERVICIOS</v>
          </cell>
          <cell r="G1456">
            <v>1</v>
          </cell>
          <cell r="H1456">
            <v>591658</v>
          </cell>
          <cell r="I1456">
            <v>178991.59663865546</v>
          </cell>
          <cell r="J1456">
            <v>34008.403361344535</v>
          </cell>
          <cell r="K1456">
            <v>213000</v>
          </cell>
        </row>
        <row r="1457">
          <cell r="A1457">
            <v>1435</v>
          </cell>
          <cell r="B1457" t="str">
            <v>SINCRONIZACIÓN MOTOR INCLUYENDO REPUESTOS: BUJIAS SEGÚN ESPECIFICACION TECNICA DEL VEHICULO, INSTALACION DE ALTA COMPLETA, LAVADOR CUERPO DE ACELERACION, PREFILTRO DE GASOLINA,SERVICIO DE SCANNER, LAVADO CUERPO DE ACELERACION, LAVADO DE INYECTORES CON LA REVISION, CALIBRACION DE VALVULAS</v>
          </cell>
          <cell r="C1457"/>
          <cell r="D1457"/>
          <cell r="E1457"/>
          <cell r="F1457" t="str">
            <v>SERVICIOS</v>
          </cell>
          <cell r="G1457">
            <v>1</v>
          </cell>
          <cell r="H1457">
            <v>714000</v>
          </cell>
          <cell r="I1457">
            <v>215966.38655462186</v>
          </cell>
          <cell r="J1457">
            <v>41033.613445378156</v>
          </cell>
          <cell r="K1457">
            <v>257000</v>
          </cell>
        </row>
        <row r="1458">
          <cell r="A1458">
            <v>1436</v>
          </cell>
          <cell r="B1458" t="str">
            <v>CAMBIO INYECTOR DE COMBUSTIBLE INCLUYENDO REPUESTO E INSIUMOS INCLUYENDIO MANO DE OBRA EN EL DESINSTALADA E INSTALADA PARA TAL FIN</v>
          </cell>
          <cell r="C1458"/>
          <cell r="D1458"/>
          <cell r="E1458"/>
          <cell r="F1458" t="str">
            <v>SERVICIOS</v>
          </cell>
          <cell r="G1458">
            <v>1</v>
          </cell>
          <cell r="H1458">
            <v>996939</v>
          </cell>
          <cell r="I1458">
            <v>301596.63865546219</v>
          </cell>
          <cell r="J1458">
            <v>57303.361344537814</v>
          </cell>
          <cell r="K1458">
            <v>358900</v>
          </cell>
        </row>
        <row r="1459">
          <cell r="A1459">
            <v>1437</v>
          </cell>
          <cell r="B1459" t="str">
            <v>CAMBIO JUEGO DE CHUPAS INCLUYENDO MANO DE OBRA EN EL DESARME Y ARME PARA TAL FIN</v>
          </cell>
          <cell r="C1459"/>
          <cell r="D1459"/>
          <cell r="E1459"/>
          <cell r="F1459" t="str">
            <v>SERVICIOS</v>
          </cell>
          <cell r="G1459">
            <v>1</v>
          </cell>
          <cell r="H1459">
            <v>215313</v>
          </cell>
          <cell r="I1459">
            <v>65126.050420168067</v>
          </cell>
          <cell r="J1459">
            <v>12373.949579831933</v>
          </cell>
          <cell r="K1459">
            <v>77500</v>
          </cell>
        </row>
        <row r="1460">
          <cell r="A1460">
            <v>1438</v>
          </cell>
          <cell r="B1460" t="str">
            <v>CAMBIO JUEGO KIT RESORTES Y PUNTILLAS DE BANDAS FRENO INCLUYENDO EL REPUESTO INCLUYENDO LOS REPUESTOS E INSUMOS INCLUYENDO LA MANO DE OBRA PARA EL DESARME Y ARME DEL CONJUNTO DEL SISTEMA PARA TAL FIN PURGANDO EL SISTEMA DEJANDO EN PUESTA DE FUNCIONAMIENTO</v>
          </cell>
          <cell r="C1460"/>
          <cell r="D1460"/>
          <cell r="E1460"/>
          <cell r="F1460" t="str">
            <v>SERVICIOS</v>
          </cell>
          <cell r="G1460">
            <v>1</v>
          </cell>
          <cell r="H1460">
            <v>299536</v>
          </cell>
          <cell r="I1460">
            <v>90588.23529411765</v>
          </cell>
          <cell r="J1460">
            <v>17211.764705882353</v>
          </cell>
          <cell r="K1460">
            <v>107800</v>
          </cell>
        </row>
        <row r="1461">
          <cell r="A1461">
            <v>1439</v>
          </cell>
          <cell r="B1461" t="str">
            <v>CAMBIO LIMITADOR DE FRENOS INCLUYENDO EL REPUESTO INCLUYENDO LOS REPUESTOS E INSUMOS INCLUYENDO LA MANO DE OBRA PARA EL DESARME Y ARME DEL CONJUNTO DEL SISTEMA PARA TAL FIN PURGANDO EL SISTEMA DEJANDO EN PUESTA DE FUNCIONAMIENTO</v>
          </cell>
          <cell r="C1461"/>
          <cell r="D1461"/>
          <cell r="E1461"/>
          <cell r="F1461" t="str">
            <v>SERVICIOS</v>
          </cell>
          <cell r="G1461">
            <v>1</v>
          </cell>
          <cell r="H1461">
            <v>811766</v>
          </cell>
          <cell r="I1461">
            <v>245546.21848739497</v>
          </cell>
          <cell r="J1461">
            <v>46653.781512605048</v>
          </cell>
          <cell r="K1461">
            <v>292200</v>
          </cell>
        </row>
        <row r="1462">
          <cell r="A1462">
            <v>1440</v>
          </cell>
          <cell r="B1462" t="str">
            <v>CAMIBO MANGUERA AIRE ACONDICIONADO INCLUYENDO EL REPUESTO FILTRO DE AIRE ACONDICIONADO INCLUYENDO LOS REPUESTOS E INSUMOS INCLUYENDO LA MANO DE OBRA PARA EL DESARME Y ARME DEL CONJUNTO DEL SISTEMA PARA TAL FIN RECARGARDO EL AIRE ACONDICIONADO</v>
          </cell>
          <cell r="C1462"/>
          <cell r="D1462"/>
          <cell r="E1462"/>
          <cell r="F1462" t="str">
            <v>SERVICIOS</v>
          </cell>
          <cell r="G1462">
            <v>1</v>
          </cell>
          <cell r="H1462">
            <v>546718</v>
          </cell>
          <cell r="I1462">
            <v>165378.15126050421</v>
          </cell>
          <cell r="J1462">
            <v>31421.848739495799</v>
          </cell>
          <cell r="K1462">
            <v>196800</v>
          </cell>
        </row>
        <row r="1463">
          <cell r="A1463">
            <v>1441</v>
          </cell>
          <cell r="B1463" t="str">
            <v>CAMBIO MANGUERA BOSTER INCLUYENDO REPPUESTO INCLUYENDO MANO DE OBRA EN LA DESINSTALADA E INSTALADA PARA TAL FIN</v>
          </cell>
          <cell r="C1463"/>
          <cell r="D1463"/>
          <cell r="E1463"/>
          <cell r="F1463" t="str">
            <v>SERVICIOS</v>
          </cell>
          <cell r="G1463">
            <v>1</v>
          </cell>
          <cell r="H1463">
            <v>843179</v>
          </cell>
          <cell r="I1463">
            <v>255042.01680672271</v>
          </cell>
          <cell r="J1463">
            <v>48457.983193277316</v>
          </cell>
          <cell r="K1463">
            <v>303500</v>
          </cell>
        </row>
        <row r="1464">
          <cell r="A1464">
            <v>1442</v>
          </cell>
          <cell r="B1464" t="str">
            <v>CAMBIO MANGUERA DEL HIDRAULICO INCLUYENDO INCLUYENDO LOS REPUESTOS E INSUMOS INCLUYENDO LA MANO DE OBRA PARA EL DESARME Y ARME DEL CONJUNTO DEL SISTEMA PARA TAL FIN PURGANDO EL SISTEMA DEJANDO EN PUESTA DE FUNCIONAMIENTO</v>
          </cell>
          <cell r="C1464"/>
          <cell r="D1464"/>
          <cell r="E1464"/>
          <cell r="F1464" t="str">
            <v>SERVICIOS</v>
          </cell>
          <cell r="G1464">
            <v>1</v>
          </cell>
          <cell r="H1464">
            <v>488315</v>
          </cell>
          <cell r="I1464">
            <v>147731.09243697481</v>
          </cell>
          <cell r="J1464">
            <v>28068.907563025215</v>
          </cell>
          <cell r="K1464">
            <v>175800.00000000003</v>
          </cell>
        </row>
        <row r="1465">
          <cell r="A1465">
            <v>1443</v>
          </cell>
          <cell r="B1465" t="str">
            <v>CAMBIO MANGUERA RADIADOR INCLUYENDO CON EL REPUESTO COMPLETO CON REPUESTOS E INSUMOS INCLUYENDO LA MANO DE OBRA PARA EL DESARME Y ARME DEL CONJUNTO DEL SISTEMA PARA TAL FIN</v>
          </cell>
          <cell r="C1465"/>
          <cell r="D1465"/>
          <cell r="E1465"/>
          <cell r="F1465" t="str">
            <v>SERVICIOS</v>
          </cell>
          <cell r="G1465">
            <v>1</v>
          </cell>
          <cell r="H1465">
            <v>609502</v>
          </cell>
          <cell r="I1465">
            <v>184369.74789915967</v>
          </cell>
          <cell r="J1465">
            <v>35030.252100840335</v>
          </cell>
          <cell r="K1465">
            <v>219400</v>
          </cell>
        </row>
        <row r="1466">
          <cell r="A1466">
            <v>1444</v>
          </cell>
          <cell r="B1466" t="str">
            <v>CAMBIO MANGUERAS DE FRENOS DELANTEROS O TRASEROS INCLUYENDO EL REPUESTO INCLUYENDO LOS REPUESTOS E INSUMOS INCLUYENDO LA MANO DE OBRA PARA EL DESARME Y ARME DEL CONJUNTO DEL SISTEMA PARA TAL FIN PURGANDO EL SISTEMA DEJANDO EN PUESTA DE FUNCIONAMIENTO</v>
          </cell>
          <cell r="C1466"/>
          <cell r="D1466"/>
          <cell r="E1466"/>
          <cell r="F1466" t="str">
            <v>SERVICIOS</v>
          </cell>
          <cell r="G1466">
            <v>1</v>
          </cell>
          <cell r="H1466">
            <v>352565</v>
          </cell>
          <cell r="I1466">
            <v>106638.65546218488</v>
          </cell>
          <cell r="J1466">
            <v>20261.344537815126</v>
          </cell>
          <cell r="K1466">
            <v>126900</v>
          </cell>
        </row>
        <row r="1467">
          <cell r="A1467">
            <v>1445</v>
          </cell>
          <cell r="B1467" t="str">
            <v>CAMBIO MANGUERAS DEL HIDRÁULICO INCLUYENDO REPUESTO INCLUYENDO MANO DE OBRA EN LA DESINSTALADA E INSTALADA PARA TAL FIN</v>
          </cell>
          <cell r="C1467"/>
          <cell r="D1467"/>
          <cell r="E1467"/>
          <cell r="F1467" t="str">
            <v>SERVICIOS</v>
          </cell>
          <cell r="G1467">
            <v>1</v>
          </cell>
          <cell r="H1467">
            <v>400818</v>
          </cell>
          <cell r="I1467">
            <v>121260.50420168068</v>
          </cell>
          <cell r="J1467">
            <v>23039.495798319331</v>
          </cell>
          <cell r="K1467">
            <v>144300</v>
          </cell>
        </row>
        <row r="1468">
          <cell r="A1468">
            <v>1446</v>
          </cell>
          <cell r="B1468" t="str">
            <v>CAMIBO MANIJA VIDRIOS PUERTAS INCLUYENDO EL REPUESTO INCLUYENDO LOS REPUESTOS E INSUMOS INCLUYENDO LA MANO DE OBRA PARA EL DESARME Y ARME DEL CONJUNTO DEL SISTEMA PARA TAL FIN</v>
          </cell>
          <cell r="C1468"/>
          <cell r="D1468"/>
          <cell r="E1468"/>
          <cell r="F1468" t="str">
            <v>SERVICIOS</v>
          </cell>
          <cell r="G1468">
            <v>1</v>
          </cell>
          <cell r="H1468">
            <v>351202</v>
          </cell>
          <cell r="I1468">
            <v>106218.48739495799</v>
          </cell>
          <cell r="J1468">
            <v>20181.512605042019</v>
          </cell>
          <cell r="K1468">
            <v>126400.00000000001</v>
          </cell>
        </row>
        <row r="1469">
          <cell r="A1469">
            <v>1447</v>
          </cell>
          <cell r="B1469" t="str">
            <v>CAMBIO MORDAZAS DE FRENO DELANTERO INCLUYENDO REPUESTO E INSUMOS INCLUYENDO MANO DE OBRA EN LA DESINSTALADA E INSTALADA PARA TAL FIN</v>
          </cell>
          <cell r="C1469"/>
          <cell r="D1469"/>
          <cell r="E1469"/>
          <cell r="F1469" t="str">
            <v>SERVICIOS</v>
          </cell>
          <cell r="G1469">
            <v>1</v>
          </cell>
          <cell r="H1469">
            <v>783523</v>
          </cell>
          <cell r="I1469">
            <v>237058.82352941178</v>
          </cell>
          <cell r="J1469">
            <v>45041.176470588238</v>
          </cell>
          <cell r="K1469">
            <v>282100</v>
          </cell>
        </row>
        <row r="1470">
          <cell r="A1470">
            <v>1448</v>
          </cell>
          <cell r="B1470" t="str">
            <v>CAMBIO MORDAZAS DE FRENO TRASERO IMCLUYENDO REPUESTO INCLUYENDO MANO DE OBRA EN LA DESINSTALADA E INSTALADA PARA TAL FIN</v>
          </cell>
          <cell r="C1470"/>
          <cell r="D1470"/>
          <cell r="E1470"/>
          <cell r="F1470" t="str">
            <v>SERVICIOS</v>
          </cell>
          <cell r="G1470">
            <v>1</v>
          </cell>
          <cell r="H1470">
            <v>775623</v>
          </cell>
          <cell r="I1470">
            <v>234621.84873949582</v>
          </cell>
          <cell r="J1470">
            <v>44578.151260504208</v>
          </cell>
          <cell r="K1470">
            <v>279200</v>
          </cell>
        </row>
        <row r="1471">
          <cell r="A1471">
            <v>1449</v>
          </cell>
          <cell r="B1471" t="str">
            <v>CAMBIO MOTO VENTILADORES COMPLETO INCLUYENDO LOS REPUESTOS E INSUMOS INCLUYENDO LA MANO DE OBRA PARA EL DESARME Y ARME DEL CONJUNTO DEL SISTEMA PARA TAL FIN DESMONTANDO Y MONTANDO EL RADIADOR Y CORREAS</v>
          </cell>
          <cell r="C1471"/>
          <cell r="D1471"/>
          <cell r="E1471"/>
          <cell r="F1471" t="str">
            <v>SERVICIOS</v>
          </cell>
          <cell r="G1471">
            <v>1</v>
          </cell>
          <cell r="H1471">
            <v>1487363</v>
          </cell>
          <cell r="I1471">
            <v>450000</v>
          </cell>
          <cell r="J1471">
            <v>85500</v>
          </cell>
          <cell r="K1471">
            <v>535500</v>
          </cell>
        </row>
        <row r="1472">
          <cell r="A1472">
            <v>1450</v>
          </cell>
          <cell r="B1472" t="str">
            <v>CAMBIO MOTOR DE ARRANQUE COMPLETO INCLUYENDO LOS REPUESTOS E INSUMOS INCLUYENDO LA MANO DE OBRA PARA EL DESARME Y ARME DEL CONJUNTO DEL SISTEMA PARA TAL FIN</v>
          </cell>
          <cell r="C1472"/>
          <cell r="D1472"/>
          <cell r="E1472"/>
          <cell r="F1472" t="str">
            <v>SERVICIOS</v>
          </cell>
          <cell r="G1472">
            <v>1</v>
          </cell>
          <cell r="H1472">
            <v>1693929</v>
          </cell>
          <cell r="I1472">
            <v>512436.97478991601</v>
          </cell>
          <cell r="J1472">
            <v>97363.025210084044</v>
          </cell>
          <cell r="K1472">
            <v>609800</v>
          </cell>
        </row>
        <row r="1473">
          <cell r="A1473">
            <v>1451</v>
          </cell>
          <cell r="B1473" t="str">
            <v>CAMBIO MOTOR DE PASO IAC COMPLETO INCLUYENDO LOS REPUESTOS E INSUMOS INCLUYENDO LA MANO DE OBRA PARA EL DESARME Y ARME DEL CONJUNTO DEL SISTEMA PARA TAL FIN</v>
          </cell>
          <cell r="C1473"/>
          <cell r="D1473"/>
          <cell r="E1473"/>
          <cell r="F1473" t="str">
            <v>SERVICIOS</v>
          </cell>
          <cell r="G1473">
            <v>1</v>
          </cell>
          <cell r="H1473">
            <v>956499</v>
          </cell>
          <cell r="I1473">
            <v>289327.731092437</v>
          </cell>
          <cell r="J1473">
            <v>54972.268907563033</v>
          </cell>
          <cell r="K1473">
            <v>344300</v>
          </cell>
        </row>
        <row r="1474">
          <cell r="A1474">
            <v>1452</v>
          </cell>
          <cell r="B1474" t="str">
            <v>CAMBIO MOTOR DE REFRIGERACION COMPLETO INCLUYENDO LOS REPUESTOS E INSUMOS INCLUYENDO LA MANO DE OBRA PARA EL DESARME Y ARME DEL CONJUNTO DEL SISTEMA PARA TAL FIN</v>
          </cell>
          <cell r="C1474"/>
          <cell r="D1474"/>
          <cell r="E1474"/>
          <cell r="F1474" t="str">
            <v>SERVICIOS</v>
          </cell>
          <cell r="G1474">
            <v>1</v>
          </cell>
          <cell r="H1474">
            <v>913036</v>
          </cell>
          <cell r="I1474">
            <v>276218.48739495798</v>
          </cell>
          <cell r="J1474">
            <v>52481.512605042015</v>
          </cell>
          <cell r="K1474">
            <v>328700</v>
          </cell>
        </row>
        <row r="1475">
          <cell r="A1475">
            <v>1453</v>
          </cell>
          <cell r="B1475" t="str">
            <v>CAMBIO MÚLTIPLE DEL EXOSTO CON EL REPUESTO COMPLETO CON REPUESTOS E INSUMOS INCLUYENDO LA MANO DE OBRA PARA EL DESARME Y ARME DEL CONJUNTO DEL SISTEMA PARA TAL FIN</v>
          </cell>
          <cell r="C1475"/>
          <cell r="D1475"/>
          <cell r="E1475"/>
          <cell r="F1475" t="str">
            <v>SERVICIOS</v>
          </cell>
          <cell r="G1475">
            <v>1</v>
          </cell>
          <cell r="H1475">
            <v>647063</v>
          </cell>
          <cell r="I1475">
            <v>195714.28571428571</v>
          </cell>
          <cell r="J1475">
            <v>37185.714285714283</v>
          </cell>
          <cell r="K1475">
            <v>232900</v>
          </cell>
        </row>
        <row r="1476">
          <cell r="A1476">
            <v>1454</v>
          </cell>
          <cell r="B1476" t="str">
            <v>CAMBIO ORING DEPOSITO DEL AIRE ACONDICIONADO COMPLETO INCLUYENDO LOS REPUESTOS E INSUMOS INCLUYENDO LA MANO DE OBRA PARA EL DESARME Y ARME DEL CONJUNTO DEL SISTEMA PARA TAL FIN RECARGANDO EL AIRE ACONDICIONADO</v>
          </cell>
          <cell r="C1476"/>
          <cell r="D1476"/>
          <cell r="E1476"/>
          <cell r="F1476" t="str">
            <v>SERVICIOS</v>
          </cell>
          <cell r="G1476">
            <v>1</v>
          </cell>
          <cell r="H1476">
            <v>92520</v>
          </cell>
          <cell r="I1476">
            <v>27983.193277310926</v>
          </cell>
          <cell r="J1476">
            <v>5316.8067226890762</v>
          </cell>
          <cell r="K1476">
            <v>33300</v>
          </cell>
        </row>
        <row r="1477">
          <cell r="A1477">
            <v>1455</v>
          </cell>
          <cell r="B1477" t="str">
            <v>CAMBIO ORINGS AIRE ACONDICIONADO INCLUYENDO REPUESTOS E INSUMOS INCLUYENDO MANO DE OBRA EN EL DESARME Y ARME PARA TAL FIN</v>
          </cell>
          <cell r="C1477"/>
          <cell r="D1477"/>
          <cell r="E1477"/>
          <cell r="F1477" t="str">
            <v>SERVICIOS</v>
          </cell>
          <cell r="G1477">
            <v>1</v>
          </cell>
          <cell r="H1477">
            <v>120860</v>
          </cell>
          <cell r="I1477">
            <v>36554.621848739494</v>
          </cell>
          <cell r="J1477">
            <v>6945.3781512605037</v>
          </cell>
          <cell r="K1477">
            <v>43500</v>
          </cell>
        </row>
        <row r="1478">
          <cell r="A1478">
            <v>1456</v>
          </cell>
          <cell r="B1478" t="str">
            <v>CAMBIO ORQUILLAS CAJA DE CAMBIOS INCLUYENDO LOS REPUESTOS E INSUMOS INCLUYENDO LA MANO DE OBRA PARA EL DESARME Y ARME DEL CONJUNTO DEL SISTEMA PARA TAL FIN DESMONTANDO Y MONTANDO LA CAJA DE VELOCIDADES, EJES, PORTAMANGUETAS</v>
          </cell>
          <cell r="C1478"/>
          <cell r="D1478"/>
          <cell r="E1478"/>
          <cell r="F1478" t="str">
            <v>SERVICIOS</v>
          </cell>
          <cell r="G1478">
            <v>1</v>
          </cell>
          <cell r="H1478">
            <v>1262977</v>
          </cell>
          <cell r="I1478">
            <v>382100.84033613448</v>
          </cell>
          <cell r="J1478">
            <v>72599.159663865546</v>
          </cell>
          <cell r="K1478">
            <v>454700</v>
          </cell>
        </row>
        <row r="1479">
          <cell r="A1479">
            <v>1457</v>
          </cell>
          <cell r="B1479" t="str">
            <v>CAMBIO PALANCA SELECTORA INCLUYENDO LOS REPUESTOS E INSUMOS INCLUYENDO LA MANO DE OBRA PARA EL DESARME Y ARME DEL CONJUNTO DEL SISTEMA PARA TAL FIN</v>
          </cell>
          <cell r="C1479"/>
          <cell r="D1479"/>
          <cell r="E1479"/>
          <cell r="F1479" t="str">
            <v>SERVICIOS</v>
          </cell>
          <cell r="G1479">
            <v>1</v>
          </cell>
          <cell r="H1479">
            <v>883596</v>
          </cell>
          <cell r="I1479">
            <v>267310.92436974793</v>
          </cell>
          <cell r="J1479">
            <v>50789.075630252104</v>
          </cell>
          <cell r="K1479">
            <v>318100</v>
          </cell>
        </row>
        <row r="1480">
          <cell r="A1480">
            <v>1458</v>
          </cell>
          <cell r="B1480" t="str">
            <v>CAMBIO PANEL RADIADOR INCLUYENO MANO DE OBRA EN LA DESINSTALADA E INSTALADA PARA TAL FIN</v>
          </cell>
          <cell r="C1480"/>
          <cell r="D1480"/>
          <cell r="E1480"/>
          <cell r="F1480" t="str">
            <v>SERVICIOS</v>
          </cell>
          <cell r="G1480">
            <v>1</v>
          </cell>
          <cell r="H1480">
            <v>638150</v>
          </cell>
          <cell r="I1480">
            <v>193025.21008403364</v>
          </cell>
          <cell r="J1480">
            <v>36674.789915966394</v>
          </cell>
          <cell r="K1480">
            <v>229700.00000000003</v>
          </cell>
        </row>
        <row r="1481">
          <cell r="A1481">
            <v>1459</v>
          </cell>
          <cell r="B1481" t="str">
            <v>CAMBIO PAQUETE DE BOBINAS DE IGNICIÓN COMPLETO INCLUYENDO LOS REPUESTOS E INSUMOS INCLUYENDO LA MANO DE OBRA PARA EL DESARME Y ARME DEL CONJUNTO DEL SISTEMA PARA TAL FIN</v>
          </cell>
          <cell r="C1481"/>
          <cell r="D1481"/>
          <cell r="E1481"/>
          <cell r="F1481" t="str">
            <v>SERVICIOS</v>
          </cell>
          <cell r="G1481">
            <v>1</v>
          </cell>
          <cell r="H1481">
            <v>805863</v>
          </cell>
          <cell r="I1481">
            <v>243781.51260504202</v>
          </cell>
          <cell r="J1481">
            <v>46318.487394957985</v>
          </cell>
          <cell r="K1481">
            <v>290100</v>
          </cell>
        </row>
        <row r="1482">
          <cell r="A1482">
            <v>1460</v>
          </cell>
          <cell r="B1482" t="str">
            <v>CAMBIO JUEGO DE PASADORES PUERTAS INCLUYENDO EL REPUESTO FILTRO DE AIRE ACONDICIONADO INCLUYENDO LOS REPUESTOS E INSUMOS INCLUYENDO LA MANO DE OBRA PARA EL DESARME Y ARME DEL CONJUNTO DEL SISTEMA PARA TAL FIN CON EL SERVICIO DE PRENSA</v>
          </cell>
          <cell r="C1482"/>
          <cell r="D1482"/>
          <cell r="E1482"/>
          <cell r="F1482" t="str">
            <v>SERVICIOS</v>
          </cell>
          <cell r="G1482">
            <v>1</v>
          </cell>
          <cell r="H1482">
            <v>493338</v>
          </cell>
          <cell r="I1482">
            <v>149243.69747899161</v>
          </cell>
          <cell r="J1482">
            <v>28356.302521008405</v>
          </cell>
          <cell r="K1482">
            <v>177600.00000000003</v>
          </cell>
        </row>
        <row r="1483">
          <cell r="A1483">
            <v>1461</v>
          </cell>
          <cell r="B1483" t="str">
            <v>CAMBIO PASADORES SELECTOR CONTROL DE CAMBIOS INCLUYENDO LOS REPUESTOS E INSUMOS INCLUYENDO LA MANO DE OBRA PARA EL DESARME Y ARME DEL CONJUNTO DEL SISTEMA PARA TAL FIN DESMONTANDO Y MONTANDO LA CAJA DE VELOCIDADES, EJES, PORTAMANGUETAS</v>
          </cell>
          <cell r="C1483"/>
          <cell r="D1483"/>
          <cell r="E1483"/>
          <cell r="F1483" t="str">
            <v>SERVICIOS</v>
          </cell>
          <cell r="G1483">
            <v>1</v>
          </cell>
          <cell r="H1483">
            <v>448698</v>
          </cell>
          <cell r="I1483">
            <v>135714.28571428571</v>
          </cell>
          <cell r="J1483">
            <v>25785.714285714286</v>
          </cell>
          <cell r="K1483">
            <v>161500</v>
          </cell>
        </row>
        <row r="1484">
          <cell r="A1484">
            <v>1462</v>
          </cell>
          <cell r="B1484" t="str">
            <v>CAMBIO PASTILLAS DELANTERAS INCLUYENDO MANO DE OBRA EN LA DESINSTALADA E INSTALADAS PARA TAL FIN</v>
          </cell>
          <cell r="C1484"/>
          <cell r="D1484"/>
          <cell r="E1484"/>
          <cell r="F1484" t="str">
            <v>SERVICIOS</v>
          </cell>
          <cell r="G1484">
            <v>1</v>
          </cell>
          <cell r="H1484">
            <v>662688</v>
          </cell>
          <cell r="I1484">
            <v>200504.20168067227</v>
          </cell>
          <cell r="J1484">
            <v>38095.798319327732</v>
          </cell>
          <cell r="K1484">
            <v>238600</v>
          </cell>
        </row>
        <row r="1485">
          <cell r="A1485">
            <v>1463</v>
          </cell>
          <cell r="B1485" t="str">
            <v>CAMBIO PASTILLAS TRASERAS INCLUYENDO MANO DE OBRA EN LA DESINSTALADA E INSTALADAS PARA TAL FIN</v>
          </cell>
          <cell r="C1485"/>
          <cell r="D1485"/>
          <cell r="E1485"/>
          <cell r="F1485" t="str">
            <v>SERVICIOS</v>
          </cell>
          <cell r="G1485">
            <v>1</v>
          </cell>
          <cell r="H1485">
            <v>639238</v>
          </cell>
          <cell r="I1485">
            <v>193361.34453781514</v>
          </cell>
          <cell r="J1485">
            <v>36738.655462184877</v>
          </cell>
          <cell r="K1485">
            <v>230100</v>
          </cell>
        </row>
        <row r="1486">
          <cell r="A1486">
            <v>1464</v>
          </cell>
          <cell r="B1486" t="str">
            <v>CAMBIO PERA DE CAMBIO DE REVERSA INCLUYENDO LOS REPUESTOS E INSUMOS INCLUYENDO LA MANO DE OBRA PARA EL DESARME Y ARME DEL CONJUNTO DEL SISTEMA PARA TAL FIN</v>
          </cell>
          <cell r="C1486"/>
          <cell r="D1486"/>
          <cell r="E1486"/>
          <cell r="F1486" t="str">
            <v>SERVICIOS</v>
          </cell>
          <cell r="G1486">
            <v>1</v>
          </cell>
          <cell r="H1486">
            <v>398832</v>
          </cell>
          <cell r="I1486">
            <v>120672.26890756303</v>
          </cell>
          <cell r="J1486">
            <v>22927.731092436978</v>
          </cell>
          <cell r="K1486">
            <v>143600</v>
          </cell>
        </row>
        <row r="1487">
          <cell r="A1487">
            <v>1465</v>
          </cell>
          <cell r="B1487" t="str">
            <v>CAMBIO PERA DE LA TEMPERATURA COMPLETO INCLUYENDO LOS REPUESTOS E INSUMOS INCLUYENDO LA MANO DE OBRA PARA EL DESARME Y ARME DEL CONJUNTO DEL SISTEMA PARA TAL FIN</v>
          </cell>
          <cell r="C1487"/>
          <cell r="D1487"/>
          <cell r="E1487"/>
          <cell r="F1487" t="str">
            <v>SERVICIOS</v>
          </cell>
          <cell r="G1487">
            <v>1</v>
          </cell>
          <cell r="H1487">
            <v>421395</v>
          </cell>
          <cell r="I1487">
            <v>127478.99159663866</v>
          </cell>
          <cell r="J1487">
            <v>24221.008403361346</v>
          </cell>
          <cell r="K1487">
            <v>151700</v>
          </cell>
        </row>
        <row r="1488">
          <cell r="A1488">
            <v>1466</v>
          </cell>
          <cell r="B1488" t="str">
            <v>CAMBIO PERA DEL ACEITE INCLUYENDO REPUESTOS E INSUMOS INCLUYENDO MANO DE OBRA EN LA DESNISTALDA E INSTALADA PARA TAL FIN</v>
          </cell>
          <cell r="C1488"/>
          <cell r="D1488"/>
          <cell r="E1488"/>
          <cell r="F1488" t="str">
            <v>SERVICIOS</v>
          </cell>
          <cell r="G1488">
            <v>1</v>
          </cell>
          <cell r="H1488">
            <v>566944</v>
          </cell>
          <cell r="I1488">
            <v>171512.6050420168</v>
          </cell>
          <cell r="J1488">
            <v>32587.394957983193</v>
          </cell>
          <cell r="K1488">
            <v>204100</v>
          </cell>
        </row>
        <row r="1489">
          <cell r="A1489">
            <v>1467</v>
          </cell>
          <cell r="B1489" t="str">
            <v>CAMBIO PERA DEL FRENO INCLUYENDO REPUESTOS E INSUMOS INCLUYENDO MANO DE OBRA EN LA DESINSTALDA E INSTALADA PARA TAL FIN</v>
          </cell>
          <cell r="C1489"/>
          <cell r="D1489"/>
          <cell r="E1489"/>
          <cell r="F1489" t="str">
            <v>SERVICIOS</v>
          </cell>
          <cell r="G1489">
            <v>1</v>
          </cell>
          <cell r="H1489">
            <v>625050</v>
          </cell>
          <cell r="I1489">
            <v>189075.63025210085</v>
          </cell>
          <cell r="J1489">
            <v>35924.36974789916</v>
          </cell>
          <cell r="K1489">
            <v>225000</v>
          </cell>
        </row>
        <row r="1490">
          <cell r="A1490">
            <v>1468</v>
          </cell>
          <cell r="B1490" t="str">
            <v>CAMBIO PERNO RUEDAS INCLUYENDO REPUESTOS E INSUMOS INCLUYENDO MANO DE OBRA EN LA DESINSTALDA E INSTALADA PARA TAL FIN</v>
          </cell>
          <cell r="C1490"/>
          <cell r="D1490"/>
          <cell r="E1490"/>
          <cell r="F1490" t="str">
            <v>SERVICIOS</v>
          </cell>
          <cell r="G1490">
            <v>1</v>
          </cell>
          <cell r="H1490">
            <v>215829</v>
          </cell>
          <cell r="I1490">
            <v>65294.117647058825</v>
          </cell>
          <cell r="J1490">
            <v>12405.882352941177</v>
          </cell>
          <cell r="K1490">
            <v>77700</v>
          </cell>
        </row>
        <row r="1491">
          <cell r="A1491">
            <v>1469</v>
          </cell>
          <cell r="B1491" t="str">
            <v>CAMBIO PINES RUEDA LIBRE INCLUYENDO REPUESTOS E INSUMOS INCLUYENDO MANO DE OBRA EN LA DESINSTALDA E INSTALADA PARA TAL FIN</v>
          </cell>
          <cell r="C1491"/>
          <cell r="D1491"/>
          <cell r="E1491"/>
          <cell r="F1491" t="str">
            <v>SERVICIOS</v>
          </cell>
          <cell r="G1491">
            <v>1</v>
          </cell>
          <cell r="H1491">
            <v>184603</v>
          </cell>
          <cell r="I1491">
            <v>55882.352941176476</v>
          </cell>
          <cell r="J1491">
            <v>10617.64705882353</v>
          </cell>
          <cell r="K1491">
            <v>66500</v>
          </cell>
        </row>
        <row r="1492">
          <cell r="A1492">
            <v>1470</v>
          </cell>
          <cell r="B1492" t="str">
            <v>CAMBIO PIÑON DEL VELOCIMETRO INCLUYENDO REPUESTOS E INSUMOS INCLUYENDO MANO DE OBRA EN LA DESINSTALDA E INSTALADA PARA TAL FIN</v>
          </cell>
          <cell r="C1492"/>
          <cell r="D1492"/>
          <cell r="E1492"/>
          <cell r="F1492" t="str">
            <v>SERVICIOS</v>
          </cell>
          <cell r="G1492">
            <v>1</v>
          </cell>
          <cell r="H1492">
            <v>644700</v>
          </cell>
          <cell r="I1492">
            <v>195042.01680672271</v>
          </cell>
          <cell r="J1492">
            <v>37057.983193277316</v>
          </cell>
          <cell r="K1492">
            <v>232100.00000000003</v>
          </cell>
        </row>
        <row r="1493">
          <cell r="A1493">
            <v>1471</v>
          </cell>
          <cell r="B1493" t="str">
            <v>CAMBIO PIÑON RUEDA LIBRES INCLUYENDO REPUESTOS E INSUMOS INCLUYENDO MANO DE OBRA EN LA DESINSTALDA E INSTALADA PARA TAL FIN</v>
          </cell>
          <cell r="C1493"/>
          <cell r="D1493"/>
          <cell r="E1493"/>
          <cell r="F1493" t="str">
            <v>SERVICIOS</v>
          </cell>
          <cell r="G1493">
            <v>1</v>
          </cell>
          <cell r="H1493">
            <v>572694</v>
          </cell>
          <cell r="I1493">
            <v>173277.31092436975</v>
          </cell>
          <cell r="J1493">
            <v>32922.689075630253</v>
          </cell>
          <cell r="K1493">
            <v>206200</v>
          </cell>
        </row>
        <row r="1494">
          <cell r="A1494">
            <v>1472</v>
          </cell>
          <cell r="B1494" t="str">
            <v>CAMBIO JUEGO DE PIÑONES DE LA CAJA DE VELOCIDADES INCLUYENDO LOS REPUESTOS E INSUMOS INCLUYENDO LA MANO DE OBRA PARA EL DESARME Y ARME DEL CONJUNTO DEL SISTEMA PARA TAL FIN DESMONTANDO Y MONTANDO LA CAJA DE VELOCIDADES, EJES, PORTAMANGUETAS</v>
          </cell>
          <cell r="C1494"/>
          <cell r="D1494"/>
          <cell r="E1494"/>
          <cell r="F1494" t="str">
            <v>SERVICIOS</v>
          </cell>
          <cell r="G1494">
            <v>1</v>
          </cell>
          <cell r="H1494">
            <v>1256327</v>
          </cell>
          <cell r="I1494">
            <v>380084.03361344541</v>
          </cell>
          <cell r="J1494">
            <v>72215.966386554632</v>
          </cell>
          <cell r="K1494">
            <v>452300.00000000006</v>
          </cell>
        </row>
        <row r="1495">
          <cell r="A1495">
            <v>1473</v>
          </cell>
          <cell r="B1495" t="str">
            <v>CAMBIO PITO COMPLETO INCLUYENDO LOS REPUESTOS E INSUMOS INCLUYENDO LA MANO DE OBRA PARA EL DESARME Y ARME DEL CONJUNTO DEL SISTEMA PARA TAL FIN</v>
          </cell>
          <cell r="C1495"/>
          <cell r="D1495"/>
          <cell r="E1495"/>
          <cell r="F1495" t="str">
            <v>SERVICIOS</v>
          </cell>
          <cell r="G1495">
            <v>1</v>
          </cell>
          <cell r="H1495">
            <v>364479</v>
          </cell>
          <cell r="I1495">
            <v>110252.10084033613</v>
          </cell>
          <cell r="J1495">
            <v>20947.899159663866</v>
          </cell>
          <cell r="K1495">
            <v>131200</v>
          </cell>
        </row>
        <row r="1496">
          <cell r="A1496">
            <v>1474</v>
          </cell>
          <cell r="B1496" t="str">
            <v>CAMBIO PLATINA DEL ROTOR INCLUYENDO REPUESTOS E INSUMOS INCLUYENDO MANO DE OBRA EN LA DESNISTALDA E INSTALADA PARA TAL FIN</v>
          </cell>
          <cell r="C1496"/>
          <cell r="D1496"/>
          <cell r="E1496"/>
          <cell r="F1496" t="str">
            <v>SERVICIOS</v>
          </cell>
          <cell r="G1496">
            <v>1</v>
          </cell>
          <cell r="H1496">
            <v>156263</v>
          </cell>
          <cell r="I1496">
            <v>47310.924369747903</v>
          </cell>
          <cell r="J1496">
            <v>8989.0756302521022</v>
          </cell>
          <cell r="K1496">
            <v>56300.000000000007</v>
          </cell>
        </row>
        <row r="1497">
          <cell r="A1497">
            <v>1475</v>
          </cell>
          <cell r="B1497" t="str">
            <v>CAMBIO PORTAESCOBILLAS ARRANQUE INCLUYENDO REPUESTOS E INSUMOS INCLUYENDO MANO DE OBRA EN LA DESNISTALDA E INSTALADA PARA TAL FIN</v>
          </cell>
          <cell r="C1497"/>
          <cell r="D1497"/>
          <cell r="E1497"/>
          <cell r="F1497" t="str">
            <v>SERVICIOS</v>
          </cell>
          <cell r="G1497">
            <v>1</v>
          </cell>
          <cell r="H1497">
            <v>657750</v>
          </cell>
          <cell r="I1497">
            <v>198991.59663865546</v>
          </cell>
          <cell r="J1497">
            <v>37808.403361344535</v>
          </cell>
          <cell r="K1497">
            <v>236800</v>
          </cell>
        </row>
        <row r="1498">
          <cell r="A1498">
            <v>1476</v>
          </cell>
          <cell r="B1498" t="str">
            <v>CAMIBO PRENSA DE EMBRAGUE INCLUYENDO LOS REPUESTOS E INSUMOS INCLUYENDO LA MANO DE OBRA PARA EL DESARME Y ARME DEL CONJUNTO DEL SISTEMA PARA TAL FIN DESMONTANDO Y MONTANDO LA CAJA DE VELOCIDADES, EJES, PORTAMANGUETAS</v>
          </cell>
          <cell r="C1498"/>
          <cell r="D1498"/>
          <cell r="E1498"/>
          <cell r="F1498" t="str">
            <v>SERVICIOS</v>
          </cell>
          <cell r="G1498">
            <v>1</v>
          </cell>
          <cell r="H1498">
            <v>1126991</v>
          </cell>
          <cell r="I1498">
            <v>340924.36974789918</v>
          </cell>
          <cell r="J1498">
            <v>64775.630252100847</v>
          </cell>
          <cell r="K1498">
            <v>405700</v>
          </cell>
        </row>
        <row r="1499">
          <cell r="A1499">
            <v>1477</v>
          </cell>
          <cell r="B1499" t="str">
            <v>CAMIBO PUNTA CHASIS DELANTERO INCLUYENDO LOS REPUESTOS E INSUMOS INCLUYENDO LA MANO DE OBRA PARA EL DESARME Y ARME DEL CONJUNTO DEL SISTEMA PARA TAL FIN ALINEANDO LA DIRECCION CON EL SERVICIO DE PRENSA</v>
          </cell>
          <cell r="C1499"/>
          <cell r="D1499"/>
          <cell r="E1499"/>
          <cell r="F1499" t="str">
            <v>SERVICIOS</v>
          </cell>
          <cell r="G1499">
            <v>1</v>
          </cell>
          <cell r="H1499">
            <v>793563</v>
          </cell>
          <cell r="I1499">
            <v>240084.03361344538</v>
          </cell>
          <cell r="J1499">
            <v>45615.966386554624</v>
          </cell>
          <cell r="K1499">
            <v>285700</v>
          </cell>
        </row>
        <row r="1500">
          <cell r="A1500">
            <v>1478</v>
          </cell>
          <cell r="B1500" t="str">
            <v>CAMBIO PUNTA HOMOCINETICA EXTERNA INCLUYENDO LOS REPUESTOS E INSUMOS INCLUYENDO LA MANO DE OBRA PARA EL DESARME Y ARME DEL CONJUNTO DEL SISTEMA PARA TAL FIN ALINEANDO LA DIRECCION CON EL SERVICIO DE PRENSA</v>
          </cell>
          <cell r="C1500"/>
          <cell r="D1500"/>
          <cell r="E1500"/>
          <cell r="F1500" t="str">
            <v>SERVICIOS</v>
          </cell>
          <cell r="G1500">
            <v>1</v>
          </cell>
          <cell r="H1500">
            <v>801763</v>
          </cell>
          <cell r="I1500">
            <v>242521.00840336137</v>
          </cell>
          <cell r="J1500">
            <v>46078.991596638662</v>
          </cell>
          <cell r="K1500">
            <v>288600</v>
          </cell>
        </row>
        <row r="1501">
          <cell r="A1501">
            <v>1479</v>
          </cell>
          <cell r="B1501" t="str">
            <v>CAMBIO PUNTA HOMOCINETICA INTERNA INCLUYENDO LOS REPUESTOS E INSUMOS INCLUYENDO LA MANO DE OBRA PARA EL DESARME Y ARME DEL CONJUNTO DEL SISTEMA PARA TAL FIN ALINEANDO LA DIRECCION CON EL SERVICIO DE PRENSA</v>
          </cell>
          <cell r="C1501"/>
          <cell r="D1501"/>
          <cell r="E1501"/>
          <cell r="F1501" t="str">
            <v>SERVICIOS</v>
          </cell>
          <cell r="G1501">
            <v>1</v>
          </cell>
          <cell r="H1501">
            <v>793563</v>
          </cell>
          <cell r="I1501">
            <v>240084.03361344538</v>
          </cell>
          <cell r="J1501">
            <v>45615.966386554624</v>
          </cell>
          <cell r="K1501">
            <v>285700</v>
          </cell>
        </row>
        <row r="1502">
          <cell r="A1502">
            <v>1480</v>
          </cell>
          <cell r="B1502" t="str">
            <v>CAMBIO RADIADOR INCLUYENDO REPUESTOS E INSUMOS INCLUYENDO MANO DE OBRA EN LA DESINSTALADA E INSTALADA PARA TAL FIN</v>
          </cell>
          <cell r="C1502"/>
          <cell r="D1502"/>
          <cell r="E1502"/>
          <cell r="F1502" t="str">
            <v>SERVICIOS</v>
          </cell>
          <cell r="G1502">
            <v>1</v>
          </cell>
          <cell r="H1502">
            <v>1636275</v>
          </cell>
          <cell r="I1502">
            <v>495042.01680672274</v>
          </cell>
          <cell r="J1502">
            <v>94057.983193277323</v>
          </cell>
          <cell r="K1502">
            <v>589100</v>
          </cell>
        </row>
        <row r="1503">
          <cell r="A1503">
            <v>1481</v>
          </cell>
          <cell r="B1503" t="str">
            <v>CAMBIO RADIADOR DEL AIRE ACONDICIONADO INCLUYENDO REPUESTOS E INSUMOS INCLUYENDO MANO DE OBRA EN LA DESINSTALADA E INSTALADA PARA TAL FIN</v>
          </cell>
          <cell r="C1503"/>
          <cell r="D1503"/>
          <cell r="E1503"/>
          <cell r="F1503" t="str">
            <v>SERVICIOS</v>
          </cell>
          <cell r="G1503">
            <v>1</v>
          </cell>
          <cell r="H1503">
            <v>123960</v>
          </cell>
          <cell r="I1503">
            <v>37478.991596638654</v>
          </cell>
          <cell r="J1503">
            <v>7121.0084033613448</v>
          </cell>
          <cell r="K1503">
            <v>44600</v>
          </cell>
        </row>
        <row r="1504">
          <cell r="A1504">
            <v>1482</v>
          </cell>
          <cell r="B1504" t="str">
            <v>CAMBIO REGULADOR DE PRESION INCLUYENDO REPUESTOS E INSUMOS INCLUYENDO MANO DE OBRA EN LA DESINSTALADA E INSTALADA PARA TAL FIN</v>
          </cell>
          <cell r="C1504"/>
          <cell r="D1504"/>
          <cell r="E1504"/>
          <cell r="F1504" t="str">
            <v>SERVICIOS</v>
          </cell>
          <cell r="G1504">
            <v>1</v>
          </cell>
          <cell r="H1504">
            <v>519015</v>
          </cell>
          <cell r="I1504">
            <v>156974.78991596639</v>
          </cell>
          <cell r="J1504">
            <v>29825.210084033613</v>
          </cell>
          <cell r="K1504">
            <v>186800</v>
          </cell>
        </row>
        <row r="1505">
          <cell r="A1505">
            <v>1483</v>
          </cell>
          <cell r="B1505" t="str">
            <v>CAMBIO REGULADOR DEL ALTERNADOR INCLUYENDO REPUESTOS E INSUMOS INCLUYENDO MANO DE OBRA EN LA DESINSTALADA E INSTALADA PARA TAL FIN</v>
          </cell>
          <cell r="C1505"/>
          <cell r="D1505"/>
          <cell r="E1505"/>
          <cell r="F1505" t="str">
            <v>SERVICIOS</v>
          </cell>
          <cell r="G1505">
            <v>1</v>
          </cell>
          <cell r="H1505">
            <v>818113</v>
          </cell>
          <cell r="I1505">
            <v>247478.99159663866</v>
          </cell>
          <cell r="J1505">
            <v>47021.008403361346</v>
          </cell>
          <cell r="K1505">
            <v>294500</v>
          </cell>
        </row>
        <row r="1506">
          <cell r="A1506">
            <v>1484</v>
          </cell>
          <cell r="B1506" t="str">
            <v>CAMBIO RELEVO DEL MOTO VENTILADOR COMPLETO INCLUYENDO LOS REPUESTOS E INSUMOS INCLUYENDO LA MANO DE OBRA PARA EL DESARME Y ARME DEL CONJUNTO DEL SISTEMA PARA TAL FIN</v>
          </cell>
          <cell r="C1506"/>
          <cell r="D1506"/>
          <cell r="E1506"/>
          <cell r="F1506" t="str">
            <v>SERVICIOS</v>
          </cell>
          <cell r="G1506">
            <v>1</v>
          </cell>
          <cell r="H1506">
            <v>183603</v>
          </cell>
          <cell r="I1506">
            <v>55546.218487394959</v>
          </cell>
          <cell r="J1506">
            <v>10553.781512605043</v>
          </cell>
          <cell r="K1506">
            <v>66100</v>
          </cell>
        </row>
        <row r="1507">
          <cell r="A1507">
            <v>1485</v>
          </cell>
          <cell r="B1507" t="str">
            <v>CAMBIO RELEVOS-AIRE ACONDICIONADO LUCES VENTILADOR COMPLETO INCLUYENDO LOS REPUESTOS E INSUMOS INCLUYENDO LA MANO DE OBRA PARA EL DESARME Y ARME DEL CONJUNTO DEL SISTEMA PARA TAL FIN</v>
          </cell>
          <cell r="C1507"/>
          <cell r="D1507"/>
          <cell r="E1507"/>
          <cell r="F1507" t="str">
            <v>SERVICIOS</v>
          </cell>
          <cell r="G1507">
            <v>1</v>
          </cell>
          <cell r="H1507">
            <v>175576</v>
          </cell>
          <cell r="I1507">
            <v>53109.243697478996</v>
          </cell>
          <cell r="J1507">
            <v>10090.756302521009</v>
          </cell>
          <cell r="K1507">
            <v>63200.000000000007</v>
          </cell>
        </row>
        <row r="1508">
          <cell r="A1508">
            <v>1486</v>
          </cell>
          <cell r="B1508" t="str">
            <v>CAMBIO RETENEDOR DEL HIDRAULICO INCLUYENDO REPUESTOS E INSUMOS INCLUYENDO MANO DE OBRA EN EL DESARME Y ARME PARA TAL FIN</v>
          </cell>
          <cell r="C1508"/>
          <cell r="D1508"/>
          <cell r="E1508"/>
          <cell r="F1508" t="str">
            <v>SERVICIOS</v>
          </cell>
          <cell r="G1508">
            <v>1</v>
          </cell>
          <cell r="H1508">
            <v>531791</v>
          </cell>
          <cell r="I1508">
            <v>160840.3361344538</v>
          </cell>
          <cell r="J1508">
            <v>30559.663865546223</v>
          </cell>
          <cell r="K1508">
            <v>191400.00000000003</v>
          </cell>
        </row>
        <row r="1509">
          <cell r="A1509">
            <v>1487</v>
          </cell>
          <cell r="B1509" t="str">
            <v>CAMBIO RETENEDOR RODAMIENTOS TRASEROS INCLUYENDO LOS REPUESTOS E INSUMOS INCLUYENDO LA MANO DE OBRA PARA EL DESARME Y ARME DEL CONJUNTO DEL SISTEMA PARA TAL FIN ALINEANDO LA DIRECCION CON EL SERVICIO DE PRENSA</v>
          </cell>
          <cell r="C1509"/>
          <cell r="D1509"/>
          <cell r="E1509"/>
          <cell r="F1509" t="str">
            <v>SERVICIOS</v>
          </cell>
          <cell r="G1509">
            <v>1</v>
          </cell>
          <cell r="H1509">
            <v>668040</v>
          </cell>
          <cell r="I1509">
            <v>202100.84033613445</v>
          </cell>
          <cell r="J1509">
            <v>38399.159663865546</v>
          </cell>
          <cell r="K1509">
            <v>240500</v>
          </cell>
        </row>
        <row r="1510">
          <cell r="A1510">
            <v>1488</v>
          </cell>
          <cell r="B1510" t="str">
            <v>CAMBIO RETENEDORES RODAMIENTOS DELANTERO INCLUYENDO LOS REPUESTOS E INSUMOS INCLUYENDO LA MANO DE OBRA PARA EL DESARME Y ARME DEL CONJUNTO DEL SISTEMA PARA TAL FIN ALINEANDO LA DIRECCION CON EL SERVICIO DE PRENSA</v>
          </cell>
          <cell r="C1510"/>
          <cell r="D1510"/>
          <cell r="E1510"/>
          <cell r="F1510" t="str">
            <v>SERVICIOS</v>
          </cell>
          <cell r="G1510">
            <v>1</v>
          </cell>
          <cell r="H1510">
            <v>709220</v>
          </cell>
          <cell r="I1510">
            <v>214537.81512605044</v>
          </cell>
          <cell r="J1510">
            <v>40762.184873949584</v>
          </cell>
          <cell r="K1510">
            <v>255300.00000000003</v>
          </cell>
        </row>
        <row r="1511">
          <cell r="A1511">
            <v>1489</v>
          </cell>
          <cell r="B1511" t="str">
            <v>CAMBIO RETENEDORES ÁRBOL DE LEVAS (2) CON REPUESTO COMPLETO CON REPUESTOS E INSUMOS INCLUYENDO LA MANO DE OBRA PARA EL DESARME Y ARME DEL CONJUNTO DEL SISTEMA PARA TAL FIN</v>
          </cell>
          <cell r="C1511"/>
          <cell r="D1511"/>
          <cell r="E1511"/>
          <cell r="F1511" t="str">
            <v>SERVICIOS</v>
          </cell>
          <cell r="G1511">
            <v>1</v>
          </cell>
          <cell r="H1511">
            <v>1342727</v>
          </cell>
          <cell r="I1511">
            <v>406218.48739495798</v>
          </cell>
          <cell r="J1511">
            <v>77181.512605042022</v>
          </cell>
          <cell r="K1511">
            <v>483400</v>
          </cell>
        </row>
        <row r="1512">
          <cell r="A1512">
            <v>1490</v>
          </cell>
          <cell r="B1512" t="str">
            <v>CAMBIO RETENEDORES CIGÜEÑAL CON REPUESTO COMPLETO CON REPUESTOS E INSUMOS INCLUYENDO LA MANO DE OBRA PARA EL DESARME Y ARME DEL CONJUNTO DEL SISTEMA PARA TAL FIN</v>
          </cell>
          <cell r="C1512"/>
          <cell r="D1512"/>
          <cell r="E1512"/>
          <cell r="F1512" t="str">
            <v>SERVICIOS</v>
          </cell>
          <cell r="G1512">
            <v>1</v>
          </cell>
          <cell r="H1512">
            <v>1336077</v>
          </cell>
          <cell r="I1512">
            <v>404201.68067226891</v>
          </cell>
          <cell r="J1512">
            <v>76798.319327731093</v>
          </cell>
          <cell r="K1512">
            <v>481000</v>
          </cell>
        </row>
        <row r="1513">
          <cell r="A1513">
            <v>1491</v>
          </cell>
          <cell r="B1513" t="str">
            <v>CAMBIO RIEL DE INYECTORES INCLUYENDO REPUESTOS E INSUMOS INCLUYENDO MANO DE OBRA EN EL DESARME Y ARME PARA TAL FIN</v>
          </cell>
          <cell r="C1513"/>
          <cell r="D1513"/>
          <cell r="E1513"/>
          <cell r="F1513" t="str">
            <v>SERVICIOS</v>
          </cell>
          <cell r="G1513">
            <v>1</v>
          </cell>
          <cell r="H1513">
            <v>878996</v>
          </cell>
          <cell r="I1513">
            <v>265882.3529411765</v>
          </cell>
          <cell r="J1513">
            <v>50517.647058823539</v>
          </cell>
          <cell r="K1513">
            <v>316400.00000000006</v>
          </cell>
        </row>
        <row r="1514">
          <cell r="A1514">
            <v>1492</v>
          </cell>
          <cell r="B1514" t="str">
            <v>CAMBIO RIN ORIGINAL INCLUYENDO LOS REPUESTOS E INSUMOS INCLUYENDO LA MANO DE OBRA PARA EL DESARME Y ARME DEL CONJUNTO DEL SISTEMA PARA TAL FIN</v>
          </cell>
          <cell r="C1514"/>
          <cell r="D1514"/>
          <cell r="E1514"/>
          <cell r="F1514" t="str">
            <v>SERVICIOS</v>
          </cell>
          <cell r="G1514">
            <v>1</v>
          </cell>
          <cell r="H1514">
            <v>1549343</v>
          </cell>
          <cell r="I1514">
            <v>468739.49579831935</v>
          </cell>
          <cell r="J1514">
            <v>89060.504201680684</v>
          </cell>
          <cell r="K1514">
            <v>557800</v>
          </cell>
        </row>
        <row r="1515">
          <cell r="A1515">
            <v>1493</v>
          </cell>
          <cell r="B1515" t="str">
            <v>CAMBIO RODAMIENTO DEL TREN CORREDIZO INCLUYENDO REPUESTOS E INSUMOS INCLUYENDO MANO DE OBRA EN LA DESINSTALADA E INSTALADA PARA TAL FIN</v>
          </cell>
          <cell r="C1515"/>
          <cell r="D1515"/>
          <cell r="E1515"/>
          <cell r="F1515" t="str">
            <v>SERVICIOS</v>
          </cell>
          <cell r="G1515">
            <v>1</v>
          </cell>
          <cell r="H1515">
            <v>846166</v>
          </cell>
          <cell r="I1515">
            <v>255966.38655462186</v>
          </cell>
          <cell r="J1515">
            <v>48633.613445378156</v>
          </cell>
          <cell r="K1515">
            <v>304600</v>
          </cell>
        </row>
        <row r="1516">
          <cell r="A1516">
            <v>1494</v>
          </cell>
          <cell r="B1516" t="str">
            <v>CAMBIO RODAMIENTO DEL TREN FIJO INCLUYENDO REPUESTOS E INSUMOS INCLUYENDO MANO DE OBRA EN LA DESINSTALADA E INSTALADA PARA TAL FIN</v>
          </cell>
          <cell r="C1516"/>
          <cell r="D1516"/>
          <cell r="E1516"/>
          <cell r="F1516" t="str">
            <v>SERVICIOS</v>
          </cell>
          <cell r="G1516">
            <v>1</v>
          </cell>
          <cell r="H1516">
            <v>641400</v>
          </cell>
          <cell r="I1516">
            <v>194033.61344537817</v>
          </cell>
          <cell r="J1516">
            <v>36866.386554621851</v>
          </cell>
          <cell r="K1516">
            <v>230900.00000000003</v>
          </cell>
        </row>
        <row r="1517">
          <cell r="A1517">
            <v>1495</v>
          </cell>
          <cell r="B1517" t="str">
            <v>CAMBIO RODAMIENTOS ALTERNADOR JUEGO COMPLETO INCLUYENDO LOS REPUESTOS E INSUMOS INCLUYENDO LA MANO DE OBRA PARA EL DESARME Y ARME DEL CONJUNTO DEL SISTEMA PARA TAL FIN DESMONTANDO Y MONTANDO EL ALTERNADOR</v>
          </cell>
          <cell r="C1517"/>
          <cell r="D1517"/>
          <cell r="E1517"/>
          <cell r="F1517" t="str">
            <v>SERVICIOS</v>
          </cell>
          <cell r="G1517">
            <v>1</v>
          </cell>
          <cell r="H1517">
            <v>844293</v>
          </cell>
          <cell r="I1517">
            <v>255378.15126050421</v>
          </cell>
          <cell r="J1517">
            <v>48521.848739495799</v>
          </cell>
          <cell r="K1517">
            <v>303900</v>
          </cell>
        </row>
        <row r="1518">
          <cell r="A1518">
            <v>1496</v>
          </cell>
          <cell r="B1518" t="str">
            <v>RODAMIENTOS TRASEROS INCLUYENDO LOS REPUESTOS E INSUMOS INCLUYENDO LA MANO DE OBRA PARA EL DESARME Y ARME DEL CONJUNTO DEL SISTEMA PARA TAL FIN ALINEANDO LA DIRECCION CON EL SERVICIO DE PRENSA</v>
          </cell>
          <cell r="C1518"/>
          <cell r="D1518"/>
          <cell r="E1518"/>
          <cell r="F1518" t="str">
            <v>SERVICIOS</v>
          </cell>
          <cell r="G1518">
            <v>1</v>
          </cell>
          <cell r="H1518">
            <v>976362</v>
          </cell>
          <cell r="I1518">
            <v>295378.15126050421</v>
          </cell>
          <cell r="J1518">
            <v>56121.848739495799</v>
          </cell>
          <cell r="K1518">
            <v>351500</v>
          </cell>
        </row>
        <row r="1519">
          <cell r="A1519">
            <v>1497</v>
          </cell>
          <cell r="B1519" t="str">
            <v>CAMBIO ROTOR BOMBA DEL HIDRAULICO INCLUYENDO INCLUYENDO LOS REPUESTOS E INSUMOS INCLUYENDO LA MANO DE OBRA PARA EL DESARME Y ARME DEL CONJUNTO DEL SISTEMA PARA TAL FIN PURGANDO EL SISTEMA DEJANDO EN PUESTA DE FUNCIONAMIENTO</v>
          </cell>
          <cell r="C1519"/>
          <cell r="D1519"/>
          <cell r="E1519"/>
          <cell r="F1519" t="str">
            <v>SERVICIOS</v>
          </cell>
          <cell r="G1519">
            <v>1</v>
          </cell>
          <cell r="H1519">
            <v>1257966</v>
          </cell>
          <cell r="I1519">
            <v>380588.23529411765</v>
          </cell>
          <cell r="J1519">
            <v>72311.76470588235</v>
          </cell>
          <cell r="K1519">
            <v>452900</v>
          </cell>
        </row>
        <row r="1520">
          <cell r="A1520">
            <v>1498</v>
          </cell>
          <cell r="B1520" t="str">
            <v>CAMBIO ROTOR DEL ALTERNADOR COMPLETO INCLUYENDO LOS REPUESTOS E INSUMOS INCLUYENDO LA MANO DE OBRA PARA EL DESARME Y ARME DEL CONJUNTO DEL SISTEMA PARA TAL FIN</v>
          </cell>
          <cell r="C1520"/>
          <cell r="D1520"/>
          <cell r="E1520"/>
          <cell r="F1520" t="str">
            <v>SERVICIOS</v>
          </cell>
          <cell r="G1520">
            <v>1</v>
          </cell>
          <cell r="H1520">
            <v>844553</v>
          </cell>
          <cell r="I1520">
            <v>255462.18487394959</v>
          </cell>
          <cell r="J1520">
            <v>48537.815126050424</v>
          </cell>
          <cell r="K1520">
            <v>304000</v>
          </cell>
        </row>
        <row r="1521">
          <cell r="A1521">
            <v>1499</v>
          </cell>
          <cell r="B1521" t="str">
            <v>CAMIBO ROTULA INFERIOR INCLUYENDO LOS REPUESTOS E INSUMOS INCLUYENDO LA MANO DE OBRA PARA EL DESARME Y ARME DEL CONJUNTO DEL SISTEMA PARA TAL FIN ALINEANDO LA DIRECCION CON EL SERVICIO DE PRENSA</v>
          </cell>
          <cell r="C1521"/>
          <cell r="D1521"/>
          <cell r="E1521"/>
          <cell r="F1521" t="str">
            <v>SERVICIOS</v>
          </cell>
          <cell r="G1521">
            <v>1</v>
          </cell>
          <cell r="H1521">
            <v>525713</v>
          </cell>
          <cell r="I1521">
            <v>159075.63025210085</v>
          </cell>
          <cell r="J1521">
            <v>30224.36974789916</v>
          </cell>
          <cell r="K1521">
            <v>189300</v>
          </cell>
        </row>
        <row r="1522">
          <cell r="A1522">
            <v>1500</v>
          </cell>
          <cell r="B1522" t="str">
            <v>CAMIBO ROTULA SUPERIOR INCLUYENDO LOS REPUESTOS E INSUMOS INCLUYENDO LA MANO DE OBRA PARA EL DESARME Y ARME DEL CONJUNTO DEL SISTEMA PARA TAL FIN ALINEANDO LA DIRECCION CON EL SERVICIO DE PRENSA</v>
          </cell>
          <cell r="C1522"/>
          <cell r="D1522"/>
          <cell r="E1522"/>
          <cell r="F1522" t="str">
            <v>SERVICIOS</v>
          </cell>
          <cell r="G1522">
            <v>1</v>
          </cell>
          <cell r="H1522">
            <v>542413</v>
          </cell>
          <cell r="I1522">
            <v>164117.64705882352</v>
          </cell>
          <cell r="J1522">
            <v>31182.352941176468</v>
          </cell>
          <cell r="K1522">
            <v>195300</v>
          </cell>
        </row>
        <row r="1523">
          <cell r="A1523">
            <v>1501</v>
          </cell>
          <cell r="B1523" t="str">
            <v>CAMBIO SENSOR DE ROTACION CIGÜEÑAL INCLUYENDO REPUESTOS E INSUMOS INCLUYENDO MANO DE OBRA EN LA DESINSTALADA E INSTALADA PARA TAL FIN</v>
          </cell>
          <cell r="C1523"/>
          <cell r="D1523"/>
          <cell r="E1523"/>
          <cell r="F1523" t="str">
            <v>SERVICIOS</v>
          </cell>
          <cell r="G1523">
            <v>1</v>
          </cell>
          <cell r="H1523">
            <v>398832</v>
          </cell>
          <cell r="I1523">
            <v>120672.26890756303</v>
          </cell>
          <cell r="J1523">
            <v>22927.731092436978</v>
          </cell>
          <cell r="K1523">
            <v>143600</v>
          </cell>
        </row>
        <row r="1524">
          <cell r="A1524">
            <v>1502</v>
          </cell>
          <cell r="B1524" t="str">
            <v>CAMBIO SENSOR DE ROTACION EJE DE LEVAS CAMBIO SENSOR DE ROTACION CIGÜEÑAL INCLUYENDO REPOUESTOS E INSUMOS INCLUYENDO MANO DE OBRA EN LA DESINSTALADA E INSTALADA PARA TAL FIN</v>
          </cell>
          <cell r="C1524"/>
          <cell r="D1524"/>
          <cell r="E1524"/>
          <cell r="F1524" t="str">
            <v>SERVICIOS</v>
          </cell>
          <cell r="G1524">
            <v>1</v>
          </cell>
          <cell r="H1524">
            <v>651250</v>
          </cell>
          <cell r="I1524">
            <v>197058.82352941178</v>
          </cell>
          <cell r="J1524">
            <v>37441.176470588238</v>
          </cell>
          <cell r="K1524">
            <v>234500</v>
          </cell>
        </row>
        <row r="1525">
          <cell r="A1525">
            <v>1503</v>
          </cell>
          <cell r="B1525" t="str">
            <v>CAMBIO SENSOR DE TEMPERATURA DEL AIRE INCLUYENDO REPUESTOS E INSUMOS INCLUYENDO MANO DE OBRA EN LA DESINSTALADA E INSTALADA PARA TAL FIN</v>
          </cell>
          <cell r="C1525"/>
          <cell r="D1525"/>
          <cell r="E1525"/>
          <cell r="F1525" t="str">
            <v>SERVICIOS</v>
          </cell>
          <cell r="G1525">
            <v>1</v>
          </cell>
          <cell r="H1525">
            <v>414458</v>
          </cell>
          <cell r="I1525">
            <v>125378.15126050421</v>
          </cell>
          <cell r="J1525">
            <v>23821.848739495799</v>
          </cell>
          <cell r="K1525">
            <v>149200</v>
          </cell>
        </row>
        <row r="1526">
          <cell r="A1526">
            <v>1504</v>
          </cell>
          <cell r="B1526" t="str">
            <v>CAMBIO SENSOR DE TEMPERATURA DEL LIQUIDO REFRIGERANTE INCLUYENDO REPUESTOS E INSUMOS INCLUYENDO MANO DE OBRA EN LA DESINSTALADA E INSTALADA PARA TAL FIN</v>
          </cell>
          <cell r="C1526"/>
          <cell r="D1526"/>
          <cell r="E1526"/>
          <cell r="F1526" t="str">
            <v>SERVICIOS</v>
          </cell>
          <cell r="G1526">
            <v>1</v>
          </cell>
          <cell r="H1526">
            <v>465711</v>
          </cell>
          <cell r="I1526">
            <v>140924.36974789915</v>
          </cell>
          <cell r="J1526">
            <v>26775.63025210084</v>
          </cell>
          <cell r="K1526">
            <v>167700</v>
          </cell>
        </row>
        <row r="1527">
          <cell r="A1527">
            <v>1505</v>
          </cell>
          <cell r="B1527" t="str">
            <v>CAMBIO SENSOR DE VELOCIDAD INCLUYENDO REPUESTOS E INSUMOS INCLUYENDO MANO DE OBRA EN LA DESINSTALADA E INSTALADA PARA TAL FIN</v>
          </cell>
          <cell r="C1527"/>
          <cell r="D1527"/>
          <cell r="E1527"/>
          <cell r="F1527" t="str">
            <v>SERVICIOS</v>
          </cell>
          <cell r="G1527">
            <v>1</v>
          </cell>
          <cell r="H1527">
            <v>654500</v>
          </cell>
          <cell r="I1527">
            <v>197983.19327731093</v>
          </cell>
          <cell r="J1527">
            <v>37616.806722689078</v>
          </cell>
          <cell r="K1527">
            <v>235600</v>
          </cell>
        </row>
        <row r="1528">
          <cell r="A1528">
            <v>1506</v>
          </cell>
          <cell r="B1528" t="str">
            <v>CAMBIO SENSOR DEL ABS INCLUYENDO REPUESTOS E INSUMOS INCLUYENDO MANO DE OBRA EN LA DESINSTALADA E INSTALADA PARA TAL FIN</v>
          </cell>
          <cell r="C1528"/>
          <cell r="D1528"/>
          <cell r="E1528"/>
          <cell r="F1528" t="str">
            <v>SERVICIOS</v>
          </cell>
          <cell r="G1528">
            <v>1</v>
          </cell>
          <cell r="H1528">
            <v>651250</v>
          </cell>
          <cell r="I1528">
            <v>197058.82352941178</v>
          </cell>
          <cell r="J1528">
            <v>37441.176470588238</v>
          </cell>
          <cell r="K1528">
            <v>234500</v>
          </cell>
        </row>
        <row r="1529">
          <cell r="A1529">
            <v>1507</v>
          </cell>
          <cell r="B1529" t="str">
            <v>CAMBIO SILENCIADOR DEL EXOSTO CON REPUESTO COMPLETO CON REPUESTOS E INSUMOS INCLUYENDO LA MANO DE OBRA PARA EL DESARME Y ARME DEL CONJUNTO DEL SISTEMA PARA TAL FIN</v>
          </cell>
          <cell r="C1529"/>
          <cell r="D1529"/>
          <cell r="E1529"/>
          <cell r="F1529" t="str">
            <v>SERVICIOS</v>
          </cell>
          <cell r="G1529">
            <v>1</v>
          </cell>
          <cell r="H1529">
            <v>1261747</v>
          </cell>
          <cell r="I1529">
            <v>381680.6722689076</v>
          </cell>
          <cell r="J1529">
            <v>72519.327731092446</v>
          </cell>
          <cell r="K1529">
            <v>454200.00000000006</v>
          </cell>
        </row>
        <row r="1530">
          <cell r="A1530">
            <v>1508</v>
          </cell>
          <cell r="B1530" t="str">
            <v>CAMBIO JUEGO DE SINCRONIZADORES CAJA DE VELOCIDADES INCLUYENDO LOS REPUESTOS E INSUMOS INCLUYENDO LA MANO DE OBRA PARA EL DESARME Y ARME DEL CONJUNTO DEL SISTEMA PARA TAL FIN DESMONTANDO Y MONTANDO LA CAJA DE VELOCIDADES, EJES, PORTAMANGUETAS</v>
          </cell>
          <cell r="C1530"/>
          <cell r="D1530"/>
          <cell r="E1530"/>
          <cell r="F1530" t="str">
            <v>SERVICIOS</v>
          </cell>
          <cell r="G1530">
            <v>1</v>
          </cell>
          <cell r="H1530">
            <v>1282927</v>
          </cell>
          <cell r="I1530">
            <v>388151.26050420169</v>
          </cell>
          <cell r="J1530">
            <v>73748.73949579832</v>
          </cell>
          <cell r="K1530">
            <v>461900</v>
          </cell>
        </row>
        <row r="1531">
          <cell r="A1531">
            <v>1509</v>
          </cell>
          <cell r="B1531" t="str">
            <v>CAMBIO SINFÍN CAJA DE DIRECCION INCLUYENDO INCLUYENDO LOS REPUESTOS E INSUMOS INCLUYENDO LA MANO DE OBRA PARA EL DESARME Y ARME DEL CONJUNTO DEL SISTEMA PARA TAL FIN PURGANDO EL SISTEMA DEJANDO EN PUESTA DE FUNCIONAMIENTO</v>
          </cell>
          <cell r="C1531"/>
          <cell r="D1531"/>
          <cell r="E1531"/>
          <cell r="F1531" t="str">
            <v>SERVICIOS</v>
          </cell>
          <cell r="G1531">
            <v>1</v>
          </cell>
          <cell r="H1531">
            <v>863316</v>
          </cell>
          <cell r="I1531">
            <v>261176.4705882353</v>
          </cell>
          <cell r="J1531">
            <v>49623.529411764706</v>
          </cell>
          <cell r="K1531">
            <v>310800</v>
          </cell>
        </row>
        <row r="1532">
          <cell r="A1532">
            <v>1510</v>
          </cell>
          <cell r="B1532" t="str">
            <v>CAMBIO SISTEMA DE ENCENDIDO ELECTRONICO INCLUYENDO MANO DE OBRA EN LA DESINSTALADA E INSTALADA PARA TAL FIN</v>
          </cell>
          <cell r="C1532"/>
          <cell r="D1532"/>
          <cell r="E1532"/>
          <cell r="F1532" t="str">
            <v>SERVICIOS</v>
          </cell>
          <cell r="G1532">
            <v>1</v>
          </cell>
          <cell r="H1532">
            <v>1329477</v>
          </cell>
          <cell r="I1532">
            <v>402184.87394957984</v>
          </cell>
          <cell r="J1532">
            <v>76415.126050420164</v>
          </cell>
          <cell r="K1532">
            <v>478600</v>
          </cell>
        </row>
        <row r="1533">
          <cell r="A1533">
            <v>1511</v>
          </cell>
          <cell r="B1533" t="str">
            <v>CAMBIO SOCKETS FAROLAS DELANTERAS INCLUYENDO MANO DE OBRA EN LA DESINSTALADA E INSTALADA PARA TAL FIN</v>
          </cell>
          <cell r="C1533"/>
          <cell r="D1533"/>
          <cell r="E1533"/>
          <cell r="F1533" t="str">
            <v>SERVICIOS</v>
          </cell>
          <cell r="G1533">
            <v>1</v>
          </cell>
          <cell r="H1533">
            <v>245419</v>
          </cell>
          <cell r="I1533">
            <v>74285.71428571429</v>
          </cell>
          <cell r="J1533">
            <v>14114.285714285716</v>
          </cell>
          <cell r="K1533">
            <v>88400</v>
          </cell>
        </row>
        <row r="1534">
          <cell r="A1534">
            <v>1512</v>
          </cell>
          <cell r="B1534" t="str">
            <v>CAMIBO SOPORTE BASE AMORTIGUADORES INCLUYENDO LOS REPUESTOS E INSUMOS INCLUYENDO LA MANO DE OBRA PARA EL DESARME Y ARME DEL CONJUNTO DEL SISTEMA PARA TAL FIN ALINEANDO LA DIRECCION CON EL SERVICIO DE PRENSA</v>
          </cell>
          <cell r="C1534"/>
          <cell r="D1534"/>
          <cell r="E1534"/>
          <cell r="F1534" t="str">
            <v>SERVICIOS</v>
          </cell>
          <cell r="G1534">
            <v>1</v>
          </cell>
          <cell r="H1534">
            <v>647490</v>
          </cell>
          <cell r="I1534">
            <v>195882.35294117648</v>
          </cell>
          <cell r="J1534">
            <v>37217.647058823532</v>
          </cell>
          <cell r="K1534">
            <v>233100</v>
          </cell>
        </row>
        <row r="1535">
          <cell r="A1535">
            <v>1513</v>
          </cell>
          <cell r="B1535" t="str">
            <v>CAMBIO SOPORTES CAJA DE CAMBIOS INCLUYENDO REPUESTOS E INSUMOS INCLUYENDO MANO DE OBRA EN DESARME Y ARME PARA TAL FIN</v>
          </cell>
          <cell r="C1535"/>
          <cell r="D1535"/>
          <cell r="E1535"/>
          <cell r="F1535" t="str">
            <v>SERVICIOS</v>
          </cell>
          <cell r="G1535">
            <v>1</v>
          </cell>
          <cell r="H1535">
            <v>465711</v>
          </cell>
          <cell r="I1535">
            <v>140924.36974789915</v>
          </cell>
          <cell r="J1535">
            <v>26775.63025210084</v>
          </cell>
          <cell r="K1535">
            <v>167700</v>
          </cell>
        </row>
        <row r="1536">
          <cell r="A1536">
            <v>1514</v>
          </cell>
          <cell r="B1536" t="str">
            <v>CAMBIO SOPORTES DEL EXOSTO (4) CON EL REPUESTO COMPLETO CON REPUESTOS E INSUMOS INCLUYENDO LA MANO DE OBRA PARA EL DESARME Y ARME DEL CONJUNTO DEL SISTEMA PARA TAL FIN</v>
          </cell>
          <cell r="C1536"/>
          <cell r="D1536"/>
          <cell r="E1536"/>
          <cell r="F1536" t="str">
            <v>SERVICIOS</v>
          </cell>
          <cell r="G1536">
            <v>1</v>
          </cell>
          <cell r="H1536">
            <v>705854</v>
          </cell>
          <cell r="I1536">
            <v>213529.4117647059</v>
          </cell>
          <cell r="J1536">
            <v>40570.588235294119</v>
          </cell>
          <cell r="K1536">
            <v>254100.00000000003</v>
          </cell>
        </row>
        <row r="1537">
          <cell r="A1537">
            <v>1515</v>
          </cell>
          <cell r="B1537" t="str">
            <v>CAMBIO SOPORTES DEL MOTOR COMPLETO INCLUYENDO LOS REPUESTOS E INSUMOS INCLUYENDO LA MANO DE OBRA PARA EL DESARME Y ARME DEL CONJUNTO DEL SISTEMA PARA TAL FIN</v>
          </cell>
          <cell r="C1537"/>
          <cell r="D1537"/>
          <cell r="E1537"/>
          <cell r="F1537" t="str">
            <v>SERVICIOS</v>
          </cell>
          <cell r="G1537">
            <v>1</v>
          </cell>
          <cell r="H1537">
            <v>1668958</v>
          </cell>
          <cell r="I1537">
            <v>504873.94957983197</v>
          </cell>
          <cell r="J1537">
            <v>95926.050420168074</v>
          </cell>
          <cell r="K1537">
            <v>600800</v>
          </cell>
        </row>
        <row r="1538">
          <cell r="A1538">
            <v>1516</v>
          </cell>
          <cell r="B1538" t="str">
            <v>CAMBIO STOP TRASERO ORIGINAL INCLUYENDO LOS REPUESTOS E INSUMOS INCLUYENDO LA MANO DE OBRA PARA EL DESARME Y ARME DEL CONJUNTO DEL SISTEMA PARA TAL FIN</v>
          </cell>
          <cell r="C1538"/>
          <cell r="D1538"/>
          <cell r="E1538"/>
          <cell r="F1538" t="str">
            <v>SERVICIOS</v>
          </cell>
          <cell r="G1538">
            <v>1</v>
          </cell>
          <cell r="H1538">
            <v>924996</v>
          </cell>
          <cell r="I1538">
            <v>279831.93277310923</v>
          </cell>
          <cell r="J1538">
            <v>53168.067226890758</v>
          </cell>
          <cell r="K1538">
            <v>333000</v>
          </cell>
        </row>
        <row r="1539">
          <cell r="A1539">
            <v>1517</v>
          </cell>
          <cell r="B1539" t="str">
            <v>CAMBIO SWICHE DE LUCES INCLUYENDO MANO DE OBRA EN LA DESINSTALADA E INSTALADA PARA TAL FIN</v>
          </cell>
          <cell r="C1539"/>
          <cell r="D1539"/>
          <cell r="E1539"/>
          <cell r="F1539" t="str">
            <v>SERVICIOS</v>
          </cell>
          <cell r="G1539">
            <v>1</v>
          </cell>
          <cell r="H1539">
            <v>132923</v>
          </cell>
          <cell r="I1539">
            <v>40252.100840336134</v>
          </cell>
          <cell r="J1539">
            <v>7647.8991596638652</v>
          </cell>
          <cell r="K1539">
            <v>47900</v>
          </cell>
        </row>
        <row r="1540">
          <cell r="A1540">
            <v>1518</v>
          </cell>
          <cell r="B1540" t="str">
            <v>CAMBIO SWICHE ESTACIONARIAS INCLUYENDO REPUESTOS E INSUMOS INCLUYENDO MANO DE OBRA EN LA DESINSTALADA E INSTALADA PARA TAL FIN</v>
          </cell>
          <cell r="C1540"/>
          <cell r="D1540"/>
          <cell r="E1540"/>
          <cell r="F1540" t="str">
            <v>SERVICIOS</v>
          </cell>
          <cell r="G1540">
            <v>1</v>
          </cell>
          <cell r="H1540">
            <v>131623</v>
          </cell>
          <cell r="I1540">
            <v>39831.932773109249</v>
          </cell>
          <cell r="J1540">
            <v>7568.0672268907574</v>
          </cell>
          <cell r="K1540">
            <v>47400.000000000007</v>
          </cell>
        </row>
        <row r="1541">
          <cell r="A1541">
            <v>1519</v>
          </cell>
          <cell r="B1541" t="str">
            <v>CAMBIO SWITCH DE ENCENDIDO COMPLETO INCLUYENDO LOS REPUESTOS E INSUMOS INCLUYENDO LA MANO DE OBRA PARA EL DESARME Y ARME DEL CONJUNTO DEL SISTEMA PARA TAL FIN</v>
          </cell>
          <cell r="C1541"/>
          <cell r="D1541"/>
          <cell r="E1541"/>
          <cell r="F1541" t="str">
            <v>SERVICIOS</v>
          </cell>
          <cell r="G1541">
            <v>1</v>
          </cell>
          <cell r="H1541">
            <v>681504</v>
          </cell>
          <cell r="I1541">
            <v>206134.45378151262</v>
          </cell>
          <cell r="J1541">
            <v>39165.546218487398</v>
          </cell>
          <cell r="K1541">
            <v>245300.00000000003</v>
          </cell>
        </row>
        <row r="1542">
          <cell r="A1542">
            <v>1520</v>
          </cell>
          <cell r="B1542" t="str">
            <v>CAMBIO SWITCH DE LIMPIABRIZAS COMPLETO INCLUYENDO LOS REPUESTOS E INSUMOS INCLUYENDO LA MANO DE OBRA PARA EL DESARME Y ARME DEL CONJUNTO DEL SISTEMA PARA TAL FIN</v>
          </cell>
          <cell r="C1542"/>
          <cell r="D1542"/>
          <cell r="E1542"/>
          <cell r="F1542" t="str">
            <v>SERVICIOS</v>
          </cell>
          <cell r="G1542">
            <v>1</v>
          </cell>
          <cell r="H1542">
            <v>777691</v>
          </cell>
          <cell r="I1542">
            <v>235294.11764705883</v>
          </cell>
          <cell r="J1542">
            <v>44705.882352941175</v>
          </cell>
          <cell r="K1542">
            <v>280000</v>
          </cell>
        </row>
        <row r="1543">
          <cell r="A1543">
            <v>1521</v>
          </cell>
          <cell r="B1543" t="str">
            <v>CAMBIO TANQUE AUXILIAR DEL AGUA COMPLETO INCLUYENDO LOS REPUESTOS E INSUMOS INCLUYENDO LA MANO DE OBRA PARA EL DESARME Y ARME DEL CONJUNTO DEL SISTEMA PARA TAL FIN</v>
          </cell>
          <cell r="C1543"/>
          <cell r="D1543"/>
          <cell r="E1543"/>
          <cell r="F1543" t="str">
            <v>SERVICIOS</v>
          </cell>
          <cell r="G1543">
            <v>1</v>
          </cell>
          <cell r="H1543">
            <v>651250</v>
          </cell>
          <cell r="I1543">
            <v>197058.82352941178</v>
          </cell>
          <cell r="J1543">
            <v>37441.176470588238</v>
          </cell>
          <cell r="K1543">
            <v>234500</v>
          </cell>
        </row>
        <row r="1544">
          <cell r="A1544">
            <v>1522</v>
          </cell>
          <cell r="B1544" t="str">
            <v>CAMBIO TANQUES DEL RADIADOR COMPLETO INCLUYENDO LOS REPUESTOS E INSUMOS INCLUYENDO LA MANO DE OBRA PARA EL DESARME Y ARME DEL CONJUNTO DEL SISTEMA PARA TAL FIN</v>
          </cell>
          <cell r="C1544"/>
          <cell r="D1544"/>
          <cell r="E1544"/>
          <cell r="F1544" t="str">
            <v>SERVICIOS</v>
          </cell>
          <cell r="G1544">
            <v>1</v>
          </cell>
          <cell r="H1544">
            <v>1464943</v>
          </cell>
          <cell r="I1544">
            <v>443193.27731092437</v>
          </cell>
          <cell r="J1544">
            <v>84206.722689075628</v>
          </cell>
          <cell r="K1544">
            <v>527400</v>
          </cell>
        </row>
        <row r="1545">
          <cell r="A1545">
            <v>1523</v>
          </cell>
          <cell r="B1545" t="str">
            <v>CAMIBO TAPA DE LAS VÁLVULAS COMPLETO INCLUYENDO LOS REPUESTOS E INSUMOS INCLUYENDO LA MANO DE OBRA PARA EL DESARME Y ARME DEL CONJUNTO DEL SISTEMA PARA TAL FIN</v>
          </cell>
          <cell r="C1545"/>
          <cell r="D1545"/>
          <cell r="E1545"/>
          <cell r="F1545" t="str">
            <v>SERVICIOS</v>
          </cell>
          <cell r="G1545">
            <v>1</v>
          </cell>
          <cell r="H1545">
            <v>589047</v>
          </cell>
          <cell r="I1545">
            <v>178235.29411764708</v>
          </cell>
          <cell r="J1545">
            <v>33864.705882352944</v>
          </cell>
          <cell r="K1545">
            <v>212100.00000000003</v>
          </cell>
        </row>
        <row r="1546">
          <cell r="A1546">
            <v>1524</v>
          </cell>
          <cell r="B1546" t="str">
            <v>CAMBIO TAPA RADIADOR INCLUYENDO REPUESTOS E INSUMOS INCLUYENDO MANO DE OBRA ENEL DESARME Y ARME PARA TAL FIN</v>
          </cell>
          <cell r="C1546"/>
          <cell r="D1546"/>
          <cell r="E1546"/>
          <cell r="F1546" t="str">
            <v>SERVICIOS</v>
          </cell>
          <cell r="G1546">
            <v>1</v>
          </cell>
          <cell r="H1546">
            <v>392682</v>
          </cell>
          <cell r="I1546">
            <v>118823.52941176471</v>
          </cell>
          <cell r="J1546">
            <v>22576.470588235297</v>
          </cell>
          <cell r="K1546">
            <v>141400</v>
          </cell>
        </row>
        <row r="1547">
          <cell r="A1547">
            <v>1525</v>
          </cell>
          <cell r="B1547" t="str">
            <v>CAMBIO TAPA TANQUE COMBUSTIBLE INCLUYENDO REPUESTOS E INSUMOS INCLUYENDO MANO DE OBRA ENEL DESARME Y ARME PARA TAL FIN</v>
          </cell>
          <cell r="C1547"/>
          <cell r="D1547"/>
          <cell r="E1547"/>
          <cell r="F1547" t="str">
            <v>SERVICIOS</v>
          </cell>
          <cell r="G1547">
            <v>1</v>
          </cell>
          <cell r="H1547">
            <v>544044</v>
          </cell>
          <cell r="I1547">
            <v>164621.84873949579</v>
          </cell>
          <cell r="J1547">
            <v>31278.151260504201</v>
          </cell>
          <cell r="K1547">
            <v>195900</v>
          </cell>
        </row>
        <row r="1548">
          <cell r="A1548">
            <v>1526</v>
          </cell>
          <cell r="B1548" t="str">
            <v>CAMBIOTENSOR CORREA ALTERNADOR INCLUYENDO REPUESTOS E INSUMOS INCLUYENDO MANO DE OBRA ENEL DESARME Y ARME PARA TAL FIN</v>
          </cell>
          <cell r="C1548"/>
          <cell r="D1548"/>
          <cell r="E1548"/>
          <cell r="F1548" t="str">
            <v>SERVICIOS</v>
          </cell>
          <cell r="G1548">
            <v>1</v>
          </cell>
          <cell r="H1548">
            <v>726580</v>
          </cell>
          <cell r="I1548">
            <v>219831.93277310926</v>
          </cell>
          <cell r="J1548">
            <v>41768.067226890758</v>
          </cell>
          <cell r="K1548">
            <v>261600.00000000003</v>
          </cell>
        </row>
        <row r="1549">
          <cell r="A1549">
            <v>1527</v>
          </cell>
          <cell r="B1549" t="str">
            <v>CAMBIO TERMOSTATO COMPLETO INCLUYENDO LOS REPUESTOS E INSUMOS INCLUYENDO LA MANO DE OBRA PARA EL DESARME Y ARME DEL CONJUNTO DEL SISTEMA PARA TAL FIN</v>
          </cell>
          <cell r="C1549"/>
          <cell r="D1549"/>
          <cell r="E1549"/>
          <cell r="F1549" t="str">
            <v>SERVICIOS</v>
          </cell>
          <cell r="G1549">
            <v>1</v>
          </cell>
          <cell r="H1549">
            <v>690780</v>
          </cell>
          <cell r="I1549">
            <v>208991.59663865546</v>
          </cell>
          <cell r="J1549">
            <v>39708.403361344535</v>
          </cell>
          <cell r="K1549">
            <v>248700</v>
          </cell>
        </row>
        <row r="1550">
          <cell r="A1550">
            <v>1528</v>
          </cell>
          <cell r="B1550" t="str">
            <v>CAMBIO TREN CORREDIZO INCLUYENDO REPUESTOS E INSUMOS INCLUYENDO MANO DE OBRA ENEL DESARME Y ARME PARA TAL FIN</v>
          </cell>
          <cell r="C1550"/>
          <cell r="D1550"/>
          <cell r="E1550"/>
          <cell r="F1550" t="str">
            <v>SERVICIOS</v>
          </cell>
          <cell r="G1550">
            <v>1</v>
          </cell>
          <cell r="H1550">
            <v>373679</v>
          </cell>
          <cell r="I1550">
            <v>113025.21008403362</v>
          </cell>
          <cell r="J1550">
            <v>21474.789915966387</v>
          </cell>
          <cell r="K1550">
            <v>134500</v>
          </cell>
        </row>
        <row r="1551">
          <cell r="A1551">
            <v>1529</v>
          </cell>
          <cell r="B1551" t="str">
            <v>CAMBIO TRINQUETE FRENO DE MANO INCLUYENDO REPUESTOS E INSUMOS INCLUYENDO MANO DE OBRA ENEL DESARME Y ARME PARA TAL FIN</v>
          </cell>
          <cell r="C1551"/>
          <cell r="D1551"/>
          <cell r="E1551"/>
          <cell r="F1551" t="str">
            <v>SERVICIOS</v>
          </cell>
          <cell r="G1551">
            <v>1</v>
          </cell>
          <cell r="H1551">
            <v>495788</v>
          </cell>
          <cell r="I1551">
            <v>150000</v>
          </cell>
          <cell r="J1551">
            <v>28500</v>
          </cell>
          <cell r="K1551">
            <v>178500</v>
          </cell>
        </row>
        <row r="1552">
          <cell r="A1552">
            <v>1530</v>
          </cell>
          <cell r="B1552" t="str">
            <v>CAMBIO TUBO DEL EXOSTO INCLUYENDO REPUESTOS COMPLETOS INCLUYENDO MANO DE OBRA ENEL DESARME Y ARME PARA TAL FIN</v>
          </cell>
          <cell r="C1552"/>
          <cell r="D1552"/>
          <cell r="E1552"/>
          <cell r="F1552" t="str">
            <v>SERVICIOS</v>
          </cell>
          <cell r="G1552">
            <v>1</v>
          </cell>
          <cell r="H1552">
            <v>911196</v>
          </cell>
          <cell r="I1552">
            <v>275630.25210084033</v>
          </cell>
          <cell r="J1552">
            <v>52369.747899159665</v>
          </cell>
          <cell r="K1552">
            <v>328000</v>
          </cell>
        </row>
        <row r="1553">
          <cell r="A1553">
            <v>1531</v>
          </cell>
          <cell r="B1553" t="str">
            <v>CAMBIO VALVULA DEL BOSTER INCLUYENDO EL REPUESTO INCLUYENDO LOS REPUESTOS E INSUMOS INCLUYENDO LA MANO DE OBRA PARA EL DESARME Y ARME DEL CONJUNTO DEL SISTEMA PARA TAL FIN</v>
          </cell>
          <cell r="C1553"/>
          <cell r="D1553"/>
          <cell r="E1553"/>
          <cell r="F1553" t="str">
            <v>SERVICIOS</v>
          </cell>
          <cell r="G1553">
            <v>1</v>
          </cell>
          <cell r="H1553">
            <v>347702</v>
          </cell>
          <cell r="I1553">
            <v>105210.08403361346</v>
          </cell>
          <cell r="J1553">
            <v>19989.915966386558</v>
          </cell>
          <cell r="K1553">
            <v>125200.00000000001</v>
          </cell>
        </row>
        <row r="1554">
          <cell r="A1554">
            <v>1532</v>
          </cell>
          <cell r="B1554" t="str">
            <v>CAMBIO VÁLVULA DEL CANISTER COMPLETO INCLUYENDO LOS REPUESTOS E INSUMOS INCLUYENDO LA MANO DE OBRA PARA EL DESARME Y ARME DEL CONJUNTO DEL SISTEMA PARA TAL FIN</v>
          </cell>
          <cell r="C1554"/>
          <cell r="D1554"/>
          <cell r="E1554"/>
          <cell r="F1554" t="str">
            <v>SERVICIOS</v>
          </cell>
          <cell r="G1554">
            <v>1</v>
          </cell>
          <cell r="H1554">
            <v>579052</v>
          </cell>
          <cell r="I1554">
            <v>175210.08403361344</v>
          </cell>
          <cell r="J1554">
            <v>33289.915966386558</v>
          </cell>
          <cell r="K1554">
            <v>208500</v>
          </cell>
        </row>
        <row r="1555">
          <cell r="A1555">
            <v>1533</v>
          </cell>
          <cell r="B1555" t="str">
            <v>CAMBIO VÁLVULA EGR COMPLETO INCLUYENDO LOS REPUESTOS E INSUMOS INCLUYENDO LA MANO DE OBRA PARA EL DESARME Y ARME DEL CONJUNTO DEL SISTEMA PARA TAL FIN</v>
          </cell>
          <cell r="C1555"/>
          <cell r="D1555"/>
          <cell r="E1555"/>
          <cell r="F1555" t="str">
            <v>SERVICIOS</v>
          </cell>
          <cell r="G1555">
            <v>1</v>
          </cell>
          <cell r="H1555">
            <v>598247</v>
          </cell>
          <cell r="I1555">
            <v>181008.40336134454</v>
          </cell>
          <cell r="J1555">
            <v>34391.596638655465</v>
          </cell>
          <cell r="K1555">
            <v>215400</v>
          </cell>
        </row>
        <row r="1556">
          <cell r="A1556">
            <v>1534</v>
          </cell>
          <cell r="B1556" t="str">
            <v>CAMBIO VALVULAS SELLOMATIC INCLUYENDO EL REPUESTO FILTRO DE AIRE ACONDICIONADO INCLUYENDO LOS REPUESTOS E INSUMOS INCLUYENDO LA MANO DE OBRA PARA EL DESARME Y ARME DEL CONJUNTO DEL SISTEMA PARA TAL FIN</v>
          </cell>
          <cell r="C1556"/>
          <cell r="D1556"/>
          <cell r="E1556"/>
          <cell r="F1556" t="str">
            <v>SERVICIOS</v>
          </cell>
          <cell r="G1556">
            <v>1</v>
          </cell>
          <cell r="H1556">
            <v>96633</v>
          </cell>
          <cell r="I1556">
            <v>29243.697478991598</v>
          </cell>
          <cell r="J1556">
            <v>5556.3025210084033</v>
          </cell>
          <cell r="K1556">
            <v>34800</v>
          </cell>
        </row>
        <row r="1557">
          <cell r="A1557">
            <v>1535</v>
          </cell>
          <cell r="B1557" t="str">
            <v>CAMBIO VENTAVIOLA COMPLETO INCLUYENDO LOS REPUESTOS E INSUMOS INCLUYENDO LA MANO DE OBRA PARA EL DESARME Y ARME DEL CONJUNTO DEL SISTEMA PARA TAL FIN</v>
          </cell>
          <cell r="C1557"/>
          <cell r="D1557"/>
          <cell r="E1557"/>
          <cell r="F1557" t="str">
            <v>SERVICIOS</v>
          </cell>
          <cell r="G1557">
            <v>1</v>
          </cell>
          <cell r="H1557">
            <v>48567</v>
          </cell>
          <cell r="I1557">
            <v>14705.882352941177</v>
          </cell>
          <cell r="J1557">
            <v>2794.1176470588234</v>
          </cell>
          <cell r="K1557">
            <v>17500</v>
          </cell>
        </row>
        <row r="1558">
          <cell r="A1558">
            <v>1536</v>
          </cell>
          <cell r="B1558" t="str">
            <v>CAMBIO VOLANTE CIGUEÑAL INCLUYENDO REPUESTOS E INSDUMOS INCLUYENDO MANO DE OBRA EN EL DESARME Y ARME PARA TAL FIN</v>
          </cell>
          <cell r="C1558"/>
          <cell r="D1558"/>
          <cell r="E1558"/>
          <cell r="F1558" t="str">
            <v>SERVICIOS</v>
          </cell>
          <cell r="G1558">
            <v>1</v>
          </cell>
          <cell r="H1558">
            <v>915796</v>
          </cell>
          <cell r="I1558">
            <v>277058.82352941181</v>
          </cell>
          <cell r="J1558">
            <v>52641.176470588245</v>
          </cell>
          <cell r="K1558">
            <v>329700.00000000006</v>
          </cell>
        </row>
        <row r="1559">
          <cell r="A1559">
            <v>1537</v>
          </cell>
          <cell r="B1559" t="str">
            <v>CAMNBIO ACEITE MOTOR INCLUYENDO REPUESTOS E INSUMOS INCLUYENDO MANO DE OBRA PARA TAL FIN</v>
          </cell>
          <cell r="C1559"/>
          <cell r="D1559"/>
          <cell r="E1559"/>
          <cell r="F1559" t="str">
            <v>SERVICIOS</v>
          </cell>
          <cell r="G1559">
            <v>1</v>
          </cell>
          <cell r="H1559">
            <v>351438</v>
          </cell>
          <cell r="I1559">
            <v>106302.52100840336</v>
          </cell>
          <cell r="J1559">
            <v>20197.478991596639</v>
          </cell>
          <cell r="K1559">
            <v>126500</v>
          </cell>
        </row>
        <row r="1560">
          <cell r="A1560">
            <v>1538</v>
          </cell>
          <cell r="B1560" t="str">
            <v>LIQUIDO DE FRENOS</v>
          </cell>
          <cell r="C1560"/>
          <cell r="D1560"/>
          <cell r="E1560"/>
          <cell r="F1560" t="str">
            <v>SERVICIOS</v>
          </cell>
          <cell r="G1560">
            <v>1</v>
          </cell>
          <cell r="H1560">
            <v>49182</v>
          </cell>
          <cell r="I1560">
            <v>14873.949579831933</v>
          </cell>
          <cell r="J1560">
            <v>2826.0504201680674</v>
          </cell>
          <cell r="K1560">
            <v>17700</v>
          </cell>
        </row>
        <row r="1561">
          <cell r="A1561">
            <v>1539</v>
          </cell>
          <cell r="B1561" t="str">
            <v>REALIZAR ALINEACIÓN DE LUCES INCLUYENDO MANO DE OBRA PARA TAL FIN</v>
          </cell>
          <cell r="C1561"/>
          <cell r="D1561"/>
          <cell r="E1561"/>
          <cell r="F1561" t="str">
            <v>SERVICIOS</v>
          </cell>
          <cell r="G1561">
            <v>1</v>
          </cell>
          <cell r="H1561">
            <v>58000</v>
          </cell>
          <cell r="I1561">
            <v>17563.025210084033</v>
          </cell>
          <cell r="J1561">
            <v>3336.9747899159665</v>
          </cell>
          <cell r="K1561">
            <v>20900</v>
          </cell>
        </row>
        <row r="1562">
          <cell r="A1562">
            <v>1540</v>
          </cell>
          <cell r="B1562" t="str">
            <v>REALIZAR ALINEACIÓN Y BALANCEO INCLUYENDO MANO DE OBRA PARA TAL FIN</v>
          </cell>
          <cell r="C1562"/>
          <cell r="D1562"/>
          <cell r="E1562"/>
          <cell r="F1562" t="str">
            <v>SERVICIOS</v>
          </cell>
          <cell r="G1562">
            <v>1</v>
          </cell>
          <cell r="H1562">
            <v>187550</v>
          </cell>
          <cell r="I1562">
            <v>56722.689075630253</v>
          </cell>
          <cell r="J1562">
            <v>10777.310924369749</v>
          </cell>
          <cell r="K1562">
            <v>67500</v>
          </cell>
        </row>
        <row r="1563">
          <cell r="A1563">
            <v>1541</v>
          </cell>
          <cell r="B1563" t="str">
            <v>REALIZAR CALIBRACIÓN VÁLVULAS INCLUYENDO MANO DE OBRA PARA TAL FIN</v>
          </cell>
          <cell r="C1563"/>
          <cell r="D1563"/>
          <cell r="E1563"/>
          <cell r="F1563" t="str">
            <v>SERVICIOS</v>
          </cell>
          <cell r="G1563">
            <v>1</v>
          </cell>
          <cell r="H1563">
            <v>406100</v>
          </cell>
          <cell r="I1563">
            <v>122857.14285714287</v>
          </cell>
          <cell r="J1563">
            <v>23342.857142857145</v>
          </cell>
          <cell r="K1563">
            <v>146200</v>
          </cell>
        </row>
        <row r="1564">
          <cell r="A1564">
            <v>1542</v>
          </cell>
          <cell r="B1564" t="str">
            <v>REALIZAR SINCRONIZACIÓN INCLUYENDO MANO DE OBRA PARA TAL FIN</v>
          </cell>
          <cell r="C1564"/>
          <cell r="D1564"/>
          <cell r="E1564"/>
          <cell r="F1564" t="str">
            <v>SERVICIOS</v>
          </cell>
          <cell r="G1564">
            <v>1</v>
          </cell>
          <cell r="H1564">
            <v>899650</v>
          </cell>
          <cell r="I1564">
            <v>272184.87394957984</v>
          </cell>
          <cell r="J1564">
            <v>51715.126050420171</v>
          </cell>
          <cell r="K1564">
            <v>323900</v>
          </cell>
        </row>
        <row r="1565">
          <cell r="A1565">
            <v>1543</v>
          </cell>
          <cell r="B1565" t="str">
            <v>CAMBIO DE ACEITE MOTOR INCLUYENDO EL ACEITE SEGÚN LA CANTIDAD APLICADA EN LAS ESPECIFICACIONES TECNICAS DEL CARRO, 1 FILTRO DE AIRE, 1 FILTRO DE ACEITE Y 1 FILTRO DE GASOLINA SEGÚN APLIQUE.</v>
          </cell>
          <cell r="C1565"/>
          <cell r="D1565"/>
          <cell r="E1565"/>
          <cell r="F1565" t="str">
            <v>SERVICIOS</v>
          </cell>
          <cell r="G1565">
            <v>1</v>
          </cell>
          <cell r="H1565">
            <v>592050</v>
          </cell>
          <cell r="I1565">
            <v>179075.63025210085</v>
          </cell>
          <cell r="J1565">
            <v>34024.36974789916</v>
          </cell>
          <cell r="K1565">
            <v>213100</v>
          </cell>
        </row>
        <row r="1566">
          <cell r="A1566">
            <v>1544</v>
          </cell>
          <cell r="B1566" t="str">
            <v>SERVICIO DE RECTIFICACION DE CAMPANAS</v>
          </cell>
          <cell r="C1566"/>
          <cell r="D1566"/>
          <cell r="E1566"/>
          <cell r="F1566" t="str">
            <v>SERVICIOS</v>
          </cell>
          <cell r="G1566">
            <v>1</v>
          </cell>
          <cell r="H1566">
            <v>391275</v>
          </cell>
          <cell r="I1566">
            <v>118403.36134453781</v>
          </cell>
          <cell r="J1566">
            <v>22496.638655462186</v>
          </cell>
          <cell r="K1566">
            <v>140900</v>
          </cell>
        </row>
        <row r="1567">
          <cell r="A1567">
            <v>1545</v>
          </cell>
          <cell r="B1567" t="str">
            <v>RECTIFICACION DE RINES INCLUYENDO MANO DE OBRA EN LA DESMONSTADA Y MONTADA PARA TAL FIN</v>
          </cell>
          <cell r="C1567"/>
          <cell r="D1567"/>
          <cell r="E1567"/>
          <cell r="F1567" t="str">
            <v>SERVICIOS</v>
          </cell>
          <cell r="G1567">
            <v>1</v>
          </cell>
          <cell r="H1567">
            <v>471250</v>
          </cell>
          <cell r="I1567">
            <v>142605.04201680672</v>
          </cell>
          <cell r="J1567">
            <v>27094.957983193279</v>
          </cell>
          <cell r="K1567">
            <v>169700</v>
          </cell>
        </row>
        <row r="1568">
          <cell r="A1568" t="str">
            <v xml:space="preserve">AUTOMOVIL RENAULT  LOGAN  2012- 2014-2015-2021-2022 -2023   </v>
          </cell>
          <cell r="B1568"/>
          <cell r="C1568"/>
          <cell r="D1568"/>
          <cell r="E1568"/>
          <cell r="F1568"/>
          <cell r="G1568"/>
          <cell r="H1568"/>
          <cell r="I1568"/>
          <cell r="J1568"/>
          <cell r="K1568"/>
        </row>
        <row r="1569">
          <cell r="A1569">
            <v>1546</v>
          </cell>
          <cell r="B1569" t="str">
            <v>CAMBIO ALTERNADOR COMPLETO INCLUYENDO LOS REPUESTOS E INSUMOS INCLUYENDO LA MANO DE OBRA PARA EL DESARME Y ARME DEL CONJUNTO DEL SISTEMA PARA TAL FIN DESMONTANDO Y MONTANDO</v>
          </cell>
          <cell r="C1569"/>
          <cell r="D1569"/>
          <cell r="E1569"/>
          <cell r="F1569" t="str">
            <v>SERVICIOS</v>
          </cell>
          <cell r="G1569">
            <v>1</v>
          </cell>
          <cell r="H1569">
            <v>1425500</v>
          </cell>
          <cell r="I1569">
            <v>431260.50420168071</v>
          </cell>
          <cell r="J1569">
            <v>81939.495798319331</v>
          </cell>
          <cell r="K1569">
            <v>513200.00000000006</v>
          </cell>
        </row>
        <row r="1570">
          <cell r="A1570">
            <v>1547</v>
          </cell>
          <cell r="B1570" t="str">
            <v>CAMBIO AMORTIGUADOR DELANTERO INCLUYENDO MANO DE OBRA PARA TAL FIN DESMONTANDO Y MONTANDO</v>
          </cell>
          <cell r="C1570"/>
          <cell r="D1570"/>
          <cell r="E1570"/>
          <cell r="F1570" t="str">
            <v>SERVICIOS</v>
          </cell>
          <cell r="G1570">
            <v>1</v>
          </cell>
          <cell r="H1570">
            <v>531450</v>
          </cell>
          <cell r="I1570">
            <v>160756.30252100842</v>
          </cell>
          <cell r="J1570">
            <v>30543.697478991598</v>
          </cell>
          <cell r="K1570">
            <v>191300</v>
          </cell>
        </row>
        <row r="1571">
          <cell r="A1571">
            <v>1548</v>
          </cell>
          <cell r="B1571" t="str">
            <v>CAMBIO AMORTIGUADOR TRASERO INCLUYENDO LOS REPUESTOS E INSUMOS INCLUYENDO MANO DE OBRA DESMONTANDO Y MONTANDO PARA TAL</v>
          </cell>
          <cell r="C1571"/>
          <cell r="D1571"/>
          <cell r="E1571"/>
          <cell r="F1571" t="str">
            <v>SERVICIOS</v>
          </cell>
          <cell r="G1571">
            <v>1</v>
          </cell>
          <cell r="H1571">
            <v>475060</v>
          </cell>
          <cell r="I1571">
            <v>143697.47899159664</v>
          </cell>
          <cell r="J1571">
            <v>27302.521008403361</v>
          </cell>
          <cell r="K1571">
            <v>171000</v>
          </cell>
        </row>
        <row r="1572">
          <cell r="A1572">
            <v>1549</v>
          </cell>
          <cell r="B1572" t="str">
            <v>CAMIBO AUTOMATICO DEL ARRANQUE COMPLETO INCLUYENDO LOS REPUESTOS E INSUMOS INCLUYENDO LA MANO DE OBRA PARA EL DESARME Y ARME DEL CONJUNTO DEL SISTEMA PARA TAL FIN DESMONTANDO Y MONTANDO EL ARRANQUE</v>
          </cell>
          <cell r="C1572"/>
          <cell r="D1572"/>
          <cell r="E1572"/>
          <cell r="F1572" t="str">
            <v>SERVICIOS</v>
          </cell>
          <cell r="G1572">
            <v>1</v>
          </cell>
          <cell r="H1572">
            <v>625050</v>
          </cell>
          <cell r="I1572">
            <v>189075.63025210085</v>
          </cell>
          <cell r="J1572">
            <v>35924.36974789916</v>
          </cell>
          <cell r="K1572">
            <v>225000</v>
          </cell>
        </row>
        <row r="1573">
          <cell r="A1573">
            <v>1550</v>
          </cell>
          <cell r="B1573" t="str">
            <v>CAMBIO BALINERA DE EMBRAGUE INCLUYENDO LOS REPUESTOS E INSUMOS INCLUYENDO LA MANO DE OBRA PARA EL DESARME Y ARME DEL CONJUNTO DEL SISTEMA PARA TAL FIN DESMONTANDO Y MONTANDO LA CAJA DE VELOCIDADES, EJES, PORTAMANGUETAS</v>
          </cell>
          <cell r="C1573"/>
          <cell r="D1573"/>
          <cell r="E1573"/>
          <cell r="F1573" t="str">
            <v>SERVICIOS</v>
          </cell>
          <cell r="G1573">
            <v>1</v>
          </cell>
          <cell r="H1573">
            <v>787240</v>
          </cell>
          <cell r="I1573">
            <v>238151.26050420169</v>
          </cell>
          <cell r="J1573">
            <v>45248.73949579832</v>
          </cell>
          <cell r="K1573">
            <v>283400</v>
          </cell>
        </row>
        <row r="1574">
          <cell r="A1574">
            <v>1551</v>
          </cell>
          <cell r="B1574" t="str">
            <v>CAMBIO BALINERA VOLANTE EMBRAGUE INCLUYENDO LOS REPUESTOS E INSUMOS INCLUYENDO LA MANO DE OBRA PARA EL DESARME Y ARME DEL CONJUNTO DEL SISTEMA PARA TAL FIN DESMONTANDO Y MONTANDO LA CAJA DE VELOCIDADES, EJES, PORTAMANGUETAS</v>
          </cell>
          <cell r="C1574"/>
          <cell r="D1574"/>
          <cell r="E1574"/>
          <cell r="F1574" t="str">
            <v>SERVICIOS</v>
          </cell>
          <cell r="G1574">
            <v>1</v>
          </cell>
          <cell r="H1574">
            <v>783190</v>
          </cell>
          <cell r="I1574">
            <v>236890.75630252101</v>
          </cell>
          <cell r="J1574">
            <v>45009.243697478996</v>
          </cell>
          <cell r="K1574">
            <v>281900</v>
          </cell>
        </row>
        <row r="1575">
          <cell r="A1575">
            <v>1552</v>
          </cell>
          <cell r="B1575" t="str">
            <v>CAMBIAR BANDAS FRENO PARQUEO INCLUYENDO LOS REPUESTOS E INSUMOS INCLUYENDO MANO DE OBRA EN LA DESMONTADA Y MONTADA PARA TAL FIN</v>
          </cell>
          <cell r="C1575"/>
          <cell r="D1575"/>
          <cell r="E1575"/>
          <cell r="F1575" t="str">
            <v>SERVICIOS</v>
          </cell>
          <cell r="G1575">
            <v>1</v>
          </cell>
          <cell r="H1575">
            <v>515605</v>
          </cell>
          <cell r="I1575">
            <v>155966.38655462186</v>
          </cell>
          <cell r="J1575">
            <v>29633.613445378152</v>
          </cell>
          <cell r="K1575">
            <v>185600</v>
          </cell>
        </row>
        <row r="1576">
          <cell r="A1576">
            <v>1553</v>
          </cell>
          <cell r="B1576" t="str">
            <v>CAMBIAR BANDAS TRASERA INCLUYENDO LOS RERPUESTOS E INSUMOS INCLUYENDO MANO DE OBRA EN LA DESMONTADA Y MONTADA PARA TAL FIN</v>
          </cell>
          <cell r="C1576"/>
          <cell r="D1576"/>
          <cell r="E1576"/>
          <cell r="F1576" t="str">
            <v>SERVICIOS</v>
          </cell>
          <cell r="G1576">
            <v>1</v>
          </cell>
          <cell r="H1576">
            <v>490105</v>
          </cell>
          <cell r="I1576">
            <v>148235.29411764708</v>
          </cell>
          <cell r="J1576">
            <v>28164.705882352944</v>
          </cell>
          <cell r="K1576">
            <v>176400.00000000003</v>
          </cell>
        </row>
        <row r="1577">
          <cell r="A1577">
            <v>1554</v>
          </cell>
          <cell r="B1577" t="str">
            <v>CAMBIO DE BATERIA INCLUYENDO LOS REPUESTOS E INSUMOS INCLUYENDO MANO DE OBRA EN LA DESINSTALADA E INSTALADA</v>
          </cell>
          <cell r="C1577"/>
          <cell r="D1577"/>
          <cell r="E1577"/>
          <cell r="F1577" t="str">
            <v>SERVICIOS</v>
          </cell>
          <cell r="G1577">
            <v>1</v>
          </cell>
          <cell r="H1577">
            <v>781450</v>
          </cell>
          <cell r="I1577">
            <v>236386.55462184874</v>
          </cell>
          <cell r="J1577">
            <v>44913.445378151264</v>
          </cell>
          <cell r="K1577">
            <v>281300</v>
          </cell>
        </row>
        <row r="1578">
          <cell r="A1578">
            <v>1555</v>
          </cell>
          <cell r="B1578" t="str">
            <v>CAMBIO BENDIX DEL ARRANQUE INCLUYENDO LOS REPUESTOS E INSUMOS INCLUYENDO MANO DE OBRA EN LA DESMONTADA Y MONTADA PARA TAL FIN</v>
          </cell>
          <cell r="C1578"/>
          <cell r="D1578"/>
          <cell r="E1578"/>
          <cell r="F1578" t="str">
            <v>SERVICIOS</v>
          </cell>
          <cell r="G1578">
            <v>1</v>
          </cell>
          <cell r="H1578">
            <v>408390</v>
          </cell>
          <cell r="I1578">
            <v>123529.41176470589</v>
          </cell>
          <cell r="J1578">
            <v>23470.588235294119</v>
          </cell>
          <cell r="K1578">
            <v>147000</v>
          </cell>
        </row>
        <row r="1579">
          <cell r="A1579">
            <v>1556</v>
          </cell>
          <cell r="B1579" t="str">
            <v>CAMIBO BOCIN DEL DISCO DE FRENOS INCLUYENDO LOS REPUESTOS E INSUMOS INCLUYENDO LA MANO DE OBRA PARA EL DESARME Y ARME DEL CONJUNTO DEL SISTEMA PARA TAL FIN CON EL SERVICIO DE PRENSA</v>
          </cell>
          <cell r="C1579"/>
          <cell r="D1579"/>
          <cell r="E1579"/>
          <cell r="F1579" t="str">
            <v>SERVICIOS</v>
          </cell>
          <cell r="G1579">
            <v>1</v>
          </cell>
          <cell r="H1579">
            <v>690890</v>
          </cell>
          <cell r="I1579">
            <v>208991.59663865546</v>
          </cell>
          <cell r="J1579">
            <v>39708.403361344535</v>
          </cell>
          <cell r="K1579">
            <v>248700</v>
          </cell>
        </row>
        <row r="1580">
          <cell r="A1580">
            <v>1557</v>
          </cell>
          <cell r="B1580" t="str">
            <v>CAMBIO BOMBA DE ACEITE INCLUYENDO LOS REPUESTOS E INSUMOS INCLUYENDO MANO OBRA EN LA MONTADA Y DESMONTADA PARA TAL FIN</v>
          </cell>
          <cell r="C1580"/>
          <cell r="D1580"/>
          <cell r="E1580"/>
          <cell r="F1580" t="str">
            <v>SERVICIOS</v>
          </cell>
          <cell r="G1580">
            <v>1</v>
          </cell>
          <cell r="H1580">
            <v>848470</v>
          </cell>
          <cell r="I1580">
            <v>256638.65546218489</v>
          </cell>
          <cell r="J1580">
            <v>48761.34453781513</v>
          </cell>
          <cell r="K1580">
            <v>305400</v>
          </cell>
        </row>
        <row r="1581">
          <cell r="A1581">
            <v>1558</v>
          </cell>
          <cell r="B1581" t="str">
            <v>CAMBIO BOMBA DE AGUA INCLUYENDO REPUESTOS E INSUMOS INCLUYENDO MANO DE OBRA EN LA DESMONTADA Y MONTADA PARA TAL FIN</v>
          </cell>
          <cell r="C1581"/>
          <cell r="D1581"/>
          <cell r="E1581"/>
          <cell r="F1581" t="str">
            <v>SERVICIOS</v>
          </cell>
          <cell r="G1581">
            <v>1</v>
          </cell>
          <cell r="H1581">
            <v>628300</v>
          </cell>
          <cell r="I1581">
            <v>190084.03361344538</v>
          </cell>
          <cell r="J1581">
            <v>36115.966386554624</v>
          </cell>
          <cell r="K1581">
            <v>226200</v>
          </cell>
        </row>
        <row r="1582">
          <cell r="A1582">
            <v>1559</v>
          </cell>
          <cell r="B1582" t="str">
            <v>CAMBIO BOMBA DE FRENOS INCLUYENDO LOS REPUESTOS E INSUMOS INCLUYENDO MANO DE OBRA EN LA MONTADA Y DESMONTADA PARA TAL FIN</v>
          </cell>
          <cell r="C1582"/>
          <cell r="D1582"/>
          <cell r="E1582"/>
          <cell r="F1582" t="str">
            <v>SERVICIOS</v>
          </cell>
          <cell r="G1582">
            <v>1</v>
          </cell>
          <cell r="H1582">
            <v>1107075</v>
          </cell>
          <cell r="I1582">
            <v>334873.94957983197</v>
          </cell>
          <cell r="J1582">
            <v>63626.050420168074</v>
          </cell>
          <cell r="K1582">
            <v>398500.00000000006</v>
          </cell>
        </row>
        <row r="1583">
          <cell r="A1583">
            <v>1560</v>
          </cell>
          <cell r="B1583" t="str">
            <v>CAMBIO COJUNTO BOMBA DE GASOLINA COMPLETO CON REPUESTOS E INSUMOS INCLUYENDO LA MANO DE OBRA PARA EL DESARME Y ARME DEL CONJUNTO DEL SISTEMA PARA TAL FIN</v>
          </cell>
          <cell r="C1583"/>
          <cell r="D1583"/>
          <cell r="E1583"/>
          <cell r="F1583" t="str">
            <v>SERVICIOS</v>
          </cell>
          <cell r="G1583">
            <v>1</v>
          </cell>
          <cell r="H1583">
            <v>674118</v>
          </cell>
          <cell r="I1583">
            <v>203949.57983193279</v>
          </cell>
          <cell r="J1583">
            <v>38750.420168067227</v>
          </cell>
          <cell r="K1583">
            <v>242700</v>
          </cell>
        </row>
        <row r="1584">
          <cell r="A1584">
            <v>1561</v>
          </cell>
          <cell r="B1584" t="str">
            <v>CAMBIO BOMBA HIDRAULICA CAJA DE DIRECCION INCLUYENDO LOS REPUESTOS E INSUMOS INCLUYENDO LA MANO DE OBRA PARA EL DESARME Y ARME DEL CONJUNTO DEL SISTEMA PARA TAL FIN PURGANDO EL SISTEMA DEJANDO EN PUESTA DE FUNCIONAMIENTO</v>
          </cell>
          <cell r="C1584"/>
          <cell r="D1584"/>
          <cell r="E1584"/>
          <cell r="F1584" t="str">
            <v>SERVICIOS</v>
          </cell>
          <cell r="G1584">
            <v>1</v>
          </cell>
          <cell r="H1584">
            <v>994850</v>
          </cell>
          <cell r="I1584">
            <v>300924.36974789918</v>
          </cell>
          <cell r="J1584">
            <v>57175.630252100847</v>
          </cell>
          <cell r="K1584">
            <v>358100</v>
          </cell>
        </row>
        <row r="1585">
          <cell r="A1585">
            <v>1562</v>
          </cell>
          <cell r="B1585" t="str">
            <v>CAMBIO BOMBA PRINCIPAL EMBRAGUE INCLUYENDO LOS REPUESTOS E INSUMOS INCLUYENDO LA MANO DE OBRA PARA EL DESARME Y ARME DEL CONJUNTO DEL SISTEMA PARA TAL FIN PURGANDO EL SISTEMA DEJANDO EN PUESTA DE FUNCIONAMIENTO</v>
          </cell>
          <cell r="C1585"/>
          <cell r="D1585"/>
          <cell r="E1585"/>
          <cell r="F1585" t="str">
            <v>SERVICIOS</v>
          </cell>
          <cell r="G1585">
            <v>1</v>
          </cell>
          <cell r="H1585">
            <v>538073</v>
          </cell>
          <cell r="I1585">
            <v>162773.10924369749</v>
          </cell>
          <cell r="J1585">
            <v>30926.890756302524</v>
          </cell>
          <cell r="K1585">
            <v>193700</v>
          </cell>
        </row>
        <row r="1586">
          <cell r="A1586">
            <v>1563</v>
          </cell>
          <cell r="B1586" t="str">
            <v>CAMBIO BOMBILLO DIRECCIONAL COMPLETO INCLUYENDO LOS REPUESTOS E INSUMOS INCLUYENDO LA MANO DE OBRA PARA EL DESARME Y ARME DEL CONJUNTO DEL SISTEMA PARA TAL FIN DESMONTANDO Y MONTANDO</v>
          </cell>
          <cell r="C1586"/>
          <cell r="D1586"/>
          <cell r="E1586"/>
          <cell r="F1586" t="str">
            <v>SERVICIOS</v>
          </cell>
          <cell r="G1586">
            <v>1</v>
          </cell>
          <cell r="H1586">
            <v>104210</v>
          </cell>
          <cell r="I1586">
            <v>31512.605042016807</v>
          </cell>
          <cell r="J1586">
            <v>5987.3949579831933</v>
          </cell>
          <cell r="K1586">
            <v>37500</v>
          </cell>
        </row>
        <row r="1587">
          <cell r="A1587">
            <v>1564</v>
          </cell>
          <cell r="B1587" t="str">
            <v>CAMBIO DE BOMBILLO LUZ INTERIOR INCLUYENDO MANO OBRA EN LA DESINSTALADA E INSTALADA PARA TAL FIN</v>
          </cell>
          <cell r="C1587"/>
          <cell r="D1587"/>
          <cell r="E1587"/>
          <cell r="F1587" t="str">
            <v>SERVICIOS</v>
          </cell>
          <cell r="G1587">
            <v>1</v>
          </cell>
          <cell r="H1587">
            <v>74620</v>
          </cell>
          <cell r="I1587">
            <v>22605.042016806725</v>
          </cell>
          <cell r="J1587">
            <v>4294.9579831932779</v>
          </cell>
          <cell r="K1587">
            <v>26900.000000000004</v>
          </cell>
        </row>
        <row r="1588">
          <cell r="A1588">
            <v>1565</v>
          </cell>
          <cell r="B1588" t="str">
            <v>CAMBIO BOMBILLO SERVICIO HALOGENO COMPLETO INCLUYENDO LOS REPUESTOS E INSUMOS INCLUYENDO LA MANO DE OBRA PARA EL DESARME Y ARME DEL CONJUNTO DEL SISTEMA PARA TAL FIN DESMONTANDO Y MONTANDO</v>
          </cell>
          <cell r="C1588"/>
          <cell r="D1588"/>
          <cell r="E1588"/>
          <cell r="F1588" t="str">
            <v>SERVICIOS</v>
          </cell>
          <cell r="G1588">
            <v>1</v>
          </cell>
          <cell r="H1588">
            <v>113705</v>
          </cell>
          <cell r="I1588">
            <v>34369.747899159665</v>
          </cell>
          <cell r="J1588">
            <v>6530.2521008403364</v>
          </cell>
          <cell r="K1588">
            <v>40900</v>
          </cell>
        </row>
        <row r="1589">
          <cell r="A1589">
            <v>1566</v>
          </cell>
          <cell r="B1589" t="str">
            <v>CAMBIO BOMBILLO STOPS INCLUYENDO MANO DE OBRA EN LA DESINSTALADA E INSTALADA PARA TAL FIN</v>
          </cell>
          <cell r="C1589"/>
          <cell r="D1589"/>
          <cell r="E1589"/>
          <cell r="F1589" t="str">
            <v>SERVICIOS</v>
          </cell>
          <cell r="G1589">
            <v>1</v>
          </cell>
          <cell r="H1589">
            <v>64775</v>
          </cell>
          <cell r="I1589">
            <v>19579.831932773111</v>
          </cell>
          <cell r="J1589">
            <v>3720.1680672268913</v>
          </cell>
          <cell r="K1589">
            <v>23300.000000000004</v>
          </cell>
        </row>
        <row r="1590">
          <cell r="A1590">
            <v>1567</v>
          </cell>
          <cell r="B1590" t="str">
            <v>CAMIBO BOOSTER DE FRENO INCLUYENDO LOS REPUESTOS E INSUMOS INCLUYENDO LA MANO DE OBRA PARA EL DESARME Y ARME DEL CONJUNTO DEL SISTEMA PARA TAL FIN</v>
          </cell>
          <cell r="C1590"/>
          <cell r="D1590"/>
          <cell r="E1590"/>
          <cell r="F1590" t="str">
            <v>SERVICIOS</v>
          </cell>
          <cell r="G1590">
            <v>1</v>
          </cell>
          <cell r="H1590">
            <v>712775</v>
          </cell>
          <cell r="I1590">
            <v>215630.25210084036</v>
          </cell>
          <cell r="J1590">
            <v>40969.747899159665</v>
          </cell>
          <cell r="K1590">
            <v>256600.00000000003</v>
          </cell>
        </row>
        <row r="1591">
          <cell r="A1591">
            <v>1568</v>
          </cell>
          <cell r="B1591" t="str">
            <v>CAMBIO BRAZO AXIAL INCLUYENDO LOS REPUESTOS E INSUMOS INCLUYENDO LA MANO DE OBRA PARA EL DESARME Y ARME DEL CONJUNTO DEL SISTEMA PARA TAL FIN ALINEANDO LA DIRECCION</v>
          </cell>
          <cell r="C1591"/>
          <cell r="D1591"/>
          <cell r="E1591"/>
          <cell r="F1591" t="str">
            <v>SERVICIOS</v>
          </cell>
          <cell r="G1591">
            <v>1</v>
          </cell>
          <cell r="H1591">
            <v>390028</v>
          </cell>
          <cell r="I1591">
            <v>117983.19327731093</v>
          </cell>
          <cell r="J1591">
            <v>22416.806722689078</v>
          </cell>
          <cell r="K1591">
            <v>140400</v>
          </cell>
        </row>
        <row r="1592">
          <cell r="A1592">
            <v>1569</v>
          </cell>
          <cell r="B1592" t="str">
            <v>CAMBIIO BRAZO COMPENSADOR INCLUYENDO REPUESTOS E INSUMOS INCLUYENDO MANO DE OBRA EN LA DESMONTADA Y MONTADA PARA TAL FIN</v>
          </cell>
          <cell r="C1592"/>
          <cell r="D1592"/>
          <cell r="E1592"/>
          <cell r="F1592" t="str">
            <v>SERVICIOS</v>
          </cell>
          <cell r="G1592">
            <v>1</v>
          </cell>
          <cell r="H1592">
            <v>591975</v>
          </cell>
          <cell r="I1592">
            <v>179075.63025210085</v>
          </cell>
          <cell r="J1592">
            <v>34024.36974789916</v>
          </cell>
          <cell r="K1592">
            <v>213100</v>
          </cell>
        </row>
        <row r="1593">
          <cell r="A1593">
            <v>1570</v>
          </cell>
          <cell r="B1593" t="str">
            <v>CAMBIO BRAZO OCCILANTE INCLUYENDO REPUESTOS E INSUMOS INCLUYENDO MANO DE OBRA EN LA DESMONTA Y MONTADA PARA TAL FIN</v>
          </cell>
          <cell r="C1593"/>
          <cell r="D1593"/>
          <cell r="E1593"/>
          <cell r="F1593" t="str">
            <v>SERVICIOS</v>
          </cell>
          <cell r="G1593">
            <v>1</v>
          </cell>
          <cell r="H1593">
            <v>558040</v>
          </cell>
          <cell r="I1593">
            <v>168823.5294117647</v>
          </cell>
          <cell r="J1593">
            <v>32076.470588235294</v>
          </cell>
          <cell r="K1593">
            <v>200900</v>
          </cell>
        </row>
        <row r="1594">
          <cell r="A1594">
            <v>1571</v>
          </cell>
          <cell r="B1594" t="str">
            <v>CAMBIO BRAZO TEMPLETES INCLUYENDO LOS REPUESTOS E INSUMOS INCLUYENDO LA MANO DE OBRA PARA EL DESARME Y ARME DEL CONJUNTO DEL SISTEMA PARA TAL FIN ALINEANDO LA DIRECCION</v>
          </cell>
          <cell r="C1594"/>
          <cell r="D1594"/>
          <cell r="E1594"/>
          <cell r="F1594" t="str">
            <v>SERVICIOS</v>
          </cell>
          <cell r="G1594">
            <v>1</v>
          </cell>
          <cell r="H1594">
            <v>502410</v>
          </cell>
          <cell r="I1594">
            <v>152016.80672268907</v>
          </cell>
          <cell r="J1594">
            <v>28883.193277310922</v>
          </cell>
          <cell r="K1594">
            <v>180900</v>
          </cell>
        </row>
        <row r="1595">
          <cell r="A1595">
            <v>1572</v>
          </cell>
          <cell r="B1595" t="str">
            <v>CAMBIO JUEGO BRAZOS DE LIMPIABRIZAS INCLUYENDO EL REPUESTO INCLUYENDO LOS REPUESTOS E INSUMOS INCLUYENDO LA MANO DE OBRA PARA EL DESARME Y ARME DEL CONJUNTO DEL SISTEMA PARA TAL FIN</v>
          </cell>
          <cell r="C1595"/>
          <cell r="D1595"/>
          <cell r="E1595"/>
          <cell r="F1595" t="str">
            <v>SERVICIOS</v>
          </cell>
          <cell r="G1595">
            <v>1</v>
          </cell>
          <cell r="H1595">
            <v>342815</v>
          </cell>
          <cell r="I1595">
            <v>103697.47899159664</v>
          </cell>
          <cell r="J1595">
            <v>19702.521008403361</v>
          </cell>
          <cell r="K1595">
            <v>123400</v>
          </cell>
        </row>
        <row r="1596">
          <cell r="A1596">
            <v>1573</v>
          </cell>
          <cell r="B1596" t="str">
            <v>CAMBIO BRONCES DE LA CAJA DE VELOCIDADES INCLUYENDO LOS REPUESTOS E INSUMOS INCLUYENDO LA MANO DE OBRA PARA EL DESARME Y ARME DEL CONJUNTO DEL SISTEMA PARA TAL FIN DESMONTANDO Y MONTANDO LA CAJA DE VELOCIDADES, EJES, PORTAMANGUETAS</v>
          </cell>
          <cell r="C1596"/>
          <cell r="D1596"/>
          <cell r="E1596"/>
          <cell r="F1596" t="str">
            <v>SERVICIOS</v>
          </cell>
          <cell r="G1596">
            <v>1</v>
          </cell>
          <cell r="H1596">
            <v>1019690</v>
          </cell>
          <cell r="I1596">
            <v>308487.39495798323</v>
          </cell>
          <cell r="J1596">
            <v>58612.60504201681</v>
          </cell>
          <cell r="K1596">
            <v>367100.00000000006</v>
          </cell>
        </row>
        <row r="1597">
          <cell r="A1597">
            <v>1574</v>
          </cell>
          <cell r="B1597" t="str">
            <v>CAMBIO JUEGO DE BUJE BARRA ESTABILIZADORA INCLUYENDO LOS REPUESTOS E INSUMOS INCLUYENDO LA MANO DE OBRA PARA EL DESARME Y ARME DEL CONJUNTO DEL SISTEMA PARA TAL FIN ALINEANDO LA DIRECCION</v>
          </cell>
          <cell r="C1597"/>
          <cell r="D1597"/>
          <cell r="E1597"/>
          <cell r="F1597" t="str">
            <v>SERVICIOS</v>
          </cell>
          <cell r="G1597">
            <v>1</v>
          </cell>
          <cell r="H1597">
            <v>378950</v>
          </cell>
          <cell r="I1597">
            <v>114621.84873949581</v>
          </cell>
          <cell r="J1597">
            <v>21778.151260504204</v>
          </cell>
          <cell r="K1597">
            <v>136400</v>
          </cell>
        </row>
        <row r="1598">
          <cell r="A1598">
            <v>1575</v>
          </cell>
          <cell r="B1598" t="str">
            <v>CAMBIO BUJE PEQUEÑO SELECTOR CONTROL DE CAMBIOS INCLUYENDO LOS REPUESTOS E INSUMOS INCLUYENDO LA MANO DE OBRA PARA EL DESARME Y ARME DEL CONJUNTO DEL SISTEMA PARA TAL FIN DESMONTANDO Y MONTANDO LA CAJA DE VELOCIDADES, EJES, PORTAMANGUETAS</v>
          </cell>
          <cell r="C1598"/>
          <cell r="D1598"/>
          <cell r="E1598"/>
          <cell r="F1598" t="str">
            <v>SERVICIOS</v>
          </cell>
          <cell r="G1598">
            <v>1</v>
          </cell>
          <cell r="H1598">
            <v>239733</v>
          </cell>
          <cell r="I1598">
            <v>72521.008403361353</v>
          </cell>
          <cell r="J1598">
            <v>13778.991596638658</v>
          </cell>
          <cell r="K1598">
            <v>86300.000000000015</v>
          </cell>
        </row>
        <row r="1599">
          <cell r="A1599">
            <v>1576</v>
          </cell>
          <cell r="B1599" t="str">
            <v>CAMBIO BUJE SELECTOR CAJA DE CAMBIOS INCLUYENDO LOS REPUESTOS E INSUMOS INCLUYENDO LA MANO DE OBRA PARA EL DESARME Y ARME DEL CONJUNTO DEL SISTEMA PARA TAL FIN DESMONTANDO Y MONTANDO LA CAJA DE VELOCIDADES, EJES, PORTAMANGUETAS</v>
          </cell>
          <cell r="C1599"/>
          <cell r="D1599"/>
          <cell r="E1599"/>
          <cell r="F1599" t="str">
            <v>SERVICIOS</v>
          </cell>
          <cell r="G1599">
            <v>1</v>
          </cell>
          <cell r="H1599">
            <v>463443</v>
          </cell>
          <cell r="I1599">
            <v>140168.06722689077</v>
          </cell>
          <cell r="J1599">
            <v>26631.932773109245</v>
          </cell>
          <cell r="K1599">
            <v>166800</v>
          </cell>
        </row>
        <row r="1600">
          <cell r="A1600">
            <v>1577</v>
          </cell>
          <cell r="B1600" t="str">
            <v>CAMBIO BUJE TIJERA SUPERIOR INCLUYENDO REPUESTOS E INSUMOS INCLUYENDO MANO DE OBRA EN LA DESMONTADA Y MONTADA PARA TAL FIN</v>
          </cell>
          <cell r="C1600"/>
          <cell r="D1600"/>
          <cell r="E1600"/>
          <cell r="F1600" t="str">
            <v>SERVICIOS</v>
          </cell>
          <cell r="G1600">
            <v>1</v>
          </cell>
          <cell r="H1600">
            <v>425140</v>
          </cell>
          <cell r="I1600">
            <v>128655.46218487396</v>
          </cell>
          <cell r="J1600">
            <v>24444.537815126052</v>
          </cell>
          <cell r="K1600">
            <v>153100</v>
          </cell>
        </row>
        <row r="1601">
          <cell r="A1601">
            <v>1578</v>
          </cell>
          <cell r="B1601" t="str">
            <v>CAMBIO BUJE VOLANTE INCLUYENDO LOS REPUESTOS E INSUMOS INCLUYENDO LA MANO DE OBRA PARA EL DESARME Y ARME DEL CONJUNTO DEL SISTEMA PARA TAL FIN DESMONTANDO Y MONTANDO LA CAJA DE VELOCIDADES, EJES, PORTAMANGUETAS</v>
          </cell>
          <cell r="C1601"/>
          <cell r="D1601"/>
          <cell r="E1601"/>
          <cell r="F1601" t="str">
            <v>SERVICIOS</v>
          </cell>
          <cell r="G1601">
            <v>1</v>
          </cell>
          <cell r="H1601">
            <v>309275</v>
          </cell>
          <cell r="I1601">
            <v>93529.411764705888</v>
          </cell>
          <cell r="J1601">
            <v>17770.588235294119</v>
          </cell>
          <cell r="K1601">
            <v>111300</v>
          </cell>
        </row>
        <row r="1602">
          <cell r="A1602">
            <v>1579</v>
          </cell>
          <cell r="B1602" t="str">
            <v>CAMBIO BUJES CAJA DIRECCION INCLUYENDO LOS REPUESTOS E INSUMOS INCLUYENDO LA MANO DE OBRA PARA EL DESARME Y ARME DEL CONJUNTO DEL SISTEMA PARA TAL FIN PURGANDO EL SISTEMA DEJANDO EN PUESTA DE FUNCIONAMIENTO.</v>
          </cell>
          <cell r="C1602"/>
          <cell r="D1602"/>
          <cell r="E1602"/>
          <cell r="F1602" t="str">
            <v>SERVICIOS</v>
          </cell>
          <cell r="G1602">
            <v>1</v>
          </cell>
          <cell r="H1602">
            <v>551635</v>
          </cell>
          <cell r="I1602">
            <v>166890.75630252101</v>
          </cell>
          <cell r="J1602">
            <v>31709.243697478993</v>
          </cell>
          <cell r="K1602">
            <v>198600</v>
          </cell>
        </row>
        <row r="1603">
          <cell r="A1603">
            <v>1580</v>
          </cell>
          <cell r="B1603" t="str">
            <v>CAMBIO BUJES DE LA CAÑA DE DIRECCION INCLUYENDO LOS REPUESTOS E INSUMOS INCLUYENDO LA MANO DE OBRA PARA EL DESARME Y ARME DEL CONJUNTO DEL SISTEMA PARA TAL FIN PURGANDO EL SISTEMA DEJANDO EN PUESTA DE FUNCIONAMIENTO</v>
          </cell>
          <cell r="C1603"/>
          <cell r="D1603"/>
          <cell r="E1603"/>
          <cell r="F1603" t="str">
            <v>SERVICIOS</v>
          </cell>
          <cell r="G1603">
            <v>1</v>
          </cell>
          <cell r="H1603">
            <v>828785</v>
          </cell>
          <cell r="I1603">
            <v>250756.30252100842</v>
          </cell>
          <cell r="J1603">
            <v>47643.697478991598</v>
          </cell>
          <cell r="K1603">
            <v>298400</v>
          </cell>
        </row>
        <row r="1604">
          <cell r="A1604">
            <v>1581</v>
          </cell>
          <cell r="B1604" t="str">
            <v>CAMBIO BUJES DEL ARRANQUE (2) COMPLETO INCLUYENDO LOS REPUESTOS E INSUMOS INCLUYENDO LA MANO DE OBRA PARA EL DESARME Y ARME DEL CONJUNTO DEL SISTEMA PARA TAL FIN DESMONTANDO Y MONTANDO EL ARRANQUE</v>
          </cell>
          <cell r="C1604"/>
          <cell r="D1604"/>
          <cell r="E1604"/>
          <cell r="F1604" t="str">
            <v>SERVICIOS</v>
          </cell>
          <cell r="G1604">
            <v>1</v>
          </cell>
          <cell r="H1604">
            <v>436308</v>
          </cell>
          <cell r="I1604">
            <v>132016.80672268907</v>
          </cell>
          <cell r="J1604">
            <v>25083.193277310922</v>
          </cell>
          <cell r="K1604">
            <v>157100</v>
          </cell>
        </row>
        <row r="1605">
          <cell r="A1605">
            <v>1582</v>
          </cell>
          <cell r="B1605" t="str">
            <v>BUJES TIJERAS INFERIORES INCLUYENDO REPUESTOS E INSUMOS INCLUYENDO MANO DE OBRA EN LA DESMONTADA Y MONTADA PARA TAL FIN</v>
          </cell>
          <cell r="C1605"/>
          <cell r="D1605"/>
          <cell r="E1605"/>
          <cell r="F1605" t="str">
            <v>SERVICIOS</v>
          </cell>
          <cell r="G1605">
            <v>1</v>
          </cell>
          <cell r="H1605">
            <v>414690</v>
          </cell>
          <cell r="I1605">
            <v>125462.18487394959</v>
          </cell>
          <cell r="J1605">
            <v>23837.815126050424</v>
          </cell>
          <cell r="K1605">
            <v>149300</v>
          </cell>
        </row>
        <row r="1606">
          <cell r="A1606">
            <v>1583</v>
          </cell>
          <cell r="B1606" t="str">
            <v>CAMBIO DE BUJIA INCLUYENDO MANO DE OBRA EN LA DESINSTALADA E INSTALADA PARA TAL FIN</v>
          </cell>
          <cell r="C1606"/>
          <cell r="D1606"/>
          <cell r="E1606"/>
          <cell r="F1606" t="str">
            <v>SERVICIOS</v>
          </cell>
          <cell r="G1606">
            <v>1</v>
          </cell>
          <cell r="H1606">
            <v>105133</v>
          </cell>
          <cell r="I1606">
            <v>31764.705882352944</v>
          </cell>
          <cell r="J1606">
            <v>6035.2941176470595</v>
          </cell>
          <cell r="K1606">
            <v>37800</v>
          </cell>
        </row>
        <row r="1607">
          <cell r="A1607">
            <v>1584</v>
          </cell>
          <cell r="B1607" t="str">
            <v>CAMBIO CAJA DE DIRECCION INCLUYENDO REPUESTOS E INSUMOS INCLUYENDO MANO DE OBRA EN LA DESMONTADA Y MONTADA PARA TAL FIN</v>
          </cell>
          <cell r="C1607"/>
          <cell r="D1607"/>
          <cell r="E1607"/>
          <cell r="F1607" t="str">
            <v>SERVICIOS</v>
          </cell>
          <cell r="G1607">
            <v>1</v>
          </cell>
          <cell r="H1607">
            <v>2336875</v>
          </cell>
          <cell r="I1607">
            <v>706974.78991596645</v>
          </cell>
          <cell r="J1607">
            <v>134325.21008403364</v>
          </cell>
          <cell r="K1607">
            <v>841300.00000000012</v>
          </cell>
        </row>
        <row r="1608">
          <cell r="A1608">
            <v>1585</v>
          </cell>
          <cell r="B1608" t="str">
            <v>CAMBIO CAMPANAS TRASERAS INCLUYENDO REPUESTOS E INSUMOS INCLUYENDO MANO DE OBRA EN LA DESMONTADA Y MONTADA PARA TAL FIN</v>
          </cell>
          <cell r="C1608"/>
          <cell r="D1608"/>
          <cell r="E1608"/>
          <cell r="F1608" t="str">
            <v>SERVICIOS</v>
          </cell>
          <cell r="G1608">
            <v>1</v>
          </cell>
          <cell r="H1608">
            <v>408390</v>
          </cell>
          <cell r="I1608">
            <v>123529.41176470589</v>
          </cell>
          <cell r="J1608">
            <v>23470.588235294119</v>
          </cell>
          <cell r="K1608">
            <v>147000</v>
          </cell>
        </row>
        <row r="1609">
          <cell r="A1609">
            <v>1586</v>
          </cell>
          <cell r="B1609" t="str">
            <v>CAMBIO DEL CANISTER COMPLETO INCLUYENDO LOS REPUESTOS E INSUMOS INCLUYENDO LA MANO DE OBRA PARA EL DESARME Y ARME DEL CONJUNTO DEL SISTEMA PARA TAL FIN DESMONTANDO Y MONTANDO</v>
          </cell>
          <cell r="C1609"/>
          <cell r="D1609"/>
          <cell r="E1609"/>
          <cell r="F1609" t="str">
            <v>SERVICIOS</v>
          </cell>
          <cell r="G1609">
            <v>1</v>
          </cell>
          <cell r="H1609">
            <v>435225</v>
          </cell>
          <cell r="I1609">
            <v>131680.67226890757</v>
          </cell>
          <cell r="J1609">
            <v>25019.327731092439</v>
          </cell>
          <cell r="K1609">
            <v>156700</v>
          </cell>
        </row>
        <row r="1610">
          <cell r="A1610">
            <v>1587</v>
          </cell>
          <cell r="B1610" t="str">
            <v>CAMBIO CAÑA DE LA CAJA DE DIRECCION INCLUYENDO REPUESTOS E INSUMOS INCLUYENDO MANO DE OBRA EN LA DESMONTADA Y MONTADA PARA TAL FIN</v>
          </cell>
          <cell r="C1610"/>
          <cell r="D1610"/>
          <cell r="E1610"/>
          <cell r="F1610" t="str">
            <v>SERVICIOS</v>
          </cell>
          <cell r="G1610">
            <v>1</v>
          </cell>
          <cell r="H1610">
            <v>325625</v>
          </cell>
          <cell r="I1610">
            <v>98487.394957983197</v>
          </cell>
          <cell r="J1610">
            <v>18712.605042016807</v>
          </cell>
          <cell r="K1610">
            <v>117200</v>
          </cell>
        </row>
        <row r="1611">
          <cell r="A1611">
            <v>1588</v>
          </cell>
          <cell r="B1611" t="str">
            <v>CAMBIO CARCAZA VOLANTE INCLUYENDO MANO DE OBRA EN LA DESINSTALADA E INSTALADA PARA TAL FIN</v>
          </cell>
          <cell r="C1611"/>
          <cell r="D1611"/>
          <cell r="E1611"/>
          <cell r="F1611" t="str">
            <v>SERVICIOS</v>
          </cell>
          <cell r="G1611">
            <v>1</v>
          </cell>
          <cell r="H1611">
            <v>833825</v>
          </cell>
          <cell r="I1611">
            <v>252268.90756302522</v>
          </cell>
          <cell r="J1611">
            <v>47931.092436974795</v>
          </cell>
          <cell r="K1611">
            <v>300200</v>
          </cell>
        </row>
        <row r="1612">
          <cell r="A1612">
            <v>1589</v>
          </cell>
          <cell r="B1612" t="str">
            <v>CARGAR AIRE ACONDICIONADO INCLUYENDO MANO DE OBRA</v>
          </cell>
          <cell r="C1612"/>
          <cell r="D1612"/>
          <cell r="E1612"/>
          <cell r="F1612" t="str">
            <v>SERVICIOS</v>
          </cell>
          <cell r="G1612">
            <v>1</v>
          </cell>
          <cell r="H1612">
            <v>295590</v>
          </cell>
          <cell r="I1612">
            <v>89411.764705882364</v>
          </cell>
          <cell r="J1612">
            <v>16988.23529411765</v>
          </cell>
          <cell r="K1612">
            <v>106400.00000000001</v>
          </cell>
        </row>
        <row r="1613">
          <cell r="A1613">
            <v>1590</v>
          </cell>
          <cell r="B1613" t="str">
            <v>CAMBIO CATALIZADOR DEL EXOSTO COMPLETO CON REPUESTOS E INSUMOS INCLUYENDO LA MANO DE OBRA PARA EL DESARME Y ARME DEL CONJUNTO DEL SISTEMA PARA TAL FIN</v>
          </cell>
          <cell r="C1613"/>
          <cell r="D1613"/>
          <cell r="E1613"/>
          <cell r="F1613" t="str">
            <v>SERVICIOS</v>
          </cell>
          <cell r="G1613">
            <v>1</v>
          </cell>
          <cell r="H1613">
            <v>1095975</v>
          </cell>
          <cell r="I1613">
            <v>331596.63865546219</v>
          </cell>
          <cell r="J1613">
            <v>63003.361344537814</v>
          </cell>
          <cell r="K1613">
            <v>394600</v>
          </cell>
        </row>
        <row r="1614">
          <cell r="A1614">
            <v>1591</v>
          </cell>
          <cell r="B1614" t="str">
            <v>CAMBIO CHAPAS INTERNAS PUERTAS INCLUYENDO REPUESTOS INCLUYENDO MANO DE OBRA EN LA DESINSTALADA E INSTALADA PARA TAL FIN</v>
          </cell>
          <cell r="C1614"/>
          <cell r="D1614"/>
          <cell r="E1614"/>
          <cell r="F1614" t="str">
            <v>SERVICIOS</v>
          </cell>
          <cell r="G1614">
            <v>1</v>
          </cell>
          <cell r="H1614">
            <v>531450</v>
          </cell>
          <cell r="I1614">
            <v>160756.30252100842</v>
          </cell>
          <cell r="J1614">
            <v>30543.697478991598</v>
          </cell>
          <cell r="K1614">
            <v>191300</v>
          </cell>
        </row>
        <row r="1615">
          <cell r="A1615">
            <v>1592</v>
          </cell>
          <cell r="B1615" t="str">
            <v>CAMBIO CHAPAS EXTERNAS PUERTAS INCLUYENDO REPUESTOS INCLUYENDO MANO DE OBRA EN LA DESINSTALADA E INSTALADA PARA TAL FIN</v>
          </cell>
          <cell r="C1615"/>
          <cell r="D1615"/>
          <cell r="E1615"/>
          <cell r="F1615" t="str">
            <v>SERVICIOS</v>
          </cell>
          <cell r="G1615">
            <v>1</v>
          </cell>
          <cell r="H1615">
            <v>518350</v>
          </cell>
          <cell r="I1615">
            <v>156806.72268907563</v>
          </cell>
          <cell r="J1615">
            <v>29793.277310924368</v>
          </cell>
          <cell r="K1615">
            <v>186600</v>
          </cell>
        </row>
        <row r="1616">
          <cell r="A1616">
            <v>1593</v>
          </cell>
          <cell r="B1616" t="str">
            <v>CAMBIO CILINDRO DE FRENOS INCLUYENDO MANO DE OBRA EN LA DESMONTADA Y MONTADA PARA TAL FIN</v>
          </cell>
          <cell r="C1616"/>
          <cell r="D1616"/>
          <cell r="E1616"/>
          <cell r="F1616" t="str">
            <v>SERVICIOS</v>
          </cell>
          <cell r="G1616">
            <v>1</v>
          </cell>
          <cell r="H1616">
            <v>408390</v>
          </cell>
          <cell r="I1616">
            <v>123529.41176470589</v>
          </cell>
          <cell r="J1616">
            <v>23470.588235294119</v>
          </cell>
          <cell r="K1616">
            <v>147000</v>
          </cell>
        </row>
        <row r="1617">
          <cell r="A1617">
            <v>1594</v>
          </cell>
          <cell r="B1617" t="str">
            <v>CAMBIO BALINERA DE EMBRAGUE INCLUYENDO EL REPUESTO FILTRO DE AIRE ACONDICIONADO INCLUYENDO LOS REPUESTOS E INSUMOS INCLUYENDO LA MANO DE OBRA PARA EL DESARME Y ARME DEL CONJUNTO DEL SISTEMA PARA TAL FIN</v>
          </cell>
          <cell r="C1617"/>
          <cell r="D1617"/>
          <cell r="E1617"/>
          <cell r="F1617" t="str">
            <v>SERVICIOS</v>
          </cell>
          <cell r="G1617">
            <v>1</v>
          </cell>
          <cell r="H1617">
            <v>763010</v>
          </cell>
          <cell r="I1617">
            <v>230840.3361344538</v>
          </cell>
          <cell r="J1617">
            <v>43859.663865546223</v>
          </cell>
          <cell r="K1617">
            <v>274700</v>
          </cell>
        </row>
        <row r="1618">
          <cell r="A1618">
            <v>1595</v>
          </cell>
          <cell r="B1618" t="str">
            <v>CAMBIO COCUYO DIRECCIONAL INCLUYENDO MANO DE ONBRA EN LA DESMONTADA Y MONTADA PARA TAL FIN</v>
          </cell>
          <cell r="C1618"/>
          <cell r="D1618"/>
          <cell r="E1618"/>
          <cell r="F1618" t="str">
            <v>SERVICIOS</v>
          </cell>
          <cell r="G1618">
            <v>1</v>
          </cell>
          <cell r="H1618">
            <v>62825</v>
          </cell>
          <cell r="I1618">
            <v>18991.596638655465</v>
          </cell>
          <cell r="J1618">
            <v>3608.4033613445381</v>
          </cell>
          <cell r="K1618">
            <v>22600.000000000004</v>
          </cell>
        </row>
        <row r="1619">
          <cell r="A1619">
            <v>1596</v>
          </cell>
          <cell r="B1619" t="str">
            <v>CAMBIO COLUMNA DE DIRECCION INCLUYENDO MANO DE OBRA EN LA DESMONTADA Y MONSTADA PARA TAL FIN</v>
          </cell>
          <cell r="C1619"/>
          <cell r="D1619"/>
          <cell r="E1619"/>
          <cell r="F1619" t="str">
            <v>SERVICIOS</v>
          </cell>
          <cell r="G1619">
            <v>1</v>
          </cell>
          <cell r="H1619">
            <v>589075</v>
          </cell>
          <cell r="I1619">
            <v>178235.29411764708</v>
          </cell>
          <cell r="J1619">
            <v>33864.705882352944</v>
          </cell>
          <cell r="K1619">
            <v>212100.00000000003</v>
          </cell>
        </row>
        <row r="1620">
          <cell r="A1620">
            <v>1597</v>
          </cell>
          <cell r="B1620" t="str">
            <v>CAMBIO COMPRESOR DEL AIRE ACONDICIONADO INCLUYENDO EL REPUESTO FILTRO DE AIRE ACONDICIONADO INCLUYENDO LOS REPUESTOS E INSUMOS INCLUYENDO LA MANO DE OBRA PARA EL DESARME Y ARME DEL CONJUNTO DEL SISTEMA PARA TAL FIN RECARGARDO EL AIRE ACONDICIONADO</v>
          </cell>
          <cell r="C1620"/>
          <cell r="D1620"/>
          <cell r="E1620"/>
          <cell r="F1620" t="str">
            <v>SERVICIOS</v>
          </cell>
          <cell r="G1620">
            <v>1</v>
          </cell>
          <cell r="H1620">
            <v>1453288</v>
          </cell>
          <cell r="I1620">
            <v>439663.86554621853</v>
          </cell>
          <cell r="J1620">
            <v>83536.134453781517</v>
          </cell>
          <cell r="K1620">
            <v>523200.00000000006</v>
          </cell>
        </row>
        <row r="1621">
          <cell r="A1621">
            <v>1598</v>
          </cell>
          <cell r="B1621" t="str">
            <v>CAMBIO CONJUNTO EXOSTO COMPLETO CON REPUESTOS E INSUMOS INCLUYENDO LA MANO DE OBRA PARA EL DESARME Y ARME DEL CONJUNTO DEL SISTEMA PARA TAL FIN</v>
          </cell>
          <cell r="C1621"/>
          <cell r="D1621"/>
          <cell r="E1621"/>
          <cell r="F1621" t="str">
            <v>SERVICIOS</v>
          </cell>
          <cell r="G1621">
            <v>1</v>
          </cell>
          <cell r="H1621">
            <v>1926525</v>
          </cell>
          <cell r="I1621">
            <v>582773.10924369749</v>
          </cell>
          <cell r="J1621">
            <v>110726.89075630253</v>
          </cell>
          <cell r="K1621">
            <v>693500</v>
          </cell>
        </row>
        <row r="1622">
          <cell r="A1622">
            <v>1599</v>
          </cell>
          <cell r="B1622" t="str">
            <v>CAMBIO COPAS LLANTAS INCLUYENDO MANO DE OBRA EN LA DESINSTALADA E INSTALADA PARA TAL FIN</v>
          </cell>
          <cell r="C1622"/>
          <cell r="D1622"/>
          <cell r="E1622"/>
          <cell r="F1622" t="str">
            <v>SERVICIOS</v>
          </cell>
          <cell r="G1622">
            <v>1</v>
          </cell>
          <cell r="H1622">
            <v>455875</v>
          </cell>
          <cell r="I1622">
            <v>137899.15966386555</v>
          </cell>
          <cell r="J1622">
            <v>26200.840336134454</v>
          </cell>
          <cell r="K1622">
            <v>164100</v>
          </cell>
        </row>
        <row r="1623">
          <cell r="A1623">
            <v>1600</v>
          </cell>
          <cell r="B1623" t="str">
            <v>CAMBIO CORREA DEL MOTOR INCLUYENDO MANO DE OBRA EN LA DESMONTADA Y MONTADA PARA TAL FIN</v>
          </cell>
          <cell r="C1623"/>
          <cell r="D1623"/>
          <cell r="E1623"/>
          <cell r="F1623" t="str">
            <v>SERVICIOS</v>
          </cell>
          <cell r="G1623">
            <v>1</v>
          </cell>
          <cell r="H1623">
            <v>265245</v>
          </cell>
          <cell r="I1623">
            <v>80252.100840336134</v>
          </cell>
          <cell r="J1623">
            <v>15247.899159663866</v>
          </cell>
          <cell r="K1623">
            <v>95500</v>
          </cell>
        </row>
        <row r="1624">
          <cell r="A1624">
            <v>1601</v>
          </cell>
          <cell r="B1624" t="str">
            <v>CAMBIO CORREA AIRE ACONDICIONADO COMPLETO INCLUYENDO LOS REPUESTOS E INSUMOS INCLUYENDO LA MANO DE OBRA PARA EL DESARME Y ARME DEL CONJUNTO DEL SISTEMA PARA TAL FIN DESMONTANDO Y MONTANDO</v>
          </cell>
          <cell r="C1624"/>
          <cell r="D1624"/>
          <cell r="E1624"/>
          <cell r="F1624" t="str">
            <v>SERVICIOS</v>
          </cell>
          <cell r="G1624">
            <v>1</v>
          </cell>
          <cell r="H1624">
            <v>366305</v>
          </cell>
          <cell r="I1624">
            <v>110840.33613445378</v>
          </cell>
          <cell r="J1624">
            <v>21059.663865546219</v>
          </cell>
          <cell r="K1624">
            <v>131900</v>
          </cell>
        </row>
        <row r="1625">
          <cell r="A1625">
            <v>1602</v>
          </cell>
          <cell r="B1625" t="str">
            <v>CAMBIO CORREA DE REPARTICIÓN INCLUYENDO REPUESTOS INCLUYENDO MANO DE OBRA EN LA DESMONTADA Y MONTADA PARA TAL FIN</v>
          </cell>
          <cell r="C1625"/>
          <cell r="D1625"/>
          <cell r="E1625"/>
          <cell r="F1625" t="str">
            <v>SERVICIOS</v>
          </cell>
          <cell r="G1625">
            <v>1</v>
          </cell>
          <cell r="H1625">
            <v>581415</v>
          </cell>
          <cell r="I1625">
            <v>175882.35294117648</v>
          </cell>
          <cell r="J1625">
            <v>33417.647058823532</v>
          </cell>
          <cell r="K1625">
            <v>209300</v>
          </cell>
        </row>
        <row r="1626">
          <cell r="A1626">
            <v>1603</v>
          </cell>
          <cell r="B1626" t="str">
            <v>CAMBIO CORREA DEL ALTERNADOR COMPLETO INCLUYENDO LOS REPUESTOS E INSUMOS INCLUYENDO LA MANO DE OBRA PARA EL DESARME Y ARME DEL CONJUNTO DEL SISTEMA PARA TAL FIN DESMONTANDO Y MONTANDO</v>
          </cell>
          <cell r="C1626"/>
          <cell r="D1626"/>
          <cell r="E1626"/>
          <cell r="F1626" t="str">
            <v>SERVICIOS</v>
          </cell>
          <cell r="G1626">
            <v>1</v>
          </cell>
          <cell r="H1626">
            <v>249955</v>
          </cell>
          <cell r="I1626">
            <v>75630.252100840342</v>
          </cell>
          <cell r="J1626">
            <v>14369.747899159665</v>
          </cell>
          <cell r="K1626">
            <v>90000</v>
          </cell>
        </row>
        <row r="1627">
          <cell r="A1627">
            <v>1604</v>
          </cell>
          <cell r="B1627" t="str">
            <v>CAMBIO CREMALLERA CAJA DE DIRECCION INCLUYENDO REPUESTOS E INSUMOS INCLUYENDO MANO DE OBRA EN LA DESMONTADA Y MONTADA PARA TAL FIN</v>
          </cell>
          <cell r="C1627"/>
          <cell r="D1627"/>
          <cell r="E1627"/>
          <cell r="F1627" t="str">
            <v>SERVICIOS</v>
          </cell>
          <cell r="G1627">
            <v>1</v>
          </cell>
          <cell r="H1627">
            <v>612610</v>
          </cell>
          <cell r="I1627">
            <v>185294.11764705883</v>
          </cell>
          <cell r="J1627">
            <v>35205.882352941175</v>
          </cell>
          <cell r="K1627">
            <v>220500</v>
          </cell>
        </row>
        <row r="1628">
          <cell r="A1628">
            <v>1605</v>
          </cell>
          <cell r="B1628" t="str">
            <v>CAMBIO CREMALLERA DEL VOLANTE INCLUYENDO LOS REPUESTOS E INSUMOS INCLUYENDO LA MANO DE OBRA PARA EL DESARME Y ARME DEL CONJUNTO DEL SISTEMA PARA TAL FIN DESMONTANDO Y MONTANDO LA CAJA DE VELOCIDADES, EJES, PORTAMANGUETAS</v>
          </cell>
          <cell r="C1628"/>
          <cell r="D1628"/>
          <cell r="E1628"/>
          <cell r="F1628" t="str">
            <v>SERVICIOS</v>
          </cell>
          <cell r="G1628">
            <v>1</v>
          </cell>
          <cell r="H1628">
            <v>888800</v>
          </cell>
          <cell r="I1628">
            <v>268907.56302521011</v>
          </cell>
          <cell r="J1628">
            <v>51092.436974789918</v>
          </cell>
          <cell r="K1628">
            <v>320000</v>
          </cell>
        </row>
        <row r="1629">
          <cell r="A1629">
            <v>1606</v>
          </cell>
          <cell r="B1629" t="str">
            <v>CAMBIO CREMALLERA ELEVAVIDRIOS INCLUYENDO EL REPUESTO FILTRO DE AIRE ACONDICIONADO INCLUYENDO LOS REPUESTOS E INSUMOS INCLUYENDO LA MANO DE OBRA PARA EL DESARME Y ARME DEL CONJUNTO DEL SISTEMA PARA TAL FIN</v>
          </cell>
          <cell r="C1629"/>
          <cell r="D1629"/>
          <cell r="E1629"/>
          <cell r="F1629" t="str">
            <v>SERVICIOS</v>
          </cell>
          <cell r="G1629">
            <v>1</v>
          </cell>
          <cell r="H1629">
            <v>515750</v>
          </cell>
          <cell r="I1629">
            <v>156050.42016806724</v>
          </cell>
          <cell r="J1629">
            <v>29649.579831932777</v>
          </cell>
          <cell r="K1629">
            <v>185700.00000000003</v>
          </cell>
        </row>
        <row r="1630">
          <cell r="A1630">
            <v>1607</v>
          </cell>
          <cell r="B1630" t="str">
            <v>CAMBIO JUEGO DE CUCHILLAS LIMPIABRIZAS SEGÚN LA MEDIDA INCLUYENDO EL REPUESTO INCLUYENDO LOS REPUESTOS E INSUMOS INCLUYENDO LA MANO DE OBRA PARA EL DESARME Y ARME DEL CONJUNTO DEL SISTEMA PARA TAL FIN</v>
          </cell>
          <cell r="C1630"/>
          <cell r="D1630"/>
          <cell r="E1630"/>
          <cell r="F1630" t="str">
            <v>SERVICIOS</v>
          </cell>
          <cell r="G1630">
            <v>1</v>
          </cell>
          <cell r="H1630">
            <v>150790</v>
          </cell>
          <cell r="I1630">
            <v>45630.252100840335</v>
          </cell>
          <cell r="J1630">
            <v>8669.7478991596636</v>
          </cell>
          <cell r="K1630">
            <v>54300</v>
          </cell>
        </row>
        <row r="1631">
          <cell r="A1631">
            <v>1608</v>
          </cell>
          <cell r="B1631" t="str">
            <v>CAMBIO CUERPO DE ACELERACIÓN INCLUYENDO REPIUESTOS E INMSUMOS INCLUYENDO MANO DE OBRA EN DESISNTALADA E INSTALADA PARA TAL FIN</v>
          </cell>
          <cell r="C1631"/>
          <cell r="D1631"/>
          <cell r="E1631"/>
          <cell r="F1631" t="str">
            <v>SERVICIOS</v>
          </cell>
          <cell r="G1631">
            <v>1</v>
          </cell>
          <cell r="H1631">
            <v>1249775</v>
          </cell>
          <cell r="I1631">
            <v>378067.22689075634</v>
          </cell>
          <cell r="J1631">
            <v>71832.773109243702</v>
          </cell>
          <cell r="K1631">
            <v>449900.00000000006</v>
          </cell>
        </row>
        <row r="1632">
          <cell r="A1632">
            <v>1609</v>
          </cell>
          <cell r="B1632" t="str">
            <v>CAMBIO CULATA MOTOR COMPLETO CON REPUESTOS E INSUMOS INCLUYENDO LA MANO DE OBRA PARA EL DESARME Y ARME DEL CONJUNTO DEL SISTEMA PARA TAL FIN INSUMOS INCLUYENDO LA MANO DE OBRA PARA EL DESARME Y ARME DEL CONJUNTO DEL SISTEMA PARA TAL FIN</v>
          </cell>
          <cell r="C1632"/>
          <cell r="D1632"/>
          <cell r="E1632"/>
          <cell r="F1632" t="str">
            <v>SERVICIOS</v>
          </cell>
          <cell r="G1632">
            <v>1</v>
          </cell>
          <cell r="H1632">
            <v>6512300</v>
          </cell>
          <cell r="I1632">
            <v>1970084.0336134455</v>
          </cell>
          <cell r="J1632">
            <v>374315.96638655465</v>
          </cell>
          <cell r="K1632">
            <v>2344400</v>
          </cell>
        </row>
        <row r="1633">
          <cell r="A1633">
            <v>1610</v>
          </cell>
          <cell r="B1633" t="str">
            <v>CAMBIO CUÑA SINCRONIZADOR CAJA INCLUYENDO REPUESTO E INSUMOS INCLUYERNDO MANO DE OBTRA EN LA DESMONTADA Y MONTADA PARA TAL FIN</v>
          </cell>
          <cell r="C1633"/>
          <cell r="D1633"/>
          <cell r="E1633"/>
          <cell r="F1633" t="str">
            <v>SERVICIOS</v>
          </cell>
          <cell r="G1633">
            <v>1</v>
          </cell>
          <cell r="H1633">
            <v>967025</v>
          </cell>
          <cell r="I1633">
            <v>292521.00840336137</v>
          </cell>
          <cell r="J1633">
            <v>55578.991596638662</v>
          </cell>
          <cell r="K1633">
            <v>348100</v>
          </cell>
        </row>
        <row r="1634">
          <cell r="A1634">
            <v>1611</v>
          </cell>
          <cell r="B1634" t="str">
            <v>CAMBIO DISCO EMBRAGUE INCLUYENDO MANO DE ONBRA EN LA DESMONTADA Y MONTADA PARA TAL FIN</v>
          </cell>
          <cell r="C1634"/>
          <cell r="D1634"/>
          <cell r="E1634"/>
          <cell r="F1634" t="str">
            <v>SERVICIOS</v>
          </cell>
          <cell r="G1634">
            <v>1</v>
          </cell>
          <cell r="H1634">
            <v>850875</v>
          </cell>
          <cell r="I1634">
            <v>257394.95798319328</v>
          </cell>
          <cell r="J1634">
            <v>48905.042016806721</v>
          </cell>
          <cell r="K1634">
            <v>306300</v>
          </cell>
        </row>
        <row r="1635">
          <cell r="A1635">
            <v>1612</v>
          </cell>
          <cell r="B1635" t="str">
            <v>CAMBIO DISCOS FRENOS INCLUYENDO MANO DE OBRA EN LA DESMONTADA Y MONTADA PARA TAL FIN</v>
          </cell>
          <cell r="C1635"/>
          <cell r="D1635"/>
          <cell r="E1635"/>
          <cell r="F1635" t="str">
            <v>SERVICIOS</v>
          </cell>
          <cell r="G1635">
            <v>1</v>
          </cell>
          <cell r="H1635">
            <v>484960</v>
          </cell>
          <cell r="I1635">
            <v>146722.68907563025</v>
          </cell>
          <cell r="J1635">
            <v>27877.310924369747</v>
          </cell>
          <cell r="K1635">
            <v>174600</v>
          </cell>
        </row>
        <row r="1636">
          <cell r="A1636">
            <v>1613</v>
          </cell>
          <cell r="B1636" t="str">
            <v>CAMBIO DISYUNTOR ELECTRONICO INCLUYENDO REPUESTO INCLUYENDO MANO DE OBRA EN LA DESINTALADA E INSTALADA PARA TAL FIN</v>
          </cell>
          <cell r="C1636"/>
          <cell r="D1636"/>
          <cell r="E1636"/>
          <cell r="F1636" t="str">
            <v>SERVICIOS</v>
          </cell>
          <cell r="G1636">
            <v>1</v>
          </cell>
          <cell r="H1636">
            <v>78520</v>
          </cell>
          <cell r="I1636">
            <v>23781.512605042019</v>
          </cell>
          <cell r="J1636">
            <v>4518.4873949579833</v>
          </cell>
          <cell r="K1636">
            <v>28300</v>
          </cell>
        </row>
        <row r="1637">
          <cell r="A1637">
            <v>1614</v>
          </cell>
          <cell r="B1637" t="str">
            <v>CAMBIO DISYUNTOR ELECTRONICO LIMPIABRISAS INCLUYENDO EL REPUESTO INCLUYENDO LOS REPUESTOS E INSUMOS INCLUYENDO LA MANO DE OBRA PARA EL DESARME Y ARME DEL CONJUNTO DEL SISTEMA PARA TAL FIN</v>
          </cell>
          <cell r="C1637"/>
          <cell r="D1637"/>
          <cell r="E1637"/>
          <cell r="F1637" t="str">
            <v>SERVICIOS</v>
          </cell>
          <cell r="G1637">
            <v>1</v>
          </cell>
          <cell r="H1637">
            <v>446675</v>
          </cell>
          <cell r="I1637">
            <v>135126.05042016806</v>
          </cell>
          <cell r="J1637">
            <v>25673.949579831933</v>
          </cell>
          <cell r="K1637">
            <v>160800</v>
          </cell>
        </row>
        <row r="1638">
          <cell r="A1638">
            <v>1615</v>
          </cell>
          <cell r="B1638"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1638"/>
          <cell r="D1638"/>
          <cell r="E1638"/>
          <cell r="F1638" t="str">
            <v>SERVICIOS</v>
          </cell>
          <cell r="G1638">
            <v>1</v>
          </cell>
          <cell r="H1638">
            <v>1074000</v>
          </cell>
          <cell r="I1638">
            <v>324873.94957983197</v>
          </cell>
          <cell r="J1638">
            <v>61726.050420168074</v>
          </cell>
          <cell r="K1638">
            <v>386600.00000000006</v>
          </cell>
        </row>
        <row r="1639">
          <cell r="A1639">
            <v>1616</v>
          </cell>
          <cell r="B1639" t="str">
            <v>CAMBIO ELEVADOR DE CORRIENTE COMPLETO INCLUYENDO LOS REPUESTOS E INSUMOS INCLUYENDO LA MANO DE OBRA PARA EL DESARME Y ARME DEL CONJUNTO DEL SISTEMA PARA TAL FIN DESMONTANDO Y MONTANDO</v>
          </cell>
          <cell r="C1639"/>
          <cell r="D1639"/>
          <cell r="E1639"/>
          <cell r="F1639" t="str">
            <v>SERVICIOS</v>
          </cell>
          <cell r="G1639">
            <v>1</v>
          </cell>
          <cell r="H1639">
            <v>124951</v>
          </cell>
          <cell r="I1639">
            <v>37815.126050420171</v>
          </cell>
          <cell r="J1639">
            <v>7184.8739495798327</v>
          </cell>
          <cell r="K1639">
            <v>45000</v>
          </cell>
        </row>
        <row r="1640">
          <cell r="A1640">
            <v>1617</v>
          </cell>
          <cell r="B1640" t="str">
            <v>CAMBIO EMBOLO DE LA BOMBA PRINCIPAL EMBRAGUE INCLUYENDO REPUESTO E INSUMOS INCLUYENDO MANO DE OBRA EN LA DESINSATALADA E INSTALADA PARA TAL FIN</v>
          </cell>
          <cell r="C1640"/>
          <cell r="D1640"/>
          <cell r="E1640"/>
          <cell r="F1640" t="str">
            <v>SERVICIOS</v>
          </cell>
          <cell r="G1640">
            <v>1</v>
          </cell>
          <cell r="H1640">
            <v>325625</v>
          </cell>
          <cell r="I1640">
            <v>98487.394957983197</v>
          </cell>
          <cell r="J1640">
            <v>18712.605042016807</v>
          </cell>
          <cell r="K1640">
            <v>117200</v>
          </cell>
        </row>
        <row r="1641">
          <cell r="A1641">
            <v>1618</v>
          </cell>
          <cell r="B1641" t="str">
            <v>CAMBIO EMBOLO MORDAZA DE FRENOS INCLUYENDO REPUESTOS E INSUMOS INCLUYENDO MANO DE OBRA EN LA DESMONTADA Y MONTADA PARA TAL FIN</v>
          </cell>
          <cell r="C1641"/>
          <cell r="D1641"/>
          <cell r="E1641"/>
          <cell r="F1641" t="str">
            <v>SERVICIOS</v>
          </cell>
          <cell r="G1641">
            <v>1</v>
          </cell>
          <cell r="H1641">
            <v>317425</v>
          </cell>
          <cell r="I1641">
            <v>96050.420168067227</v>
          </cell>
          <cell r="J1641">
            <v>18249.579831932773</v>
          </cell>
          <cell r="K1641">
            <v>114300</v>
          </cell>
        </row>
        <row r="1642">
          <cell r="A1642">
            <v>1619</v>
          </cell>
          <cell r="B1642" t="str">
            <v>CAMBIIO EMPAQUE CULATA INCLUYENDO REPUESTO E INSUMOS INCLUYENDO MANO DE OBRA EN LA DESMONTADA Y MONTADA PARA TAL FIN</v>
          </cell>
          <cell r="C1642"/>
          <cell r="D1642"/>
          <cell r="E1642"/>
          <cell r="F1642" t="str">
            <v>SERVICIOS</v>
          </cell>
          <cell r="G1642">
            <v>1</v>
          </cell>
          <cell r="H1642">
            <v>765750</v>
          </cell>
          <cell r="I1642">
            <v>231680.67226890757</v>
          </cell>
          <cell r="J1642">
            <v>44019.327731092439</v>
          </cell>
          <cell r="K1642">
            <v>275700</v>
          </cell>
        </row>
        <row r="1643">
          <cell r="A1643">
            <v>1620</v>
          </cell>
          <cell r="B1643" t="str">
            <v>CAMBIO EMPAQUE DEL CÁRTER COMPLETO CON REPUESTOS E INSUMOS INCLUYENDO LA MANO DE OBRA PARA EL DESARME Y ARME DEL CONJUNTO DEL SISTEMA PARA TAL FIN</v>
          </cell>
          <cell r="C1643"/>
          <cell r="D1643"/>
          <cell r="E1643"/>
          <cell r="F1643" t="str">
            <v>SERVICIOS</v>
          </cell>
          <cell r="G1643">
            <v>1</v>
          </cell>
          <cell r="H1643">
            <v>894155</v>
          </cell>
          <cell r="I1643">
            <v>270504.2016806723</v>
          </cell>
          <cell r="J1643">
            <v>51395.79831932774</v>
          </cell>
          <cell r="K1643">
            <v>321900.00000000006</v>
          </cell>
        </row>
        <row r="1644">
          <cell r="A1644">
            <v>1621</v>
          </cell>
          <cell r="B1644" t="str">
            <v>CAMBIO DE EMPAQUE TAPA DE VÁLVULAS INCLUYENDO REPUESTOS INCLUYENDO MANO DE OBRA EN LA DESINSTALADA E INSTALADA PARA TAL FIN</v>
          </cell>
          <cell r="C1644"/>
          <cell r="D1644"/>
          <cell r="E1644"/>
          <cell r="F1644" t="str">
            <v>SERVICIOS</v>
          </cell>
          <cell r="G1644">
            <v>1</v>
          </cell>
          <cell r="H1644">
            <v>318920</v>
          </cell>
          <cell r="I1644">
            <v>96470.588235294126</v>
          </cell>
          <cell r="J1644">
            <v>18329.411764705885</v>
          </cell>
          <cell r="K1644">
            <v>114800.00000000001</v>
          </cell>
        </row>
        <row r="1645">
          <cell r="A1645">
            <v>1622</v>
          </cell>
          <cell r="B1645" t="str">
            <v>CAMBIO EMPAQUES DEL EXOSTO INCLUYENDO REPUESTOS E INSUMOS INCLUYENDO MANO DE OBRA EN EL DESARME Y ARME PARA TAL FIN</v>
          </cell>
          <cell r="C1645"/>
          <cell r="D1645"/>
          <cell r="E1645"/>
          <cell r="F1645" t="str">
            <v>SERVICIOS</v>
          </cell>
          <cell r="G1645">
            <v>1</v>
          </cell>
          <cell r="H1645">
            <v>437525</v>
          </cell>
          <cell r="I1645">
            <v>132352.9411764706</v>
          </cell>
          <cell r="J1645">
            <v>25147.058823529416</v>
          </cell>
          <cell r="K1645">
            <v>157500.00000000003</v>
          </cell>
        </row>
        <row r="1646">
          <cell r="A1646">
            <v>1623</v>
          </cell>
          <cell r="B1646" t="str">
            <v>CAMBIO EMPAQUETADURA DE BOMBA AUX. EMBRAGUE INCLUYENDO REPUESTOS INCLUYENDO MANO DE OBRA EN EL DESARME Y ARME PARA TAL FIN</v>
          </cell>
          <cell r="C1646"/>
          <cell r="D1646"/>
          <cell r="E1646"/>
          <cell r="F1646" t="str">
            <v>SERVICIOS</v>
          </cell>
          <cell r="G1646">
            <v>1</v>
          </cell>
          <cell r="H1646">
            <v>370210</v>
          </cell>
          <cell r="I1646">
            <v>112016.80672268909</v>
          </cell>
          <cell r="J1646">
            <v>21283.193277310926</v>
          </cell>
          <cell r="K1646">
            <v>133300</v>
          </cell>
        </row>
        <row r="1647">
          <cell r="A1647">
            <v>1624</v>
          </cell>
          <cell r="B1647" t="str">
            <v>CAMBIO EMPAQUETADURA DE BOMBA PRINCIPAL EMB. INCLUYENDO REPUESTOS E INSUMOS INCLUYENDO MANO DE OBRA EN EL DESARME Y ARME PARA TAL FIN</v>
          </cell>
          <cell r="C1647"/>
          <cell r="D1647"/>
          <cell r="E1647"/>
          <cell r="F1647" t="str">
            <v>SERVICIOS</v>
          </cell>
          <cell r="G1647">
            <v>1</v>
          </cell>
          <cell r="H1647">
            <v>323975</v>
          </cell>
          <cell r="I1647">
            <v>97983.193277310929</v>
          </cell>
          <cell r="J1647">
            <v>18616.806722689078</v>
          </cell>
          <cell r="K1647">
            <v>116600</v>
          </cell>
        </row>
        <row r="1648">
          <cell r="A1648">
            <v>1625</v>
          </cell>
          <cell r="B1648" t="str">
            <v>CAMBIO EMPAQUETADURA DE LA BOMBA DE FRENOS INCLUYENDO REPUESTOS E INSUMOS INCLUYENDO MANO DE OBRA EN EL DESARME Y ARME PARA TAL FIN</v>
          </cell>
          <cell r="C1648"/>
          <cell r="D1648"/>
          <cell r="E1648"/>
          <cell r="F1648" t="str">
            <v>SERVICIOS</v>
          </cell>
          <cell r="G1648">
            <v>1</v>
          </cell>
          <cell r="H1648">
            <v>340320</v>
          </cell>
          <cell r="I1648">
            <v>102941.17647058824</v>
          </cell>
          <cell r="J1648">
            <v>19558.823529411766</v>
          </cell>
          <cell r="K1648">
            <v>122500</v>
          </cell>
        </row>
        <row r="1649">
          <cell r="A1649">
            <v>1626</v>
          </cell>
          <cell r="B1649" t="str">
            <v>CAMBIO EMPAQUETADURA DE LA CAJA VELOCIDADES INCLUYENDO LOS REPUESTOS E INSUMOS INCLUYENDO LA MANO DE OBRA PARA EL DESARME Y ARME DEL CONJUNTO DEL SISTEMA PARA TAL FIN DESMONTANDO Y MONTANDO LA CAJA DE VELOCIDADES, EJES, PORTAMANGUETAS</v>
          </cell>
          <cell r="C1649"/>
          <cell r="D1649"/>
          <cell r="E1649"/>
          <cell r="F1649" t="str">
            <v>SERVICIOS</v>
          </cell>
          <cell r="G1649">
            <v>1</v>
          </cell>
          <cell r="H1649">
            <v>934780</v>
          </cell>
          <cell r="I1649">
            <v>282773.10924369749</v>
          </cell>
          <cell r="J1649">
            <v>53726.89075630252</v>
          </cell>
          <cell r="K1649">
            <v>336500</v>
          </cell>
        </row>
        <row r="1650">
          <cell r="A1650">
            <v>1627</v>
          </cell>
          <cell r="B1650" t="str">
            <v>CAMBIO EMPAQUETADURA DEL BOSTER INCLUYENDO EL REPUESTO INCLUYENDO LOS REPUESTOS E INSUMOS INCLUYENDO LA MANO DE OBRA PARA EL DESARME Y ARME DEL CONJUNTO DEL SISTEMA PARA TAL FIN PURGANDO EL SISTEMA DEJANDO EN PUESTA DE FUNCIONAMIENTO</v>
          </cell>
          <cell r="C1650"/>
          <cell r="D1650"/>
          <cell r="E1650"/>
          <cell r="F1650" t="str">
            <v>SERVICIOS</v>
          </cell>
          <cell r="G1650">
            <v>1</v>
          </cell>
          <cell r="H1650">
            <v>321003</v>
          </cell>
          <cell r="I1650">
            <v>97142.857142857145</v>
          </cell>
          <cell r="J1650">
            <v>18457.142857142859</v>
          </cell>
          <cell r="K1650">
            <v>115600</v>
          </cell>
        </row>
        <row r="1651">
          <cell r="A1651">
            <v>1628</v>
          </cell>
          <cell r="B1651" t="str">
            <v>CAMBIO EMPAQUETADURA DEL HIDRAULICO INCLUYENDO LOS REPUESTOS E INSUMOS INCLUYENDO LA MANO DE OBRA PARA EL DESARME Y ARME DEL CONJUNTO DEL SISTEMA PARA TAL FIN PURGANDO EL SISTEMA DEJANDO EN PUESTA DE FUNCIONAMIENTO</v>
          </cell>
          <cell r="C1651"/>
          <cell r="D1651"/>
          <cell r="E1651"/>
          <cell r="F1651" t="str">
            <v>SERVICIOS</v>
          </cell>
          <cell r="G1651">
            <v>1</v>
          </cell>
          <cell r="H1651">
            <v>925080</v>
          </cell>
          <cell r="I1651">
            <v>279831.93277310923</v>
          </cell>
          <cell r="J1651">
            <v>53168.067226890758</v>
          </cell>
          <cell r="K1651">
            <v>333000</v>
          </cell>
        </row>
        <row r="1652">
          <cell r="A1652">
            <v>1629</v>
          </cell>
          <cell r="B1652" t="str">
            <v>CAMBIO ESCOBILLAS ALTERNADOR COMPLETO INCLUYENDO LOS REPUESTOS E INSUMOS INCLUYENDO LA MANO DE OBRA PARA EL DESARME Y ARME DEL CONJUNTO DEL SISTEMA PARA TAL FIN DESMONTANDO Y MONTANDO EL ALTERNADOR DESMONTANDO Y MONTANDO EL ALTERNADOR</v>
          </cell>
          <cell r="C1652"/>
          <cell r="D1652"/>
          <cell r="E1652"/>
          <cell r="F1652" t="str">
            <v>SERVICIOS</v>
          </cell>
          <cell r="G1652">
            <v>1</v>
          </cell>
          <cell r="H1652">
            <v>436308</v>
          </cell>
          <cell r="I1652">
            <v>132016.80672268907</v>
          </cell>
          <cell r="J1652">
            <v>25083.193277310922</v>
          </cell>
          <cell r="K1652">
            <v>157100</v>
          </cell>
        </row>
        <row r="1653">
          <cell r="A1653">
            <v>1630</v>
          </cell>
          <cell r="B1653" t="str">
            <v>CAMBIO DE ESPEJOS LATERALES INCLUYENDO REPUESTOS E INSUMOS INCLUYENDO MANO DE OBRA EN LA DESINSTALADA E INSTALADA PARA TAL FIN</v>
          </cell>
          <cell r="C1653"/>
          <cell r="D1653"/>
          <cell r="E1653"/>
          <cell r="F1653" t="str">
            <v>SERVICIOS</v>
          </cell>
          <cell r="G1653">
            <v>1</v>
          </cell>
          <cell r="H1653">
            <v>559113</v>
          </cell>
          <cell r="I1653">
            <v>169159.66386554623</v>
          </cell>
          <cell r="J1653">
            <v>32140.336134453784</v>
          </cell>
          <cell r="K1653">
            <v>201300</v>
          </cell>
        </row>
        <row r="1654">
          <cell r="A1654">
            <v>1631</v>
          </cell>
          <cell r="B1654" t="str">
            <v>ESPEJOS RETROVISOR INCLUYENDO MANO DE OBRA EN LA DESINTALADA E INSTADALA PARA TAL FIIN</v>
          </cell>
          <cell r="C1654"/>
          <cell r="D1654"/>
          <cell r="E1654"/>
          <cell r="F1654" t="str">
            <v>SERVICIOS</v>
          </cell>
          <cell r="G1654">
            <v>1</v>
          </cell>
          <cell r="H1654">
            <v>418890</v>
          </cell>
          <cell r="I1654">
            <v>126722.68907563026</v>
          </cell>
          <cell r="J1654">
            <v>24077.310924369751</v>
          </cell>
          <cell r="K1654">
            <v>150800</v>
          </cell>
        </row>
        <row r="1655">
          <cell r="A1655">
            <v>1632</v>
          </cell>
          <cell r="B1655" t="str">
            <v>CAMBIO ESPIRAL AMORTIGUADOR INCLUYENDO LOS REPUESTOS E INSUMOS INCLUYENDO LA MANO DE OBRA PARA EL DESARME Y ARME DEL CONJUNTO DEL SISTEMA PARA TAL FIN ALINEANDO LA DIRECCION CON EL SERVICIO DE PRENSA</v>
          </cell>
          <cell r="C1655"/>
          <cell r="D1655"/>
          <cell r="E1655"/>
          <cell r="F1655" t="str">
            <v>SERVICIOS</v>
          </cell>
          <cell r="G1655">
            <v>1</v>
          </cell>
          <cell r="H1655">
            <v>443798</v>
          </cell>
          <cell r="I1655">
            <v>134285.71428571429</v>
          </cell>
          <cell r="J1655">
            <v>25514.285714285714</v>
          </cell>
          <cell r="K1655">
            <v>159800</v>
          </cell>
        </row>
        <row r="1656">
          <cell r="A1656">
            <v>1633</v>
          </cell>
          <cell r="B1656" t="str">
            <v>CAMBIO FAN CLUTCH DEL VENTILADOR CON EL REPUESTO COMPLETO CON REPUESTOS E INSUMOS INCLUYENDO LA MANO DE OBRA PARA EL DESARME Y ARME DEL CONJUNTO DEL SISTEMA PARA TAL FIN</v>
          </cell>
          <cell r="C1656"/>
          <cell r="D1656"/>
          <cell r="E1656"/>
          <cell r="F1656" t="str">
            <v>SERVICIOS</v>
          </cell>
          <cell r="G1656">
            <v>1</v>
          </cell>
          <cell r="H1656">
            <v>377000</v>
          </cell>
          <cell r="I1656">
            <v>114033.61344537816</v>
          </cell>
          <cell r="J1656">
            <v>21666.386554621851</v>
          </cell>
          <cell r="K1656">
            <v>135700</v>
          </cell>
        </row>
        <row r="1657">
          <cell r="A1657">
            <v>1634</v>
          </cell>
          <cell r="B1657" t="str">
            <v>CAMBIO FILTRO DE ACEITE INCLUYENDO MANO DE OBRA PARA TAL FIN</v>
          </cell>
          <cell r="C1657"/>
          <cell r="D1657"/>
          <cell r="E1657"/>
          <cell r="F1657" t="str">
            <v>SERVICIOS</v>
          </cell>
          <cell r="G1657">
            <v>1</v>
          </cell>
          <cell r="H1657">
            <v>112933</v>
          </cell>
          <cell r="I1657">
            <v>34201.680672268907</v>
          </cell>
          <cell r="J1657">
            <v>6498.319327731092</v>
          </cell>
          <cell r="K1657">
            <v>40700</v>
          </cell>
        </row>
        <row r="1658">
          <cell r="A1658">
            <v>1635</v>
          </cell>
          <cell r="B1658" t="str">
            <v>CAMBIO FILTRO DE AIRE MOTOR INCLUYENDO MANO DE OBRA PARA TAL FIN</v>
          </cell>
          <cell r="C1658"/>
          <cell r="D1658"/>
          <cell r="E1658"/>
          <cell r="F1658" t="str">
            <v>SERVICIOS</v>
          </cell>
          <cell r="G1658">
            <v>1</v>
          </cell>
          <cell r="H1658">
            <v>100510</v>
          </cell>
          <cell r="I1658">
            <v>30420.168067226892</v>
          </cell>
          <cell r="J1658">
            <v>5779.8319327731097</v>
          </cell>
          <cell r="K1658">
            <v>36200</v>
          </cell>
        </row>
        <row r="1659">
          <cell r="A1659">
            <v>1636</v>
          </cell>
          <cell r="B1659" t="str">
            <v>CARGAR AIRE ACONDICIONADO INCLUYENDO EL REPUESTO FILTRO DE AIRE ACONDICIONADO INCLUYENDO LOS REPUESTOS E INSUMOS INCLUYENDO LA MANO DE OBRA PARA EL DESARME Y ARME DEL CONJUNTO DEL SISTEMA PARA TAL FIN</v>
          </cell>
          <cell r="C1659"/>
          <cell r="D1659"/>
          <cell r="E1659"/>
          <cell r="F1659" t="str">
            <v>SERVICIOS</v>
          </cell>
          <cell r="G1659">
            <v>1</v>
          </cell>
          <cell r="H1659">
            <v>312525</v>
          </cell>
          <cell r="I1659">
            <v>94537.815126050424</v>
          </cell>
          <cell r="J1659">
            <v>17962.18487394958</v>
          </cell>
          <cell r="K1659">
            <v>112500</v>
          </cell>
        </row>
        <row r="1660">
          <cell r="A1660">
            <v>1637</v>
          </cell>
          <cell r="B1660" t="str">
            <v>CAMBIO FILTROS DE COMBUSTIBLE INCLUYENDO MANO DE OBRA</v>
          </cell>
          <cell r="C1660"/>
          <cell r="D1660"/>
          <cell r="E1660"/>
          <cell r="F1660" t="str">
            <v>SERVICIOS</v>
          </cell>
          <cell r="G1660">
            <v>1</v>
          </cell>
          <cell r="H1660">
            <v>119005</v>
          </cell>
          <cell r="I1660">
            <v>35966.386554621851</v>
          </cell>
          <cell r="J1660">
            <v>6833.6134453781515</v>
          </cell>
          <cell r="K1660">
            <v>42800</v>
          </cell>
        </row>
        <row r="1661">
          <cell r="A1661">
            <v>1638</v>
          </cell>
          <cell r="B1661" t="str">
            <v>CAMBIO FLASHER DE LAS DIRECCIONALES COMPLETO INCLUYENDO LOS REPUESTOS E INSUMOS INCLUYENDO LA MANO DE OBRA PARA EL DESARME Y ARME DEL CONJUNTO DEL SISTEMA PARA TAL FIN</v>
          </cell>
          <cell r="C1661"/>
          <cell r="D1661"/>
          <cell r="E1661"/>
          <cell r="F1661" t="str">
            <v>SERVICIOS</v>
          </cell>
          <cell r="G1661">
            <v>1</v>
          </cell>
          <cell r="H1661">
            <v>296013</v>
          </cell>
          <cell r="I1661">
            <v>89579.831932773115</v>
          </cell>
          <cell r="J1661">
            <v>17020.168067226892</v>
          </cell>
          <cell r="K1661">
            <v>106600</v>
          </cell>
        </row>
        <row r="1662">
          <cell r="A1662">
            <v>1639</v>
          </cell>
          <cell r="B1662" t="str">
            <v>CAMBIO FLOTADOR DEL MEDIDOR DE GASOLINA COMPLETO CON EL REPUESTO COMPLETO CON REPUESTOS E INSUMOS INCLUYENDO LA MANO DE OBRA PARA EL DESARME Y ARME DEL CONJUNTO DEL SISTEMA PARA TAL FIN</v>
          </cell>
          <cell r="C1662"/>
          <cell r="D1662"/>
          <cell r="E1662"/>
          <cell r="F1662" t="str">
            <v>SERVICIOS</v>
          </cell>
          <cell r="G1662">
            <v>1</v>
          </cell>
          <cell r="H1662">
            <v>584465</v>
          </cell>
          <cell r="I1662">
            <v>176806.72268907563</v>
          </cell>
          <cell r="J1662">
            <v>33593.277310924372</v>
          </cell>
          <cell r="K1662">
            <v>210400</v>
          </cell>
        </row>
        <row r="1663">
          <cell r="A1663">
            <v>1640</v>
          </cell>
          <cell r="B1663" t="str">
            <v>CASMBIO FUSIBLE INCLUYENDO MANO DE OBRA PARA TAL FIN</v>
          </cell>
          <cell r="C1663"/>
          <cell r="D1663"/>
          <cell r="E1663"/>
          <cell r="F1663" t="str">
            <v>SERVICIOS</v>
          </cell>
          <cell r="G1663">
            <v>1</v>
          </cell>
          <cell r="H1663">
            <v>78170</v>
          </cell>
          <cell r="I1663">
            <v>23613.44537815126</v>
          </cell>
          <cell r="J1663">
            <v>4486.5546218487398</v>
          </cell>
          <cell r="K1663">
            <v>28100</v>
          </cell>
        </row>
        <row r="1664">
          <cell r="A1664">
            <v>1641</v>
          </cell>
          <cell r="B1664" t="str">
            <v>CAMBIO FUSIBLE DE ALTA INCLUYENDO MANO DE OBRA EN LA DESINSTALADA E INSTALADA PARA TAL FIN</v>
          </cell>
          <cell r="C1664"/>
          <cell r="D1664"/>
          <cell r="E1664"/>
          <cell r="F1664" t="str">
            <v>SERVICIOS</v>
          </cell>
          <cell r="G1664">
            <v>1</v>
          </cell>
          <cell r="H1664">
            <v>78920</v>
          </cell>
          <cell r="I1664">
            <v>23865.546218487398</v>
          </cell>
          <cell r="J1664">
            <v>4534.4537815126059</v>
          </cell>
          <cell r="K1664">
            <v>28400.000000000004</v>
          </cell>
        </row>
        <row r="1665">
          <cell r="A1665">
            <v>1642</v>
          </cell>
          <cell r="B1665" t="str">
            <v>CAMBIO FUSIBLE PRINCIPAL INCLUYENDO MANO DE OBRA EN LA DESINSTALADA E INSTALDA PARA TAL FIN</v>
          </cell>
          <cell r="C1665"/>
          <cell r="D1665"/>
          <cell r="E1665"/>
          <cell r="F1665" t="str">
            <v>SERVICIOS</v>
          </cell>
          <cell r="G1665">
            <v>1</v>
          </cell>
          <cell r="H1665">
            <v>261800</v>
          </cell>
          <cell r="I1665">
            <v>79159.663865546216</v>
          </cell>
          <cell r="J1665">
            <v>15040.336134453781</v>
          </cell>
          <cell r="K1665">
            <v>94200</v>
          </cell>
        </row>
        <row r="1666">
          <cell r="A1666">
            <v>1643</v>
          </cell>
          <cell r="B1666" t="str">
            <v>CAMBIO FUSIBLES MINIS Y ELECTRONICOS INCLUYENDO MANO DE OBRA EN LA DESINSTALADA E INSTALADA PARA TAL FIN</v>
          </cell>
          <cell r="C1666"/>
          <cell r="D1666"/>
          <cell r="E1666"/>
          <cell r="F1666" t="str">
            <v>SERVICIOS</v>
          </cell>
          <cell r="G1666">
            <v>1</v>
          </cell>
          <cell r="H1666">
            <v>65475</v>
          </cell>
          <cell r="I1666">
            <v>19831.932773109245</v>
          </cell>
          <cell r="J1666">
            <v>3768.0672268907565</v>
          </cell>
          <cell r="K1666">
            <v>23600</v>
          </cell>
        </row>
        <row r="1667">
          <cell r="A1667">
            <v>1644</v>
          </cell>
          <cell r="B1667" t="str">
            <v>CAMBIO GUARDAPOLVO DE LOS AMOTIGUADORES INCLUYENDO MANO DE OBRA EN LA DESMONTADA Y MONTADA PARA TAL FIN</v>
          </cell>
          <cell r="C1667"/>
          <cell r="D1667"/>
          <cell r="E1667"/>
          <cell r="F1667" t="str">
            <v>SERVICIOS</v>
          </cell>
          <cell r="G1667">
            <v>1</v>
          </cell>
          <cell r="H1667">
            <v>391928</v>
          </cell>
          <cell r="I1667">
            <v>118571.42857142858</v>
          </cell>
          <cell r="J1667">
            <v>22528.571428571431</v>
          </cell>
          <cell r="K1667">
            <v>141100</v>
          </cell>
        </row>
        <row r="1668">
          <cell r="A1668">
            <v>1645</v>
          </cell>
          <cell r="B1668" t="str">
            <v>CAMBIO GUARDAPOLVO PALANCA DE CAMBIOS INCLUYENDO LOS REPUESTOS E INSUMOS INCLUYENDO LA MANO DE OBRA PARA EL DESARME Y ARME DEL CONJUNTO DEL SISTEMA PARA TAL FIN</v>
          </cell>
          <cell r="C1668"/>
          <cell r="D1668"/>
          <cell r="E1668"/>
          <cell r="F1668" t="str">
            <v>SERVICIOS</v>
          </cell>
          <cell r="G1668">
            <v>1</v>
          </cell>
          <cell r="H1668">
            <v>191425</v>
          </cell>
          <cell r="I1668">
            <v>57899.159663865546</v>
          </cell>
          <cell r="J1668">
            <v>11000.840336134454</v>
          </cell>
          <cell r="K1668">
            <v>68900</v>
          </cell>
        </row>
        <row r="1669">
          <cell r="A1669">
            <v>1646</v>
          </cell>
          <cell r="B1669" t="str">
            <v>CAMBIO GUARDAPOLVOS EJES LADO CAJA O LADO RUEDA INCLUYENDO LOS REPUESTOS E INSUMOS INCLUYENDO LA MANO DE OBRA PARA EL DESARME Y ARME DEL CONJUNTO DEL SISTEMA PARA TAL FIN ALINEANDO LA DIRECCION CON EL SERVICIO DE PRENSA</v>
          </cell>
          <cell r="C1669"/>
          <cell r="D1669"/>
          <cell r="E1669"/>
          <cell r="F1669" t="str">
            <v>SERVICIOS</v>
          </cell>
          <cell r="G1669">
            <v>1</v>
          </cell>
          <cell r="H1669">
            <v>435225</v>
          </cell>
          <cell r="I1669">
            <v>131680.67226890757</v>
          </cell>
          <cell r="J1669">
            <v>25019.327731092439</v>
          </cell>
          <cell r="K1669">
            <v>156700</v>
          </cell>
        </row>
        <row r="1670">
          <cell r="A1670">
            <v>1647</v>
          </cell>
          <cell r="B1670" t="str">
            <v>CAMBIO GUAYA APERTURA CAPO INCLUYENDO MANO DE OBRA EN LA INSTALADA PARA TAL FIN</v>
          </cell>
          <cell r="C1670"/>
          <cell r="D1670"/>
          <cell r="E1670"/>
          <cell r="F1670" t="str">
            <v>SERVICIOS</v>
          </cell>
          <cell r="G1670">
            <v>1</v>
          </cell>
          <cell r="H1670">
            <v>317425</v>
          </cell>
          <cell r="I1670">
            <v>96050.420168067227</v>
          </cell>
          <cell r="J1670">
            <v>18249.579831932773</v>
          </cell>
          <cell r="K1670">
            <v>114300</v>
          </cell>
        </row>
        <row r="1671">
          <cell r="A1671">
            <v>1648</v>
          </cell>
          <cell r="B1671" t="str">
            <v>CAMBIO GUAYA DEL FRENO DE MANO INCLUYENDO EL REPUESTO INCLUYENDO LOS REPUESTOS E INSUMOS INCLUYENDO LA MANO DE OBRA PARA EL DESARME Y ARME DEL CONJUNTO DEL SISTEMA PARA TAL FIN PURGANDO EL SISTEMA DEJANDO EN PUESTA DE FUNCIONAMIENTO</v>
          </cell>
          <cell r="C1671"/>
          <cell r="D1671"/>
          <cell r="E1671"/>
          <cell r="F1671" t="str">
            <v>SERVICIOS</v>
          </cell>
          <cell r="G1671">
            <v>1</v>
          </cell>
          <cell r="H1671">
            <v>273590</v>
          </cell>
          <cell r="I1671">
            <v>82773.109243697487</v>
          </cell>
          <cell r="J1671">
            <v>15726.890756302522</v>
          </cell>
          <cell r="K1671">
            <v>98500.000000000015</v>
          </cell>
        </row>
        <row r="1672">
          <cell r="A1672">
            <v>1649</v>
          </cell>
          <cell r="B1672" t="str">
            <v>CAMBIO GUAYA Y/O BOMBA DEL EMBRAGUE INCLUYENDO MANO DE OBRA EN LA DESINSTSALADA E INSTALADA PARA TAL FIN</v>
          </cell>
          <cell r="C1672"/>
          <cell r="D1672"/>
          <cell r="E1672"/>
          <cell r="F1672" t="str">
            <v>SERVICIOS</v>
          </cell>
          <cell r="G1672">
            <v>1</v>
          </cell>
          <cell r="H1672">
            <v>449353</v>
          </cell>
          <cell r="I1672">
            <v>135966.38655462186</v>
          </cell>
          <cell r="J1672">
            <v>25833.613445378152</v>
          </cell>
          <cell r="K1672">
            <v>161800</v>
          </cell>
        </row>
        <row r="1673">
          <cell r="A1673">
            <v>1650</v>
          </cell>
          <cell r="B1673" t="str">
            <v>CAMBIO GUAYA Y/O SENSOR DEL VELOCÍMETRO CON EL REPUESTO COMPLETO CON REPUESTOS E INSUMOS INCLUYENDO LA MANO DE OBRA PARA EL DESARME Y ARME DEL CONJUNTO DEL SISTEMA PARA TAL FIN</v>
          </cell>
          <cell r="C1673"/>
          <cell r="D1673"/>
          <cell r="E1673"/>
          <cell r="F1673" t="str">
            <v>SERVICIOS</v>
          </cell>
          <cell r="G1673">
            <v>1</v>
          </cell>
          <cell r="H1673">
            <v>371183</v>
          </cell>
          <cell r="I1673">
            <v>112268.90756302522</v>
          </cell>
          <cell r="J1673">
            <v>21331.092436974792</v>
          </cell>
          <cell r="K1673">
            <v>133600</v>
          </cell>
        </row>
        <row r="1674">
          <cell r="A1674">
            <v>1651</v>
          </cell>
          <cell r="B1674"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 CAMBIO INSTALACION DE ALTA JUEGO COMPLETO INCLUYENDO LOS REPUESTOS E INSUMOS INCLUYENDO LA MANO DE OBRA PARA EL DESARME Y ARME DEL CONJUNTO DEL SISTEMA PARA TAL FIN</v>
          </cell>
          <cell r="C1674"/>
          <cell r="D1674"/>
          <cell r="E1674"/>
          <cell r="F1674" t="str">
            <v>SERVICIOS</v>
          </cell>
          <cell r="G1674">
            <v>1</v>
          </cell>
          <cell r="H1674">
            <v>699700</v>
          </cell>
          <cell r="I1674">
            <v>211680.67226890757</v>
          </cell>
          <cell r="J1674">
            <v>40219.327731092439</v>
          </cell>
          <cell r="K1674">
            <v>251900</v>
          </cell>
        </row>
        <row r="1675">
          <cell r="A1675">
            <v>1652</v>
          </cell>
          <cell r="B1675" t="str">
            <v>CAMBIO INYECTOR DE COMBUSTIBLE INCLUYENDO REPUESTO E INSIUMOS INCLUYENDIO MANO DE OBRA EN EL DESINSTALADA E INSTALADA PARA TAL FIN</v>
          </cell>
          <cell r="C1675"/>
          <cell r="D1675"/>
          <cell r="E1675"/>
          <cell r="F1675" t="str">
            <v>SERVICIOS</v>
          </cell>
          <cell r="G1675">
            <v>1</v>
          </cell>
          <cell r="H1675">
            <v>618983</v>
          </cell>
          <cell r="I1675">
            <v>187226.89075630254</v>
          </cell>
          <cell r="J1675">
            <v>35573.109243697487</v>
          </cell>
          <cell r="K1675">
            <v>222800.00000000003</v>
          </cell>
        </row>
        <row r="1676">
          <cell r="A1676">
            <v>1653</v>
          </cell>
          <cell r="B1676" t="str">
            <v>CAMBIO JUEGO DE CHUPAS INCLUYENDO MANO DE OBRA EN EL DESARME Y ARME PARA TAL FIN</v>
          </cell>
          <cell r="C1676"/>
          <cell r="D1676"/>
          <cell r="E1676"/>
          <cell r="F1676" t="str">
            <v>SERVICIOS</v>
          </cell>
          <cell r="G1676">
            <v>1</v>
          </cell>
          <cell r="H1676">
            <v>141350</v>
          </cell>
          <cell r="I1676">
            <v>42773.10924369748</v>
          </cell>
          <cell r="J1676">
            <v>8126.8907563025214</v>
          </cell>
          <cell r="K1676">
            <v>50900</v>
          </cell>
        </row>
        <row r="1677">
          <cell r="A1677">
            <v>1654</v>
          </cell>
          <cell r="B1677" t="str">
            <v>CAMBIO JUEGO KIT RESORTES Y PUNTILLAS DE BANDAS FRENO INCLUYENDO EL REPUESTO INCLUYENDO LOS REPUESTOS E INSUMOS INCLUYENDO LA MANO DE OBRA PARA EL DESARME Y ARME DEL CONJUNTO DEL SISTEMA PARA TAL FIN PURGANDO EL SISTEMA DEJANDO EN PUESTA DE FUNCIONAMIENTO</v>
          </cell>
          <cell r="C1677"/>
          <cell r="D1677"/>
          <cell r="E1677"/>
          <cell r="F1677" t="str">
            <v>SERVICIOS</v>
          </cell>
          <cell r="G1677">
            <v>1</v>
          </cell>
          <cell r="H1677">
            <v>185053</v>
          </cell>
          <cell r="I1677">
            <v>55966.386554621851</v>
          </cell>
          <cell r="J1677">
            <v>10633.613445378152</v>
          </cell>
          <cell r="K1677">
            <v>66600</v>
          </cell>
        </row>
        <row r="1678">
          <cell r="A1678">
            <v>1655</v>
          </cell>
          <cell r="B1678" t="str">
            <v>CAMBIO LIMITADOR DE FRENOS INCLUYENDO EL REPUESTO INCLUYENDO LOS REPUESTOS E INSUMOS INCLUYENDO LA MANO DE OBRA PARA EL DESARME Y ARME DEL CONJUNTO DEL SISTEMA PARA TAL FIN PURGANDO EL SISTEMA DEJANDO EN PUESTA DE FUNCIONAMIENTO</v>
          </cell>
          <cell r="C1678"/>
          <cell r="D1678"/>
          <cell r="E1678"/>
          <cell r="F1678" t="str">
            <v>SERVICIOS</v>
          </cell>
          <cell r="G1678">
            <v>1</v>
          </cell>
          <cell r="H1678">
            <v>522290</v>
          </cell>
          <cell r="I1678">
            <v>157983.19327731093</v>
          </cell>
          <cell r="J1678">
            <v>30016.806722689078</v>
          </cell>
          <cell r="K1678">
            <v>188000</v>
          </cell>
        </row>
        <row r="1679">
          <cell r="A1679">
            <v>1656</v>
          </cell>
          <cell r="B1679" t="str">
            <v>CAMIBO MANGUERA AIRE ACONDICIONADO INCLUYENDO EL REPUESTO FILTRO DE AIRE ACONDICIONADO INCLUYENDO LOS REPUESTOS E INSUMOS INCLUYENDO LA MANO DE OBRA PARA EL DESARME Y ARME DEL CONJUNTO DEL SISTEMA PARA TAL FIN RECARGARDO EL AIRE ACONDICIONADO</v>
          </cell>
          <cell r="C1679"/>
          <cell r="D1679"/>
          <cell r="E1679"/>
          <cell r="F1679" t="str">
            <v>SERVICIOS</v>
          </cell>
          <cell r="G1679">
            <v>1</v>
          </cell>
          <cell r="H1679">
            <v>337515</v>
          </cell>
          <cell r="I1679">
            <v>102100.84033613445</v>
          </cell>
          <cell r="J1679">
            <v>19399.159663865546</v>
          </cell>
          <cell r="K1679">
            <v>121500</v>
          </cell>
        </row>
        <row r="1680">
          <cell r="A1680">
            <v>1657</v>
          </cell>
          <cell r="B1680" t="str">
            <v>CAMBIO MANGUERA BOSTER INCLUYENDO REPPUESTO INCLUYENDO MANO DE OBRA EN LA DESINSTALADA E INSTALADA PARA TAL FIN</v>
          </cell>
          <cell r="C1680"/>
          <cell r="D1680"/>
          <cell r="E1680"/>
          <cell r="F1680" t="str">
            <v>SERVICIOS</v>
          </cell>
          <cell r="G1680">
            <v>1</v>
          </cell>
          <cell r="H1680">
            <v>564663</v>
          </cell>
          <cell r="I1680">
            <v>170840.3361344538</v>
          </cell>
          <cell r="J1680">
            <v>32459.663865546223</v>
          </cell>
          <cell r="K1680">
            <v>203300.00000000003</v>
          </cell>
        </row>
        <row r="1681">
          <cell r="A1681">
            <v>1658</v>
          </cell>
          <cell r="B1681" t="str">
            <v>CAMBIO MANGUERA DEL HIDRAULICO INCLUYENDO INCLUYENDO LOS REPUESTOS E INSUMOS INCLUYENDO LA MANO DE OBRA PARA EL DESARME Y ARME DEL CONJUNTO DEL SISTEMA PARA TAL FIN PURGANDO EL SISTEMA DEJANDO EN PUESTA DE FUNCIONAMIENTO</v>
          </cell>
          <cell r="C1681"/>
          <cell r="D1681"/>
          <cell r="E1681"/>
          <cell r="F1681" t="str">
            <v>SERVICIOS</v>
          </cell>
          <cell r="G1681">
            <v>1</v>
          </cell>
          <cell r="H1681">
            <v>320725</v>
          </cell>
          <cell r="I1681">
            <v>97058.823529411762</v>
          </cell>
          <cell r="J1681">
            <v>18441.176470588234</v>
          </cell>
          <cell r="K1681">
            <v>115500</v>
          </cell>
        </row>
        <row r="1682">
          <cell r="A1682">
            <v>1659</v>
          </cell>
          <cell r="B1682" t="str">
            <v>CAMBIO MANGUERA RADIADOR INCLUYENDO CON EL REPUESTO COMPLETO CON REPUESTOS E INSUMOS INCLUYENDO LA MANO DE OBRA PARA EL DESARME Y ARME DEL CONJUNTO DEL SISTEMA PARA TAL FIN</v>
          </cell>
          <cell r="C1682"/>
          <cell r="D1682"/>
          <cell r="E1682"/>
          <cell r="F1682" t="str">
            <v>SERVICIOS</v>
          </cell>
          <cell r="G1682">
            <v>1</v>
          </cell>
          <cell r="H1682">
            <v>386191</v>
          </cell>
          <cell r="I1682">
            <v>116806.72268907563</v>
          </cell>
          <cell r="J1682">
            <v>22193.277310924368</v>
          </cell>
          <cell r="K1682">
            <v>139000</v>
          </cell>
        </row>
        <row r="1683">
          <cell r="A1683">
            <v>1660</v>
          </cell>
          <cell r="B1683" t="str">
            <v>CAMBIO MANGUERAS DE FRENOS DELANTEROS O TRASEROS INCLUYENDO EL REPUESTO INCLUYENDO LOS REPUESTOS E INSUMOS INCLUYENDO LA MANO DE OBRA PARA EL DESARME Y ARME DEL CONJUNTO DEL SISTEMA PARA TAL FIN PURGANDO EL SISTEMA DEJANDO EN PUESTA DE FUNCIONAMIENTO</v>
          </cell>
          <cell r="C1683"/>
          <cell r="D1683"/>
          <cell r="E1683"/>
          <cell r="F1683" t="str">
            <v>SERVICIOS</v>
          </cell>
          <cell r="G1683">
            <v>1</v>
          </cell>
          <cell r="H1683">
            <v>218788</v>
          </cell>
          <cell r="I1683">
            <v>66218.487394957992</v>
          </cell>
          <cell r="J1683">
            <v>12581.512605042019</v>
          </cell>
          <cell r="K1683">
            <v>78800.000000000015</v>
          </cell>
        </row>
        <row r="1684">
          <cell r="A1684">
            <v>1661</v>
          </cell>
          <cell r="B1684" t="str">
            <v>CAMBIO MANGUERAS DEL HIDRÁULICO INCLUYENDO REPUESTO INCLUYENDO MANO DE OBRA EN LA DESINSTALADA E INSTALADA PARA TAL FIN</v>
          </cell>
          <cell r="C1684"/>
          <cell r="D1684"/>
          <cell r="E1684"/>
          <cell r="F1684" t="str">
            <v>SERVICIOS</v>
          </cell>
          <cell r="G1684">
            <v>1</v>
          </cell>
          <cell r="H1684">
            <v>248878</v>
          </cell>
          <cell r="I1684">
            <v>75294.117647058825</v>
          </cell>
          <cell r="J1684">
            <v>14305.882352941177</v>
          </cell>
          <cell r="K1684">
            <v>89600</v>
          </cell>
        </row>
        <row r="1685">
          <cell r="A1685">
            <v>1662</v>
          </cell>
          <cell r="B1685" t="str">
            <v>CAMIBO MANIJA VIDRIOS PUERTAS INCLUYENDO EL REPUESTO INCLUYENDO LOS REPUESTOS E INSUMOS INCLUYENDO LA MANO DE OBRA PARA EL DESARME Y ARME DEL CONJUNTO DEL SISTEMA PARA TAL FIN</v>
          </cell>
          <cell r="C1685"/>
          <cell r="D1685"/>
          <cell r="E1685"/>
          <cell r="F1685" t="str">
            <v>SERVICIOS</v>
          </cell>
          <cell r="G1685">
            <v>1</v>
          </cell>
          <cell r="H1685">
            <v>218065</v>
          </cell>
          <cell r="I1685">
            <v>65966.386554621859</v>
          </cell>
          <cell r="J1685">
            <v>12533.613445378152</v>
          </cell>
          <cell r="K1685">
            <v>78500.000000000015</v>
          </cell>
        </row>
        <row r="1686">
          <cell r="A1686">
            <v>1663</v>
          </cell>
          <cell r="B1686" t="str">
            <v>CAMBIO MORDAZAS DE FRENO DELANTERO INCLUYENDO REPUESTO E INSUMOS INCLUYENDO MANO DE OBRA EN LA DESINSTALADA E INSTALADA PARA TAL FIN</v>
          </cell>
          <cell r="C1686"/>
          <cell r="D1686"/>
          <cell r="E1686"/>
          <cell r="F1686" t="str">
            <v>SERVICIOS</v>
          </cell>
          <cell r="G1686">
            <v>1</v>
          </cell>
          <cell r="H1686">
            <v>464615</v>
          </cell>
          <cell r="I1686">
            <v>140588.23529411765</v>
          </cell>
          <cell r="J1686">
            <v>26711.764705882353</v>
          </cell>
          <cell r="K1686">
            <v>167300</v>
          </cell>
        </row>
        <row r="1687">
          <cell r="A1687">
            <v>1664</v>
          </cell>
          <cell r="B1687" t="str">
            <v>CAMBIO MORDAZAS DE FRENO TRASERO IMCLUYENDO REPUESTO INCLUYENDO MANO DE OBRA EN LA DESINSTALADA E INSTALADA PARA TAL FIN</v>
          </cell>
          <cell r="C1687"/>
          <cell r="D1687"/>
          <cell r="E1687"/>
          <cell r="F1687" t="str">
            <v>SERVICIOS</v>
          </cell>
          <cell r="G1687">
            <v>1</v>
          </cell>
          <cell r="H1687">
            <v>498933</v>
          </cell>
          <cell r="I1687">
            <v>150924.36974789915</v>
          </cell>
          <cell r="J1687">
            <v>28675.63025210084</v>
          </cell>
          <cell r="K1687">
            <v>179600</v>
          </cell>
        </row>
        <row r="1688">
          <cell r="A1688">
            <v>1665</v>
          </cell>
          <cell r="B1688" t="str">
            <v>CAMBIO MOTO VENTILADORES COMPLETO INCLUYENDO LOS REPUESTOS E INSUMOS INCLUYENDO LA MANO DE OBRA PARA EL DESARME Y ARME DEL CONJUNTO DEL SISTEMA PARA TAL FIN DESMONTANDO Y MONTANDO EL RADIADOR Y CORREAS</v>
          </cell>
          <cell r="C1688"/>
          <cell r="D1688"/>
          <cell r="E1688"/>
          <cell r="F1688" t="str">
            <v>SERVICIOS</v>
          </cell>
          <cell r="G1688">
            <v>1</v>
          </cell>
          <cell r="H1688">
            <v>956640</v>
          </cell>
          <cell r="I1688">
            <v>289411.76470588235</v>
          </cell>
          <cell r="J1688">
            <v>54988.23529411765</v>
          </cell>
          <cell r="K1688">
            <v>344400</v>
          </cell>
        </row>
        <row r="1689">
          <cell r="A1689">
            <v>1666</v>
          </cell>
          <cell r="B1689" t="str">
            <v>CAMBIO MOTOR DE ARRANQUE COMPLETO INCLUYENDO LOS REPUESTOS E INSUMOS INCLUYENDO LA MANO DE OBRA PARA EL DESARME Y ARME DEL CONJUNTO DEL SISTEMA PARA TAL FIN</v>
          </cell>
          <cell r="C1689"/>
          <cell r="D1689"/>
          <cell r="E1689"/>
          <cell r="F1689" t="str">
            <v>SERVICIOS</v>
          </cell>
          <cell r="G1689">
            <v>1</v>
          </cell>
          <cell r="H1689">
            <v>1089490</v>
          </cell>
          <cell r="I1689">
            <v>329579.83193277312</v>
          </cell>
          <cell r="J1689">
            <v>62620.168067226892</v>
          </cell>
          <cell r="K1689">
            <v>392200</v>
          </cell>
        </row>
        <row r="1690">
          <cell r="A1690">
            <v>1667</v>
          </cell>
          <cell r="B1690" t="str">
            <v>CAMBIO MOTOR DE PASO IAC COMPLETO INCLUYENDO LOS REPUESTOS E INSUMOS INCLUYENDO LA MANO DE OBRA PARA EL DESARME Y ARME DEL CONJUNTO DEL SISTEMA PARA TAL FIN</v>
          </cell>
          <cell r="C1690"/>
          <cell r="D1690"/>
          <cell r="E1690"/>
          <cell r="F1690" t="str">
            <v>SERVICIOS</v>
          </cell>
          <cell r="G1690">
            <v>1</v>
          </cell>
          <cell r="H1690">
            <v>618315</v>
          </cell>
          <cell r="I1690">
            <v>187058.82352941178</v>
          </cell>
          <cell r="J1690">
            <v>35541.176470588238</v>
          </cell>
          <cell r="K1690">
            <v>222600</v>
          </cell>
        </row>
        <row r="1691">
          <cell r="A1691">
            <v>1668</v>
          </cell>
          <cell r="B1691" t="str">
            <v>CAMBIO MOTOR DE REFRIGERACION COMPLETO INCLUYENDO LOS REPUESTOS E INSUMOS INCLUYENDO LA MANO DE OBRA PARA EL DESARME Y ARME DEL CONJUNTO DEL SISTEMA PARA TAL FIN</v>
          </cell>
          <cell r="C1691"/>
          <cell r="D1691"/>
          <cell r="E1691"/>
          <cell r="F1691" t="str">
            <v>SERVICIOS</v>
          </cell>
          <cell r="G1691">
            <v>1</v>
          </cell>
          <cell r="H1691">
            <v>599543</v>
          </cell>
          <cell r="I1691">
            <v>181344.53781512607</v>
          </cell>
          <cell r="J1691">
            <v>34455.462184873955</v>
          </cell>
          <cell r="K1691">
            <v>215800.00000000003</v>
          </cell>
        </row>
        <row r="1692">
          <cell r="A1692">
            <v>1669</v>
          </cell>
          <cell r="B1692" t="str">
            <v>CAMBIO MÚLTIPLE DEL EXOSTO CON EL REPUESTO COMPLETO CON REPUESTOS E INSUMOS INCLUYENDO LA MANO DE OBRA PARA EL DESARME Y ARME DEL CONJUNTO DEL SISTEMA PARA TAL FIN</v>
          </cell>
          <cell r="C1692"/>
          <cell r="D1692"/>
          <cell r="E1692"/>
          <cell r="F1692" t="str">
            <v>SERVICIOS</v>
          </cell>
          <cell r="G1692">
            <v>1</v>
          </cell>
          <cell r="H1692">
            <v>423090</v>
          </cell>
          <cell r="I1692">
            <v>127983.19327731093</v>
          </cell>
          <cell r="J1692">
            <v>24316.806722689078</v>
          </cell>
          <cell r="K1692">
            <v>152300</v>
          </cell>
        </row>
        <row r="1693">
          <cell r="A1693">
            <v>1670</v>
          </cell>
          <cell r="B1693" t="str">
            <v>CAMBIO ORING DEPOSITO DEL AIRE ACONDICIONADO COMPLETO INCLUYENDO LOS REPUESTOS E INSUMOS INCLUYENDO LA MANO DE OBRA PARA EL DESARME Y ARME DEL CONJUNTO DEL SISTEMA PARA TAL FIN RECARGANDO EL AIRE ACONDICIONADO</v>
          </cell>
          <cell r="C1693"/>
          <cell r="D1693"/>
          <cell r="E1693"/>
          <cell r="F1693" t="str">
            <v>SERVICIOS</v>
          </cell>
          <cell r="G1693">
            <v>1</v>
          </cell>
          <cell r="H1693">
            <v>58603</v>
          </cell>
          <cell r="I1693">
            <v>17731.092436974792</v>
          </cell>
          <cell r="J1693">
            <v>3368.9075630252105</v>
          </cell>
          <cell r="K1693">
            <v>21100.000000000004</v>
          </cell>
        </row>
        <row r="1694">
          <cell r="A1694">
            <v>1671</v>
          </cell>
          <cell r="B1694" t="str">
            <v>CAMBIO ORINGS AIRE ACONDICIONADO INCLUYENDO REPUESTOS E INSUMOS INCLUYENDO MANO DE OBRA EN EL DESARME Y ARME PARA TAL FIN</v>
          </cell>
          <cell r="C1694"/>
          <cell r="D1694"/>
          <cell r="E1694"/>
          <cell r="F1694" t="str">
            <v>SERVICIOS</v>
          </cell>
          <cell r="G1694">
            <v>1</v>
          </cell>
          <cell r="H1694">
            <v>78170</v>
          </cell>
          <cell r="I1694">
            <v>23613.44537815126</v>
          </cell>
          <cell r="J1694">
            <v>4486.5546218487398</v>
          </cell>
          <cell r="K1694">
            <v>28100</v>
          </cell>
        </row>
        <row r="1695">
          <cell r="A1695">
            <v>1672</v>
          </cell>
          <cell r="B1695" t="str">
            <v>CAMBIO ORQUILLAS CAJA DE CAMBIOS INCLUYENDO LOS REPUESTOS E INSUMOS INCLUYENDO LA MANO DE OBRA PARA EL DESARME Y ARME DEL CONJUNTO DEL SISTEMA PARA TAL FIN DESMONTANDO Y MONTANDO LA CAJA DE VELOCIDADES, EJES, PORTAMANGUETAS</v>
          </cell>
          <cell r="C1695"/>
          <cell r="D1695"/>
          <cell r="E1695"/>
          <cell r="F1695" t="str">
            <v>SERVICIOS</v>
          </cell>
          <cell r="G1695">
            <v>1</v>
          </cell>
          <cell r="H1695">
            <v>812575</v>
          </cell>
          <cell r="I1695">
            <v>245798.31932773109</v>
          </cell>
          <cell r="J1695">
            <v>46701.680672268907</v>
          </cell>
          <cell r="K1695">
            <v>292500</v>
          </cell>
        </row>
        <row r="1696">
          <cell r="A1696">
            <v>1673</v>
          </cell>
          <cell r="B1696" t="str">
            <v>CAMBIO PALANCA SELECTORA INCLUYENDO LOS REPUESTOS E INSUMOS INCLUYENDO LA MANO DE OBRA PARA EL DESARME Y ARME DEL CONJUNTO DEL SISTEMA PARA TAL FIN</v>
          </cell>
          <cell r="C1696"/>
          <cell r="D1696"/>
          <cell r="E1696"/>
          <cell r="F1696" t="str">
            <v>SERVICIOS</v>
          </cell>
          <cell r="G1696">
            <v>1</v>
          </cell>
          <cell r="H1696">
            <v>556675</v>
          </cell>
          <cell r="I1696">
            <v>168403.36134453781</v>
          </cell>
          <cell r="J1696">
            <v>31996.638655462186</v>
          </cell>
          <cell r="K1696">
            <v>200400</v>
          </cell>
        </row>
        <row r="1697">
          <cell r="A1697">
            <v>1674</v>
          </cell>
          <cell r="B1697" t="str">
            <v>CAMBIO PANEL RADIADOR INCLUYENO MANO DE OBRA EN LA DESINSTALADA E INSTALADA PARA TAL FIN</v>
          </cell>
          <cell r="C1697"/>
          <cell r="D1697"/>
          <cell r="E1697"/>
          <cell r="F1697" t="str">
            <v>SERVICIOS</v>
          </cell>
          <cell r="G1697">
            <v>1</v>
          </cell>
          <cell r="H1697">
            <v>395840</v>
          </cell>
          <cell r="I1697">
            <v>119747.89915966387</v>
          </cell>
          <cell r="J1697">
            <v>22752.100840336134</v>
          </cell>
          <cell r="K1697">
            <v>142500</v>
          </cell>
        </row>
        <row r="1698">
          <cell r="A1698">
            <v>1675</v>
          </cell>
          <cell r="B1698" t="str">
            <v>CAMBIO PAQUETE DE BOBINAS DE IGNICIÓN COMPLETO INCLUYENDO LOS REPUESTOS E INSUMOS INCLUYENDO LA MANO DE OBRA PARA EL DESARME Y ARME DEL CONJUNTO DEL SISTEMA PARA TAL FIN</v>
          </cell>
          <cell r="C1698"/>
          <cell r="D1698"/>
          <cell r="E1698"/>
          <cell r="F1698" t="str">
            <v>SERVICIOS</v>
          </cell>
          <cell r="G1698">
            <v>1</v>
          </cell>
          <cell r="H1698">
            <v>502650</v>
          </cell>
          <cell r="I1698">
            <v>152100.84033613445</v>
          </cell>
          <cell r="J1698">
            <v>28899.159663865546</v>
          </cell>
          <cell r="K1698">
            <v>181000</v>
          </cell>
        </row>
        <row r="1699">
          <cell r="A1699">
            <v>1676</v>
          </cell>
          <cell r="B1699" t="str">
            <v>CAMBIO JUEGO DE PASADORES PUERTAS INCLUYENDO EL REPUESTO FILTRO DE AIRE ACONDICIONADO INCLUYENDO LOS REPUESTOS E INSUMOS INCLUYENDO LA MANO DE OBRA PARA EL DESARME Y ARME DEL CONJUNTO DEL SISTEMA PARA TAL FIN CON EL SERVICIO DE PRENSA</v>
          </cell>
          <cell r="C1699"/>
          <cell r="D1699"/>
          <cell r="E1699"/>
          <cell r="F1699" t="str">
            <v>SERVICIOS</v>
          </cell>
          <cell r="G1699">
            <v>1</v>
          </cell>
          <cell r="H1699">
            <v>304730</v>
          </cell>
          <cell r="I1699">
            <v>92184.873949579836</v>
          </cell>
          <cell r="J1699">
            <v>17515.126050420167</v>
          </cell>
          <cell r="K1699">
            <v>109700</v>
          </cell>
        </row>
        <row r="1700">
          <cell r="A1700">
            <v>1677</v>
          </cell>
          <cell r="B1700" t="str">
            <v>CAMBIO PASADORES SELECTOR CONTROL DE CAMBIOS INCLUYENDO LOS REPUESTOS E INSUMOS INCLUYENDO LA MANO DE OBRA PARA EL DESARME Y ARME DEL CONJUNTO DEL SISTEMA PARA TAL FIN DESMONTANDO Y MONTANDO LA CAJA DE VELOCIDADES, EJES, PORTAMANGUETAS</v>
          </cell>
          <cell r="C1700"/>
          <cell r="D1700"/>
          <cell r="E1700"/>
          <cell r="F1700" t="str">
            <v>SERVICIOS</v>
          </cell>
          <cell r="G1700">
            <v>1</v>
          </cell>
          <cell r="H1700">
            <v>288613</v>
          </cell>
          <cell r="I1700">
            <v>87310.924369747896</v>
          </cell>
          <cell r="J1700">
            <v>16589.0756302521</v>
          </cell>
          <cell r="K1700">
            <v>103900</v>
          </cell>
        </row>
        <row r="1701">
          <cell r="A1701">
            <v>1678</v>
          </cell>
          <cell r="B1701" t="str">
            <v>CAMBIO PASTILLAS DELANTERAS INCLUYENDO MANO DE OBRA EN LA DESINSTALADA E INSTALADAS PARA TAL FIN</v>
          </cell>
          <cell r="C1701"/>
          <cell r="D1701"/>
          <cell r="E1701"/>
          <cell r="F1701" t="str">
            <v>SERVICIOS</v>
          </cell>
          <cell r="G1701">
            <v>1</v>
          </cell>
          <cell r="H1701">
            <v>432700</v>
          </cell>
          <cell r="I1701">
            <v>130924.36974789917</v>
          </cell>
          <cell r="J1701">
            <v>24875.630252100844</v>
          </cell>
          <cell r="K1701">
            <v>155800</v>
          </cell>
        </row>
        <row r="1702">
          <cell r="A1702">
            <v>1679</v>
          </cell>
          <cell r="B1702" t="str">
            <v>CAMBIO PASTILLAS TRASERAS INCLUYENDO MANO DE OBRA EN LA DESINSTALADA E INSTALADAS PARA TAL FIN</v>
          </cell>
          <cell r="C1702"/>
          <cell r="D1702"/>
          <cell r="E1702"/>
          <cell r="F1702" t="str">
            <v>SERVICIOS</v>
          </cell>
          <cell r="G1702">
            <v>1</v>
          </cell>
          <cell r="H1702">
            <v>362010</v>
          </cell>
          <cell r="I1702">
            <v>109495.79831932773</v>
          </cell>
          <cell r="J1702">
            <v>20804.201680672268</v>
          </cell>
          <cell r="K1702">
            <v>130300</v>
          </cell>
        </row>
        <row r="1703">
          <cell r="A1703">
            <v>1680</v>
          </cell>
          <cell r="B1703" t="str">
            <v>CAMBIO PERA DE CAMBIO DE REVERSA INCLUYENDO LOS REPUESTOS E INSUMOS INCLUYENDO LA MANO DE OBRA PARA EL DESARME Y ARME DEL CONJUNTO DEL SISTEMA PARA TAL FIN</v>
          </cell>
          <cell r="C1703"/>
          <cell r="D1703"/>
          <cell r="E1703"/>
          <cell r="F1703" t="str">
            <v>SERVICIOS</v>
          </cell>
          <cell r="G1703">
            <v>1</v>
          </cell>
          <cell r="H1703">
            <v>246215</v>
          </cell>
          <cell r="I1703">
            <v>74453.781512605041</v>
          </cell>
          <cell r="J1703">
            <v>14146.218487394957</v>
          </cell>
          <cell r="K1703">
            <v>88600</v>
          </cell>
        </row>
        <row r="1704">
          <cell r="A1704">
            <v>1681</v>
          </cell>
          <cell r="B1704" t="str">
            <v>CAMBIO PERA DE LA TEMPERATURA COMPLETO INCLUYENDO LOS REPUESTOS E INSUMOS INCLUYENDO LA MANO DE OBRA PARA EL DESARME Y ARME DEL CONJUNTO DEL SISTEMA PARA TAL FIN</v>
          </cell>
          <cell r="C1704"/>
          <cell r="D1704"/>
          <cell r="E1704"/>
          <cell r="F1704" t="str">
            <v>SERVICIOS</v>
          </cell>
          <cell r="G1704">
            <v>1</v>
          </cell>
          <cell r="H1704">
            <v>264323</v>
          </cell>
          <cell r="I1704">
            <v>80000</v>
          </cell>
          <cell r="J1704">
            <v>15200</v>
          </cell>
          <cell r="K1704">
            <v>95200</v>
          </cell>
        </row>
        <row r="1705">
          <cell r="A1705">
            <v>1682</v>
          </cell>
          <cell r="B1705" t="str">
            <v>CAMBIO PERA DEL ACEITE INCLUYENDO REPUESTOS E INSUMOS INCLUYENDO MANO DE OBRA EN LA DESNISTALDA E INSTALADA PARA TAL FIN</v>
          </cell>
          <cell r="C1705"/>
          <cell r="D1705"/>
          <cell r="E1705"/>
          <cell r="F1705" t="str">
            <v>SERVICIOS</v>
          </cell>
          <cell r="G1705">
            <v>1</v>
          </cell>
          <cell r="H1705">
            <v>372010</v>
          </cell>
          <cell r="I1705">
            <v>112521.00840336135</v>
          </cell>
          <cell r="J1705">
            <v>21378.991596638658</v>
          </cell>
          <cell r="K1705">
            <v>133900</v>
          </cell>
        </row>
        <row r="1706">
          <cell r="A1706">
            <v>1683</v>
          </cell>
          <cell r="B1706" t="str">
            <v>CAMBIO PERA DEL FRENO INCLUYENDO REPUESTOS E INSUMOS INCLUYENDO MANO DE OBRA EN LA DESINSTALDA E INSTALADA PARA TAL FIN</v>
          </cell>
          <cell r="C1706"/>
          <cell r="D1706"/>
          <cell r="E1706"/>
          <cell r="F1706" t="str">
            <v>SERVICIOS</v>
          </cell>
          <cell r="G1706">
            <v>1</v>
          </cell>
          <cell r="H1706">
            <v>402140</v>
          </cell>
          <cell r="I1706">
            <v>121680.67226890757</v>
          </cell>
          <cell r="J1706">
            <v>23119.327731092439</v>
          </cell>
          <cell r="K1706">
            <v>144800</v>
          </cell>
        </row>
        <row r="1707">
          <cell r="A1707">
            <v>1684</v>
          </cell>
          <cell r="B1707" t="str">
            <v>CAMBIO PERNO RUEDAS INCLUYENDO REPUESTOS E INSUMOS INCLUYENDO MANO DE OBRA EN LA DESINSTALDA E INSTALADA PARA TAL FIN</v>
          </cell>
          <cell r="C1707"/>
          <cell r="D1707"/>
          <cell r="E1707"/>
          <cell r="F1707" t="str">
            <v>SERVICIOS</v>
          </cell>
          <cell r="G1707">
            <v>1</v>
          </cell>
          <cell r="H1707">
            <v>137423</v>
          </cell>
          <cell r="I1707">
            <v>41596.638655462186</v>
          </cell>
          <cell r="J1707">
            <v>7903.3613445378151</v>
          </cell>
          <cell r="K1707">
            <v>49500</v>
          </cell>
        </row>
        <row r="1708">
          <cell r="A1708">
            <v>1685</v>
          </cell>
          <cell r="B1708" t="str">
            <v>CAMBIO PINES RUEDA LIBRE INCLUYENDO REPUESTOS E INSUMOS INCLUYENDO MANO DE OBRA EN LA DESINSTALDA E INSTALADA PARA TAL FIN</v>
          </cell>
          <cell r="C1708"/>
          <cell r="D1708"/>
          <cell r="E1708"/>
          <cell r="F1708" t="str">
            <v>SERVICIOS</v>
          </cell>
          <cell r="G1708">
            <v>1</v>
          </cell>
          <cell r="H1708">
            <v>119378</v>
          </cell>
          <cell r="I1708">
            <v>36134.45378151261</v>
          </cell>
          <cell r="J1708">
            <v>6865.5462184873959</v>
          </cell>
          <cell r="K1708">
            <v>43000.000000000007</v>
          </cell>
        </row>
        <row r="1709">
          <cell r="A1709">
            <v>1686</v>
          </cell>
          <cell r="B1709" t="str">
            <v>CAMBIO PIÑON DEL VELOCIMETRO INCLUYENDO REPUESTOS E INSUMOS INCLUYENDO MANO DE OBRA EN LA DESINSTALDA E INSTALADA PARA TAL FIN</v>
          </cell>
          <cell r="C1709"/>
          <cell r="D1709"/>
          <cell r="E1709"/>
          <cell r="F1709" t="str">
            <v>SERVICIOS</v>
          </cell>
          <cell r="G1709">
            <v>1</v>
          </cell>
          <cell r="H1709">
            <v>395840</v>
          </cell>
          <cell r="I1709">
            <v>119747.89915966387</v>
          </cell>
          <cell r="J1709">
            <v>22752.100840336134</v>
          </cell>
          <cell r="K1709">
            <v>142500</v>
          </cell>
        </row>
        <row r="1710">
          <cell r="A1710">
            <v>1687</v>
          </cell>
          <cell r="B1710" t="str">
            <v>CAMBIO PIÑON RUEDA LIBRES INCLUYENDO REPUESTOS E INSUMOS INCLUYENDO MANO DE OBRA EN LA DESINSTALDA E INSTALADA PARA TAL FIN</v>
          </cell>
          <cell r="C1710"/>
          <cell r="D1710"/>
          <cell r="E1710"/>
          <cell r="F1710" t="str">
            <v>SERVICIOS</v>
          </cell>
          <cell r="G1710">
            <v>1</v>
          </cell>
          <cell r="H1710">
            <v>357360</v>
          </cell>
          <cell r="I1710">
            <v>108067.22689075631</v>
          </cell>
          <cell r="J1710">
            <v>20532.773109243699</v>
          </cell>
          <cell r="K1710">
            <v>128600.00000000001</v>
          </cell>
        </row>
        <row r="1711">
          <cell r="A1711">
            <v>1688</v>
          </cell>
          <cell r="B1711" t="str">
            <v>CAMBIO JUEGO DE PIÑONES DE LA CAJA DE VELOCIDADES INCLUYENDO LOS REPUESTOS E INSUMOS INCLUYENDO LA MANO DE OBRA PARA EL DESARME Y ARME DEL CONJUNTO DEL SISTEMA PARA TAL FIN DESMONTANDO Y MONTANDO LA CAJA DE VELOCIDADES, EJES, PORTAMANGUETAS</v>
          </cell>
          <cell r="C1711"/>
          <cell r="D1711"/>
          <cell r="E1711"/>
          <cell r="F1711" t="str">
            <v>SERVICIOS</v>
          </cell>
          <cell r="G1711">
            <v>1</v>
          </cell>
          <cell r="H1711">
            <v>838075</v>
          </cell>
          <cell r="I1711">
            <v>253529.4117647059</v>
          </cell>
          <cell r="J1711">
            <v>48170.588235294119</v>
          </cell>
          <cell r="K1711">
            <v>301700</v>
          </cell>
        </row>
        <row r="1712">
          <cell r="A1712">
            <v>1689</v>
          </cell>
          <cell r="B1712" t="str">
            <v>CAMBIO PITO COMPLETO INCLUYENDO LOS REPUESTOS E INSUMOS INCLUYENDO LA MANO DE OBRA PARA EL DESARME Y ARME DEL CONJUNTO DEL SISTEMA PARA TAL FIN</v>
          </cell>
          <cell r="C1712"/>
          <cell r="D1712"/>
          <cell r="E1712"/>
          <cell r="F1712" t="str">
            <v>SERVICIOS</v>
          </cell>
          <cell r="G1712">
            <v>1</v>
          </cell>
          <cell r="H1712">
            <v>237960</v>
          </cell>
          <cell r="I1712">
            <v>72016.806722689085</v>
          </cell>
          <cell r="J1712">
            <v>13683.193277310926</v>
          </cell>
          <cell r="K1712">
            <v>85700.000000000015</v>
          </cell>
        </row>
        <row r="1713">
          <cell r="A1713">
            <v>1690</v>
          </cell>
          <cell r="B1713" t="str">
            <v>CAMBIO PLATINA DEL ROTOR INCLUYENDO REPUESTOS E INSUMOS INCLUYENDO MANO DE OBRA EN LA DESNISTALDA E INSTALADA PARA TAL FIN</v>
          </cell>
          <cell r="C1713"/>
          <cell r="D1713"/>
          <cell r="E1713"/>
          <cell r="F1713" t="str">
            <v>SERVICIOS</v>
          </cell>
          <cell r="G1713">
            <v>1</v>
          </cell>
          <cell r="H1713">
            <v>102110</v>
          </cell>
          <cell r="I1713">
            <v>30924.36974789916</v>
          </cell>
          <cell r="J1713">
            <v>5875.6302521008402</v>
          </cell>
          <cell r="K1713">
            <v>36800</v>
          </cell>
        </row>
        <row r="1714">
          <cell r="A1714">
            <v>1691</v>
          </cell>
          <cell r="B1714" t="str">
            <v>CAMBIO PORTAESCOBILLAS ARRANQUE INCLUYENDO REPUESTOS E INSUMOS INCLUYENDO MANO DE OBRA EN LA DESNISTALDA E INSTALADA PARA TAL FIN</v>
          </cell>
          <cell r="C1714"/>
          <cell r="D1714"/>
          <cell r="E1714"/>
          <cell r="F1714" t="str">
            <v>SERVICIOS</v>
          </cell>
          <cell r="G1714">
            <v>1</v>
          </cell>
          <cell r="H1714">
            <v>406290</v>
          </cell>
          <cell r="I1714">
            <v>122941.17647058824</v>
          </cell>
          <cell r="J1714">
            <v>23358.823529411766</v>
          </cell>
          <cell r="K1714">
            <v>146300</v>
          </cell>
        </row>
        <row r="1715">
          <cell r="A1715">
            <v>1692</v>
          </cell>
          <cell r="B1715" t="str">
            <v>CAMIBO PRENSA DE EMBRAGUE INCLUYENDO LOS REPUESTOS E INSUMOS INCLUYENDO LA MANO DE OBRA PARA EL DESARME Y ARME DEL CONJUNTO DEL SISTEMA PARA TAL FIN DESMONTANDO Y MONTANDO LA CAJA DE VELOCIDADES, EJES, PORTAMANGUETAS</v>
          </cell>
          <cell r="C1715"/>
          <cell r="D1715"/>
          <cell r="E1715"/>
          <cell r="F1715" t="str">
            <v>SERVICIOS</v>
          </cell>
          <cell r="G1715">
            <v>1</v>
          </cell>
          <cell r="H1715">
            <v>747810</v>
          </cell>
          <cell r="I1715">
            <v>226218.48739495801</v>
          </cell>
          <cell r="J1715">
            <v>42981.512605042022</v>
          </cell>
          <cell r="K1715">
            <v>269200</v>
          </cell>
        </row>
        <row r="1716">
          <cell r="A1716">
            <v>1693</v>
          </cell>
          <cell r="B1716" t="str">
            <v>CAMIBO PUNTA CHASIS DELANTERO INCLUYENDO LOS REPUESTOS E INSUMOS INCLUYENDO LA MANO DE OBRA PARA EL DESARME Y ARME DEL CONJUNTO DEL SISTEMA PARA TAL FIN ALINEANDO LA DIRECCION CON EL SERVICIO DE PRENSA</v>
          </cell>
          <cell r="C1716"/>
          <cell r="D1716"/>
          <cell r="E1716"/>
          <cell r="F1716" t="str">
            <v>SERVICIOS</v>
          </cell>
          <cell r="G1716">
            <v>1</v>
          </cell>
          <cell r="H1716">
            <v>497400</v>
          </cell>
          <cell r="I1716">
            <v>150504.20168067227</v>
          </cell>
          <cell r="J1716">
            <v>28595.798319327732</v>
          </cell>
          <cell r="K1716">
            <v>179100</v>
          </cell>
        </row>
        <row r="1717">
          <cell r="A1717">
            <v>1694</v>
          </cell>
          <cell r="B1717" t="str">
            <v>CAMBIO PUNTA HOMOCINETICA EXTERNA INCLUYENDO LOS REPUESTOS E INSUMOS INCLUYENDO LA MANO DE OBRA PARA EL DESARME Y ARME DEL CONJUNTO DEL SISTEMA PARA TAL FIN ALINEANDO LA DIRECCION CON EL SERVICIO DE PRENSA</v>
          </cell>
          <cell r="C1717"/>
          <cell r="D1717"/>
          <cell r="E1717"/>
          <cell r="F1717" t="str">
            <v>SERVICIOS</v>
          </cell>
          <cell r="G1717">
            <v>1</v>
          </cell>
          <cell r="H1717">
            <v>502650</v>
          </cell>
          <cell r="I1717">
            <v>152100.84033613445</v>
          </cell>
          <cell r="J1717">
            <v>28899.159663865546</v>
          </cell>
          <cell r="K1717">
            <v>181000</v>
          </cell>
        </row>
        <row r="1718">
          <cell r="A1718">
            <v>1695</v>
          </cell>
          <cell r="B1718" t="str">
            <v>CAMBIO PUNTA HOMOCINETICA INTERNA INCLUYENDO LOS REPUESTOS E INSUMOS INCLUYENDO LA MANO DE OBRA PARA EL DESARME Y ARME DEL CONJUNTO DEL SISTEMA PARA TAL FIN ALINEANDO LA DIRECCION CON EL SERVICIO DE PRENSA</v>
          </cell>
          <cell r="C1718"/>
          <cell r="D1718"/>
          <cell r="E1718"/>
          <cell r="F1718" t="str">
            <v>SERVICIOS</v>
          </cell>
          <cell r="G1718">
            <v>1</v>
          </cell>
          <cell r="H1718">
            <v>518350</v>
          </cell>
          <cell r="I1718">
            <v>156806.72268907563</v>
          </cell>
          <cell r="J1718">
            <v>29793.277310924368</v>
          </cell>
          <cell r="K1718">
            <v>186600</v>
          </cell>
        </row>
        <row r="1719">
          <cell r="A1719">
            <v>1696</v>
          </cell>
          <cell r="B1719" t="str">
            <v>CAMBIO RADIADOR INCLUYENDO REPUESTOS E INSUMOS INCLUYENDO MANO DE OBRA EN LA DESINSTALADA E INSTALADA PARA TAL FIN</v>
          </cell>
          <cell r="C1719"/>
          <cell r="D1719"/>
          <cell r="E1719"/>
          <cell r="F1719" t="str">
            <v>SERVICIOS</v>
          </cell>
          <cell r="G1719">
            <v>1</v>
          </cell>
          <cell r="H1719">
            <v>953095</v>
          </cell>
          <cell r="I1719">
            <v>288319.32773109246</v>
          </cell>
          <cell r="J1719">
            <v>54780.672268907569</v>
          </cell>
          <cell r="K1719">
            <v>343100</v>
          </cell>
        </row>
        <row r="1720">
          <cell r="A1720">
            <v>1697</v>
          </cell>
          <cell r="B1720" t="str">
            <v>CAMBIO RADIADOR DEL AIRE ACONDICIONADO INCLUYENDO REPUESTOS E INSUMOS INCLUYENDO MANO DE OBRA EN LA DESINSTALADA E INSTALADA PARA TAL FIN</v>
          </cell>
          <cell r="C1720"/>
          <cell r="D1720"/>
          <cell r="E1720"/>
          <cell r="F1720" t="str">
            <v>SERVICIOS</v>
          </cell>
          <cell r="G1720">
            <v>1</v>
          </cell>
          <cell r="H1720">
            <v>76570</v>
          </cell>
          <cell r="I1720">
            <v>23193.277310924372</v>
          </cell>
          <cell r="J1720">
            <v>4406.722689075631</v>
          </cell>
          <cell r="K1720">
            <v>27600.000000000004</v>
          </cell>
        </row>
        <row r="1721">
          <cell r="A1721">
            <v>1698</v>
          </cell>
          <cell r="B1721" t="str">
            <v>CAMBIO REGULADOR DE PRESION INCLUYENDO REPUESTOS E INSUMOS INCLUYENDO MANO DE OBRA EN LA DESINSTALADA E INSTALADA PARA TAL FIN</v>
          </cell>
          <cell r="C1721"/>
          <cell r="D1721"/>
          <cell r="E1721"/>
          <cell r="F1721" t="str">
            <v>SERVICIOS</v>
          </cell>
          <cell r="G1721">
            <v>1</v>
          </cell>
          <cell r="H1721">
            <v>322325</v>
          </cell>
          <cell r="I1721">
            <v>97478.991596638662</v>
          </cell>
          <cell r="J1721">
            <v>18521.008403361346</v>
          </cell>
          <cell r="K1721">
            <v>116000</v>
          </cell>
        </row>
        <row r="1722">
          <cell r="A1722">
            <v>1699</v>
          </cell>
          <cell r="B1722" t="str">
            <v>CAMBIO REGULADOR DEL ALTERNADOR INCLUYENDO REPUESTOS E INSUMOS INCLUYENDO MANO DE OBRA EN LA DESINSTALADA E INSTALADA PARA TAL FIN</v>
          </cell>
          <cell r="C1722"/>
          <cell r="D1722"/>
          <cell r="E1722"/>
          <cell r="F1722" t="str">
            <v>SERVICIOS</v>
          </cell>
          <cell r="G1722">
            <v>1</v>
          </cell>
          <cell r="H1722">
            <v>497400</v>
          </cell>
          <cell r="I1722">
            <v>150504.20168067227</v>
          </cell>
          <cell r="J1722">
            <v>28595.798319327732</v>
          </cell>
          <cell r="K1722">
            <v>179100</v>
          </cell>
        </row>
        <row r="1723">
          <cell r="A1723">
            <v>1700</v>
          </cell>
          <cell r="B1723" t="str">
            <v>CAMBIO RELEVO DEL MOTO VENTILADOR COMPLETO INCLUYENDO LOS REPUESTOS E INSUMOS INCLUYENDO LA MANO DE OBRA PARA EL DESARME Y ARME DEL CONJUNTO DEL SISTEMA PARA TAL FIN</v>
          </cell>
          <cell r="C1723"/>
          <cell r="D1723"/>
          <cell r="E1723"/>
          <cell r="F1723" t="str">
            <v>SERVICIOS</v>
          </cell>
          <cell r="G1723">
            <v>1</v>
          </cell>
          <cell r="H1723">
            <v>125578</v>
          </cell>
          <cell r="I1723">
            <v>37983.193277310929</v>
          </cell>
          <cell r="J1723">
            <v>7216.8067226890762</v>
          </cell>
          <cell r="K1723">
            <v>45200.000000000007</v>
          </cell>
        </row>
        <row r="1724">
          <cell r="A1724">
            <v>1701</v>
          </cell>
          <cell r="B1724" t="str">
            <v>CAMBIO RELEVOS-AIRE ACONDICIONADO LUCES VENTILADOR COMPLETO INCLUYENDO LOS REPUESTOS E INSUMOS INCLUYENDO LA MANO DE OBRA PARA EL DESARME Y ARME DEL CONJUNTO DEL SISTEMA PARA TAL FIN</v>
          </cell>
          <cell r="C1724"/>
          <cell r="D1724"/>
          <cell r="E1724"/>
          <cell r="F1724" t="str">
            <v>SERVICIOS</v>
          </cell>
          <cell r="G1724">
            <v>1</v>
          </cell>
          <cell r="H1724">
            <v>107383</v>
          </cell>
          <cell r="I1724">
            <v>32521.008403361346</v>
          </cell>
          <cell r="J1724">
            <v>6178.9915966386561</v>
          </cell>
          <cell r="K1724">
            <v>38700</v>
          </cell>
        </row>
        <row r="1725">
          <cell r="A1725">
            <v>1702</v>
          </cell>
          <cell r="B1725" t="str">
            <v>CAMBIO RETENEDOR DEL HIDRAULICO INCLUYENDO REPUESTOS E INSUMOS INCLUYENDO MANO DE OBRA EN EL DESARME Y ARME PARA TAL FIN</v>
          </cell>
          <cell r="C1725"/>
          <cell r="D1725"/>
          <cell r="E1725"/>
          <cell r="F1725" t="str">
            <v>SERVICIOS</v>
          </cell>
          <cell r="G1725">
            <v>1</v>
          </cell>
          <cell r="H1725">
            <v>321620</v>
          </cell>
          <cell r="I1725">
            <v>97310.924369747911</v>
          </cell>
          <cell r="J1725">
            <v>18489.075630252104</v>
          </cell>
          <cell r="K1725">
            <v>115800.00000000001</v>
          </cell>
        </row>
        <row r="1726">
          <cell r="A1726">
            <v>1703</v>
          </cell>
          <cell r="B1726" t="str">
            <v>CAMBIO RETENEDOR RODAMIENTOS TRASEROS INCLUYENDO LOS REPUESTOS E INSUMOS INCLUYENDO LA MANO DE OBRA PARA EL DESARME Y ARME DEL CONJUNTO DEL SISTEMA PARA TAL FIN ALINEANDO LA DIRECCION CON EL SERVICIO DE PRENSA</v>
          </cell>
          <cell r="C1726"/>
          <cell r="D1726"/>
          <cell r="E1726"/>
          <cell r="F1726" t="str">
            <v>SERVICIOS</v>
          </cell>
          <cell r="G1726">
            <v>1</v>
          </cell>
          <cell r="H1726">
            <v>438508</v>
          </cell>
          <cell r="I1726">
            <v>132689.0756302521</v>
          </cell>
          <cell r="J1726">
            <v>25210.9243697479</v>
          </cell>
          <cell r="K1726">
            <v>157900</v>
          </cell>
        </row>
        <row r="1727">
          <cell r="A1727">
            <v>1704</v>
          </cell>
          <cell r="B1727" t="str">
            <v>CAMBIO RETENEDORES RODAMIENTOS DELANTERO INCLUYENDO LOS REPUESTOS E INSUMOS INCLUYENDO LA MANO DE OBRA PARA EL DESARME Y ARME DEL CONJUNTO DEL SISTEMA PARA TAL FIN ALINEANDO LA DIRECCION CON EL SERVICIO DE PRENSA</v>
          </cell>
          <cell r="C1727"/>
          <cell r="D1727"/>
          <cell r="E1727"/>
          <cell r="F1727" t="str">
            <v>SERVICIOS</v>
          </cell>
          <cell r="G1727">
            <v>1</v>
          </cell>
          <cell r="H1727">
            <v>482543</v>
          </cell>
          <cell r="I1727">
            <v>145966.38655462186</v>
          </cell>
          <cell r="J1727">
            <v>27733.613445378152</v>
          </cell>
          <cell r="K1727">
            <v>173700</v>
          </cell>
        </row>
        <row r="1728">
          <cell r="A1728">
            <v>1705</v>
          </cell>
          <cell r="B1728" t="str">
            <v>CAMBIO RETENEDORES ÁRBOL DE LEVAS (2) CON REPUESTO COMPLETO CON REPUESTOS E INSUMOS INCLUYENDO LA MANO DE OBRA PARA EL DESARME Y ARME DEL CONJUNTO DEL SISTEMA PARA TAL FIN</v>
          </cell>
          <cell r="C1728"/>
          <cell r="D1728"/>
          <cell r="E1728"/>
          <cell r="F1728" t="str">
            <v>SERVICIOS</v>
          </cell>
          <cell r="G1728">
            <v>1</v>
          </cell>
          <cell r="H1728">
            <v>812575</v>
          </cell>
          <cell r="I1728">
            <v>245798.31932773109</v>
          </cell>
          <cell r="J1728">
            <v>46701.680672268907</v>
          </cell>
          <cell r="K1728">
            <v>292500</v>
          </cell>
        </row>
        <row r="1729">
          <cell r="A1729">
            <v>1706</v>
          </cell>
          <cell r="B1729" t="str">
            <v>CAMBIO RETENEDORES CIGÜEÑAL CON REPUESTO COMPLETO CON REPUESTOS E INSUMOS INCLUYENDO LA MANO DE OBRA PARA EL DESARME Y ARME DEL CONJUNTO DEL SISTEMA PARA TAL FIN</v>
          </cell>
          <cell r="C1729"/>
          <cell r="D1729"/>
          <cell r="E1729"/>
          <cell r="F1729" t="str">
            <v>SERVICIOS</v>
          </cell>
          <cell r="G1729">
            <v>1</v>
          </cell>
          <cell r="H1729">
            <v>863625</v>
          </cell>
          <cell r="I1729">
            <v>261260.50420168068</v>
          </cell>
          <cell r="J1729">
            <v>49639.495798319331</v>
          </cell>
          <cell r="K1729">
            <v>310900</v>
          </cell>
        </row>
        <row r="1730">
          <cell r="A1730">
            <v>1707</v>
          </cell>
          <cell r="B1730" t="str">
            <v>CAMBIO RIEL DE INYECTORES INCLUYENDO REPUESTOS E INSUMOS INCLUYENDO MANO DE OBRA EN EL DESARME Y ARME PARA TAL FIN</v>
          </cell>
          <cell r="C1730"/>
          <cell r="D1730"/>
          <cell r="E1730"/>
          <cell r="F1730" t="str">
            <v>SERVICIOS</v>
          </cell>
          <cell r="G1730">
            <v>1</v>
          </cell>
          <cell r="H1730">
            <v>577275</v>
          </cell>
          <cell r="I1730">
            <v>174621.84873949579</v>
          </cell>
          <cell r="J1730">
            <v>33178.151260504201</v>
          </cell>
          <cell r="K1730">
            <v>207800</v>
          </cell>
        </row>
        <row r="1731">
          <cell r="A1731">
            <v>1708</v>
          </cell>
          <cell r="B1731" t="str">
            <v>CAMBIO RIN ORIGINAL INCLUYENDO LOS REPUESTOS E INSUMOS INCLUYENDO LA MANO DE OBRA PARA EL DESARME Y ARME DEL CONJUNTO DEL SISTEMA PARA TAL FIN</v>
          </cell>
          <cell r="C1731"/>
          <cell r="D1731"/>
          <cell r="E1731"/>
          <cell r="F1731" t="str">
            <v>SERVICIOS</v>
          </cell>
          <cell r="G1731">
            <v>1</v>
          </cell>
          <cell r="H1731">
            <v>927775</v>
          </cell>
          <cell r="I1731">
            <v>280672.26890756306</v>
          </cell>
          <cell r="J1731">
            <v>53327.731092436981</v>
          </cell>
          <cell r="K1731">
            <v>334000.00000000006</v>
          </cell>
        </row>
        <row r="1732">
          <cell r="A1732">
            <v>1709</v>
          </cell>
          <cell r="B1732" t="str">
            <v>CAMBIO RODAMIENTO DEL TREN CORREDIZO INCLUYENDO REPUESTOS E INSUMOS INCLUYENDO MANO DE OBRA EN LA DESINSTALADA E INSTALADA PARA TAL FIN</v>
          </cell>
          <cell r="C1732"/>
          <cell r="D1732"/>
          <cell r="E1732"/>
          <cell r="F1732" t="str">
            <v>SERVICIOS</v>
          </cell>
          <cell r="G1732">
            <v>1</v>
          </cell>
          <cell r="H1732">
            <v>547040</v>
          </cell>
          <cell r="I1732">
            <v>165462.18487394959</v>
          </cell>
          <cell r="J1732">
            <v>31437.815126050424</v>
          </cell>
          <cell r="K1732">
            <v>196900</v>
          </cell>
        </row>
        <row r="1733">
          <cell r="A1733">
            <v>1710</v>
          </cell>
          <cell r="B1733" t="str">
            <v>CAMBIO RODAMIENTO DEL TREN FIJO INCLUYENDO REPUESTOS E INSUMOS INCLUYENDO MANO DE OBRA EN LA DESINSTALADA E INSTALADA PARA TAL FIN</v>
          </cell>
          <cell r="C1733"/>
          <cell r="D1733"/>
          <cell r="E1733"/>
          <cell r="F1733" t="str">
            <v>SERVICIOS</v>
          </cell>
          <cell r="G1733">
            <v>1</v>
          </cell>
          <cell r="H1733">
            <v>420990</v>
          </cell>
          <cell r="I1733">
            <v>127394.95798319328</v>
          </cell>
          <cell r="J1733">
            <v>24205.042016806725</v>
          </cell>
          <cell r="K1733">
            <v>151600</v>
          </cell>
        </row>
        <row r="1734">
          <cell r="A1734">
            <v>1711</v>
          </cell>
          <cell r="B1734" t="str">
            <v>CAMBIO RODAMIENTOS ALTERNADOR JUEGO COMPLETO INCLUYENDO LOS REPUESTOS E INSUMOS INCLUYENDO LA MANO DE OBRA PARA EL DESARME Y ARME DEL CONJUNTO DEL SISTEMA PARA TAL FIN DESMONTANDO Y MONTANDO EL ALTERNADOR</v>
          </cell>
          <cell r="C1734"/>
          <cell r="D1734"/>
          <cell r="E1734"/>
          <cell r="F1734" t="str">
            <v>SERVICIOS</v>
          </cell>
          <cell r="G1734">
            <v>1</v>
          </cell>
          <cell r="H1734">
            <v>554435</v>
          </cell>
          <cell r="I1734">
            <v>167731.09243697481</v>
          </cell>
          <cell r="J1734">
            <v>31868.907563025215</v>
          </cell>
          <cell r="K1734">
            <v>199600.00000000003</v>
          </cell>
        </row>
        <row r="1735">
          <cell r="A1735">
            <v>1712</v>
          </cell>
          <cell r="B1735" t="str">
            <v>RODAMIENTOS TRASEROS INCLUYENDO LOS REPUESTOS E INSUMOS INCLUYENDO LA MANO DE OBRA PARA EL DESARME Y ARME DEL CONJUNTO DEL SISTEMA PARA TAL FIN ALINEANDO LA DIRECCION CON EL SERVICIO DE PRENSA</v>
          </cell>
          <cell r="C1735"/>
          <cell r="D1735"/>
          <cell r="E1735"/>
          <cell r="F1735" t="str">
            <v>SERVICIOS</v>
          </cell>
          <cell r="G1735">
            <v>1</v>
          </cell>
          <cell r="H1735">
            <v>612438</v>
          </cell>
          <cell r="I1735">
            <v>185294.11764705883</v>
          </cell>
          <cell r="J1735">
            <v>35205.882352941175</v>
          </cell>
          <cell r="K1735">
            <v>220500</v>
          </cell>
        </row>
        <row r="1736">
          <cell r="A1736">
            <v>1713</v>
          </cell>
          <cell r="B1736" t="str">
            <v>CAMBIO ROTOR BOMBA DEL HIDRAULICO INCLUYENDO INCLUYENDO LOS REPUESTOS E INSUMOS INCLUYENDO LA MANO DE OBRA PARA EL DESARME Y ARME DEL CONJUNTO DEL SISTEMA PARA TAL FIN PURGANDO EL SISTEMA DEJANDO EN PUESTA DE FUNCIONAMIENTO</v>
          </cell>
          <cell r="C1736"/>
          <cell r="D1736"/>
          <cell r="E1736"/>
          <cell r="F1736" t="str">
            <v>SERVICIOS</v>
          </cell>
          <cell r="G1736">
            <v>1</v>
          </cell>
          <cell r="H1736">
            <v>769054</v>
          </cell>
          <cell r="I1736">
            <v>232689.0756302521</v>
          </cell>
          <cell r="J1736">
            <v>44210.924369747903</v>
          </cell>
          <cell r="K1736">
            <v>276900</v>
          </cell>
        </row>
        <row r="1737">
          <cell r="A1737">
            <v>1714</v>
          </cell>
          <cell r="B1737" t="str">
            <v>CAMBIO ROTOR DEL ALTERNADOR COMPLETO INCLUYENDO LOS REPUESTOS E INSUMOS INCLUYENDO LA MANO DE OBRA PARA EL DESARME Y ARME DEL CONJUNTO DEL SISTEMA PARA TAL FIN</v>
          </cell>
          <cell r="C1737"/>
          <cell r="D1737"/>
          <cell r="E1737"/>
          <cell r="F1737" t="str">
            <v>SERVICIOS</v>
          </cell>
          <cell r="G1737">
            <v>1</v>
          </cell>
          <cell r="H1737">
            <v>537818</v>
          </cell>
          <cell r="I1737">
            <v>162689.0756302521</v>
          </cell>
          <cell r="J1737">
            <v>30910.9243697479</v>
          </cell>
          <cell r="K1737">
            <v>193600</v>
          </cell>
        </row>
        <row r="1738">
          <cell r="A1738">
            <v>1715</v>
          </cell>
          <cell r="B1738" t="str">
            <v>CAMIBO ROTULA INFERIOR INCLUYENDO LOS REPUESTOS E INSUMOS INCLUYENDO LA MANO DE OBRA PARA EL DESARME Y ARME DEL CONJUNTO DEL SISTEMA PARA TAL FIN ALINEANDO LA DIRECCION CON EL SERVICIO DE PRENSA</v>
          </cell>
          <cell r="C1738"/>
          <cell r="D1738"/>
          <cell r="E1738"/>
          <cell r="F1738" t="str">
            <v>SERVICIOS</v>
          </cell>
          <cell r="G1738">
            <v>1</v>
          </cell>
          <cell r="H1738">
            <v>361374</v>
          </cell>
          <cell r="I1738">
            <v>109327.73109243698</v>
          </cell>
          <cell r="J1738">
            <v>20772.268907563026</v>
          </cell>
          <cell r="K1738">
            <v>130100</v>
          </cell>
        </row>
        <row r="1739">
          <cell r="A1739">
            <v>1716</v>
          </cell>
          <cell r="B1739" t="str">
            <v>CAMIBO ROTULA SUPERIOR INCLUYENDO LOS REPUESTOS E INSUMOS INCLUYENDO LA MANO DE OBRA PARA EL DESARME Y ARME DEL CONJUNTO DEL SISTEMA PARA TAL FIN ALINEANDO LA DIRECCION CON EL SERVICIO DE PRENSA</v>
          </cell>
          <cell r="C1739"/>
          <cell r="D1739"/>
          <cell r="E1739"/>
          <cell r="F1739" t="str">
            <v>SERVICIOS</v>
          </cell>
          <cell r="G1739">
            <v>1</v>
          </cell>
          <cell r="H1739">
            <v>357824</v>
          </cell>
          <cell r="I1739">
            <v>108235.29411764706</v>
          </cell>
          <cell r="J1739">
            <v>20564.705882352941</v>
          </cell>
          <cell r="K1739">
            <v>128800</v>
          </cell>
        </row>
        <row r="1740">
          <cell r="A1740">
            <v>1717</v>
          </cell>
          <cell r="B1740" t="str">
            <v>CAMBIO SENSOR DE ROTACION CIGÜEÑAL INCLUYENDO REPUESTOS E INSUMOS INCLUYENDO MANO DE OBRA EN LA DESINSTALADA E INSTALADA PARA TAL FIN</v>
          </cell>
          <cell r="C1740"/>
          <cell r="D1740"/>
          <cell r="E1740"/>
          <cell r="F1740" t="str">
            <v>SERVICIOS</v>
          </cell>
          <cell r="G1740">
            <v>1</v>
          </cell>
          <cell r="H1740">
            <v>234310</v>
          </cell>
          <cell r="I1740">
            <v>70924.369747899167</v>
          </cell>
          <cell r="J1740">
            <v>13475.630252100842</v>
          </cell>
          <cell r="K1740">
            <v>84400.000000000015</v>
          </cell>
        </row>
        <row r="1741">
          <cell r="A1741">
            <v>1718</v>
          </cell>
          <cell r="B1741" t="str">
            <v>CAMBIO SENSOR DE ROTACION EJE DE LEVAS CAMBIO SENSOR DE ROTACION CIGÜEÑAL INCLUYENDO REPOUESTOS E INSUMOS INCLUYENDO MANO DE OBRA EN LA DESINSTALADA E INSTALADA PARA TAL FIN</v>
          </cell>
          <cell r="C1741"/>
          <cell r="D1741"/>
          <cell r="E1741"/>
          <cell r="F1741" t="str">
            <v>SERVICIOS</v>
          </cell>
          <cell r="G1741">
            <v>1</v>
          </cell>
          <cell r="H1741">
            <v>397940</v>
          </cell>
          <cell r="I1741">
            <v>120420.1680672269</v>
          </cell>
          <cell r="J1741">
            <v>22879.831932773111</v>
          </cell>
          <cell r="K1741">
            <v>143300</v>
          </cell>
        </row>
        <row r="1742">
          <cell r="A1742">
            <v>1719</v>
          </cell>
          <cell r="B1742" t="str">
            <v>CAMBIO SENSOR DE TEMPERATURA DEL AIRE INCLUYENDO REPUESTOS E INSUMOS INCLUYENDO MANO DE OBRA EN LA DESINSTALADA E INSTALADA PARA TAL FIN</v>
          </cell>
          <cell r="C1742"/>
          <cell r="D1742"/>
          <cell r="E1742"/>
          <cell r="F1742" t="str">
            <v>SERVICIOS</v>
          </cell>
          <cell r="G1742">
            <v>1</v>
          </cell>
          <cell r="H1742">
            <v>241510</v>
          </cell>
          <cell r="I1742">
            <v>73025.210084033621</v>
          </cell>
          <cell r="J1742">
            <v>13874.789915966388</v>
          </cell>
          <cell r="K1742">
            <v>86900.000000000015</v>
          </cell>
        </row>
        <row r="1743">
          <cell r="A1743">
            <v>1720</v>
          </cell>
          <cell r="B1743" t="str">
            <v>CAMBIO SENSOR DE TEMPERATURA DEL LIQUIDO REFRIGERANTE INCLUYENDO REPUESTOS E INSUMOS INCLUYENDO MANO DE OBRA EN LA DESINSTALADA E INSTALADA PARA TAL FIN</v>
          </cell>
          <cell r="C1743"/>
          <cell r="D1743"/>
          <cell r="E1743"/>
          <cell r="F1743" t="str">
            <v>SERVICIOS</v>
          </cell>
          <cell r="G1743">
            <v>1</v>
          </cell>
          <cell r="H1743">
            <v>287535</v>
          </cell>
          <cell r="I1743">
            <v>86974.789915966394</v>
          </cell>
          <cell r="J1743">
            <v>16525.210084033613</v>
          </cell>
          <cell r="K1743">
            <v>103500</v>
          </cell>
        </row>
        <row r="1744">
          <cell r="A1744">
            <v>1721</v>
          </cell>
          <cell r="B1744" t="str">
            <v>CAMBIO SENSOR DE VELOCIDAD INCLUYENDO REPUESTOS E INSUMOS INCLUYENDO MANO DE OBRA EN LA DESINSTALADA E INSTALADA PARA TAL FIN</v>
          </cell>
          <cell r="C1744"/>
          <cell r="D1744"/>
          <cell r="E1744"/>
          <cell r="F1744" t="str">
            <v>SERVICIOS</v>
          </cell>
          <cell r="G1744">
            <v>1</v>
          </cell>
          <cell r="H1744">
            <v>395840</v>
          </cell>
          <cell r="I1744">
            <v>119747.89915966387</v>
          </cell>
          <cell r="J1744">
            <v>22752.100840336134</v>
          </cell>
          <cell r="K1744">
            <v>142500</v>
          </cell>
        </row>
        <row r="1745">
          <cell r="A1745">
            <v>1722</v>
          </cell>
          <cell r="B1745" t="str">
            <v>CAMBIO SENSOR DEL ABS INCLUYENDO REPUESTOS E INSUMOS INCLUYENDO MANO DE OBRA EN LA DESINSTALADA E INSTALADA PARA TAL FIN</v>
          </cell>
          <cell r="C1745"/>
          <cell r="D1745"/>
          <cell r="E1745"/>
          <cell r="F1745" t="str">
            <v>SERVICIOS</v>
          </cell>
          <cell r="G1745">
            <v>1</v>
          </cell>
          <cell r="H1745">
            <v>425140</v>
          </cell>
          <cell r="I1745">
            <v>128655.46218487396</v>
          </cell>
          <cell r="J1745">
            <v>24444.537815126052</v>
          </cell>
          <cell r="K1745">
            <v>153100</v>
          </cell>
        </row>
        <row r="1746">
          <cell r="A1746">
            <v>1723</v>
          </cell>
          <cell r="B1746" t="str">
            <v>CAMBIO SILENCIADOR DEL EXOSTO CON REPUESTO COMPLETO CON REPUESTOS E INSUMOS INCLUYENDO LA MANO DE OBRA PARA EL DESARME Y ARME DEL CONJUNTO DEL SISTEMA PARA TAL FIN</v>
          </cell>
          <cell r="C1746"/>
          <cell r="D1746"/>
          <cell r="E1746"/>
          <cell r="F1746" t="str">
            <v>SERVICIOS</v>
          </cell>
          <cell r="G1746">
            <v>1</v>
          </cell>
          <cell r="H1746">
            <v>766940</v>
          </cell>
          <cell r="I1746">
            <v>232016.8067226891</v>
          </cell>
          <cell r="J1746">
            <v>44083.193277310929</v>
          </cell>
          <cell r="K1746">
            <v>276100</v>
          </cell>
        </row>
        <row r="1747">
          <cell r="A1747">
            <v>1724</v>
          </cell>
          <cell r="B1747" t="str">
            <v>CAMBIO JUEGO DE SINCRONIZADORES CAJA DE VELOCIDADES INCLUYENDO LOS REPUESTOS E INSUMOS INCLUYENDO LA MANO DE OBRA PARA EL DESARME Y ARME DEL CONJUNTO DEL SISTEMA PARA TAL FIN DESMONTANDO Y MONTANDO LA CAJA DE VELOCIDADES, EJES, PORTAMANGUETAS</v>
          </cell>
          <cell r="C1747"/>
          <cell r="D1747"/>
          <cell r="E1747"/>
          <cell r="F1747" t="str">
            <v>SERVICIOS</v>
          </cell>
          <cell r="G1747">
            <v>1</v>
          </cell>
          <cell r="H1747">
            <v>812575</v>
          </cell>
          <cell r="I1747">
            <v>245798.31932773109</v>
          </cell>
          <cell r="J1747">
            <v>46701.680672268907</v>
          </cell>
          <cell r="K1747">
            <v>292500</v>
          </cell>
        </row>
        <row r="1748">
          <cell r="A1748">
            <v>1725</v>
          </cell>
          <cell r="B1748" t="str">
            <v>CAMBIO SINFÍN CAJA DE DIRECCION INCLUYENDO INCLUYENDO LOS REPUESTOS E INSUMOS INCLUYENDO LA MANO DE OBRA PARA EL DESARME Y ARME DEL CONJUNTO DEL SISTEMA PARA TAL FIN PURGANDO EL SISTEMA DEJANDO EN PUESTA DE FUNCIONAMIENTO</v>
          </cell>
          <cell r="C1748"/>
          <cell r="D1748"/>
          <cell r="E1748"/>
          <cell r="F1748" t="str">
            <v>SERVICIOS</v>
          </cell>
          <cell r="G1748">
            <v>1</v>
          </cell>
          <cell r="H1748">
            <v>544290</v>
          </cell>
          <cell r="I1748">
            <v>164621.84873949579</v>
          </cell>
          <cell r="J1748">
            <v>31278.151260504201</v>
          </cell>
          <cell r="K1748">
            <v>195900</v>
          </cell>
        </row>
        <row r="1749">
          <cell r="A1749">
            <v>1726</v>
          </cell>
          <cell r="B1749" t="str">
            <v>CAMBIO SISTEMA DE ENCENDIDO ELECTRONICO INCLUYENDO MANO DE OBRA EN LA DESINSTALADA E INSTALADA PARA TAL FIN</v>
          </cell>
          <cell r="C1749"/>
          <cell r="D1749"/>
          <cell r="E1749"/>
          <cell r="F1749" t="str">
            <v>SERVICIOS</v>
          </cell>
          <cell r="G1749">
            <v>1</v>
          </cell>
          <cell r="H1749">
            <v>850875</v>
          </cell>
          <cell r="I1749">
            <v>257394.95798319328</v>
          </cell>
          <cell r="J1749">
            <v>48905.042016806721</v>
          </cell>
          <cell r="K1749">
            <v>306300</v>
          </cell>
        </row>
        <row r="1750">
          <cell r="A1750">
            <v>1727</v>
          </cell>
          <cell r="B1750" t="str">
            <v>CAMBIO SOCKETS FAROLAS DELANTERAS INCLUYENDO MANO DE OBRA EN LA DESINSTALADA E INSTALADA PARA TAL FIN</v>
          </cell>
          <cell r="C1750"/>
          <cell r="D1750"/>
          <cell r="E1750"/>
          <cell r="F1750" t="str">
            <v>SERVICIOS</v>
          </cell>
          <cell r="G1750">
            <v>1</v>
          </cell>
          <cell r="H1750">
            <v>153140</v>
          </cell>
          <cell r="I1750">
            <v>46302.521008403361</v>
          </cell>
          <cell r="J1750">
            <v>8797.4789915966394</v>
          </cell>
          <cell r="K1750">
            <v>55100</v>
          </cell>
        </row>
        <row r="1751">
          <cell r="A1751">
            <v>1728</v>
          </cell>
          <cell r="B1751" t="str">
            <v>CAMIBO SOPORTE BASE AMORTIGUADORES INCLUYENDO LOS REPUESTOS E INSUMOS INCLUYENDO LA MANO DE OBRA PARA EL DESARME Y ARME DEL CONJUNTO DEL SISTEMA PARA TAL FIN ALINEANDO LA DIRECCION CON EL SERVICIO DE PRENSA</v>
          </cell>
          <cell r="C1751"/>
          <cell r="D1751"/>
          <cell r="E1751"/>
          <cell r="F1751" t="str">
            <v>SERVICIOS</v>
          </cell>
          <cell r="G1751">
            <v>1</v>
          </cell>
          <cell r="H1751">
            <v>436308</v>
          </cell>
          <cell r="I1751">
            <v>132016.80672268907</v>
          </cell>
          <cell r="J1751">
            <v>25083.193277310922</v>
          </cell>
          <cell r="K1751">
            <v>157100</v>
          </cell>
        </row>
        <row r="1752">
          <cell r="A1752">
            <v>1729</v>
          </cell>
          <cell r="B1752" t="str">
            <v>CAMBIO SOPORTES CAJA DE CAMBIOS INCLUYENDO REPUESTOS E INSUMOS INCLUYENDO MANO DE OBRA EN DESARME Y ARME PARA TAL FIN</v>
          </cell>
          <cell r="C1752"/>
          <cell r="D1752"/>
          <cell r="E1752"/>
          <cell r="F1752" t="str">
            <v>SERVICIOS</v>
          </cell>
          <cell r="G1752">
            <v>1</v>
          </cell>
          <cell r="H1752">
            <v>286035</v>
          </cell>
          <cell r="I1752">
            <v>86554.621848739494</v>
          </cell>
          <cell r="J1752">
            <v>16445.378151260506</v>
          </cell>
          <cell r="K1752">
            <v>103000</v>
          </cell>
        </row>
        <row r="1753">
          <cell r="A1753">
            <v>1730</v>
          </cell>
          <cell r="B1753" t="str">
            <v>CAMBIO SOPORTES DEL EXOSTO (4) CON EL REPUESTO COMPLETO CON REPUESTOS E INSUMOS INCLUYENDO LA MANO DE OBRA PARA EL DESARME Y ARME DEL CONJUNTO DEL SISTEMA PARA TAL FIN</v>
          </cell>
          <cell r="C1753"/>
          <cell r="D1753"/>
          <cell r="E1753"/>
          <cell r="F1753" t="str">
            <v>SERVICIOS</v>
          </cell>
          <cell r="G1753">
            <v>1</v>
          </cell>
          <cell r="H1753">
            <v>427280</v>
          </cell>
          <cell r="I1753">
            <v>129243.6974789916</v>
          </cell>
          <cell r="J1753">
            <v>24556.302521008405</v>
          </cell>
          <cell r="K1753">
            <v>153800</v>
          </cell>
        </row>
        <row r="1754">
          <cell r="A1754">
            <v>1731</v>
          </cell>
          <cell r="B1754" t="str">
            <v>CAMBIO SOPORTES DEL MOTOR COMPLETO INCLUYENDO LOS REPUESTOS E INSUMOS INCLUYENDO LA MANO DE OBRA PARA EL DESARME Y ARME DEL CONJUNTO DEL SISTEMA PARA TAL FIN</v>
          </cell>
          <cell r="C1754"/>
          <cell r="D1754"/>
          <cell r="E1754"/>
          <cell r="F1754" t="str">
            <v>SERVICIOS</v>
          </cell>
          <cell r="G1754">
            <v>1</v>
          </cell>
          <cell r="H1754">
            <v>1090375</v>
          </cell>
          <cell r="I1754">
            <v>329831.93277310923</v>
          </cell>
          <cell r="J1754">
            <v>62668.067226890758</v>
          </cell>
          <cell r="K1754">
            <v>392500</v>
          </cell>
        </row>
        <row r="1755">
          <cell r="A1755">
            <v>1732</v>
          </cell>
          <cell r="B1755" t="str">
            <v>CAMBIO STOP TRASERO ORIGINAL INCLUYENDO LOS REPUESTOS E INSUMOS INCLUYENDO LA MANO DE OBRA PARA EL DESARME Y ARME DEL CONJUNTO DEL SISTEMA PARA TAL FIN</v>
          </cell>
          <cell r="C1755"/>
          <cell r="D1755"/>
          <cell r="E1755"/>
          <cell r="F1755" t="str">
            <v>SERVICIOS</v>
          </cell>
          <cell r="G1755">
            <v>1</v>
          </cell>
          <cell r="H1755">
            <v>594925</v>
          </cell>
          <cell r="I1755">
            <v>180000</v>
          </cell>
          <cell r="J1755">
            <v>34200</v>
          </cell>
          <cell r="K1755">
            <v>214200</v>
          </cell>
        </row>
        <row r="1756">
          <cell r="A1756">
            <v>1733</v>
          </cell>
          <cell r="B1756" t="str">
            <v>CAMBIO SWICHE DE LUCES INCLUYENDO MANO DE OBRA EN LA DESINSTALADA E INSTALADA PARA TAL FIN</v>
          </cell>
          <cell r="C1756"/>
          <cell r="D1756"/>
          <cell r="E1756"/>
          <cell r="F1756" t="str">
            <v>SERVICIOS</v>
          </cell>
          <cell r="G1756">
            <v>1</v>
          </cell>
          <cell r="H1756">
            <v>85943</v>
          </cell>
          <cell r="I1756">
            <v>25966.386554621851</v>
          </cell>
          <cell r="J1756">
            <v>4933.6134453781515</v>
          </cell>
          <cell r="K1756">
            <v>30900.000000000004</v>
          </cell>
        </row>
        <row r="1757">
          <cell r="A1757">
            <v>1734</v>
          </cell>
          <cell r="B1757" t="str">
            <v>CAMBIO SWICHE ESTACIONARIAS INCLUYENDO REPUESTOS E INSUMOS INCLUYENDO MANO DE OBRA EN LA DESINSTALADA E INSTALADA PARA TAL FIN</v>
          </cell>
          <cell r="C1757"/>
          <cell r="D1757"/>
          <cell r="E1757"/>
          <cell r="F1757" t="str">
            <v>SERVICIOS</v>
          </cell>
          <cell r="G1757">
            <v>1</v>
          </cell>
          <cell r="H1757">
            <v>83393</v>
          </cell>
          <cell r="I1757">
            <v>25210.084033613446</v>
          </cell>
          <cell r="J1757">
            <v>4789.9159663865548</v>
          </cell>
          <cell r="K1757">
            <v>30000</v>
          </cell>
        </row>
        <row r="1758">
          <cell r="A1758">
            <v>1735</v>
          </cell>
          <cell r="B1758" t="str">
            <v>CAMBIO SWITCH DE ENCENDIDO COMPLETO INCLUYENDO LOS REPUESTOS E INSUMOS INCLUYENDO LA MANO DE OBRA PARA EL DESARME Y ARME DEL CONJUNTO DEL SISTEMA PARA TAL FIN</v>
          </cell>
          <cell r="C1758"/>
          <cell r="D1758"/>
          <cell r="E1758"/>
          <cell r="F1758" t="str">
            <v>SERVICIOS</v>
          </cell>
          <cell r="G1758">
            <v>1</v>
          </cell>
          <cell r="H1758">
            <v>403790</v>
          </cell>
          <cell r="I1758">
            <v>122184.87394957984</v>
          </cell>
          <cell r="J1758">
            <v>23215.126050420171</v>
          </cell>
          <cell r="K1758">
            <v>145400</v>
          </cell>
        </row>
        <row r="1759">
          <cell r="A1759">
            <v>1736</v>
          </cell>
          <cell r="B1759" t="str">
            <v>CAMBIO SWITCH DE LIMPIABRIZAS COMPLETO INCLUYENDO LOS REPUESTOS E INSUMOS INCLUYENDO LA MANO DE OBRA PARA EL DESARME Y ARME DEL CONJUNTO DEL SISTEMA PARA TAL FIN</v>
          </cell>
          <cell r="C1759"/>
          <cell r="D1759"/>
          <cell r="E1759"/>
          <cell r="F1759" t="str">
            <v>SERVICIOS</v>
          </cell>
          <cell r="G1759">
            <v>1</v>
          </cell>
          <cell r="H1759">
            <v>495196</v>
          </cell>
          <cell r="I1759">
            <v>149831.93277310926</v>
          </cell>
          <cell r="J1759">
            <v>28468.067226890762</v>
          </cell>
          <cell r="K1759">
            <v>178300.00000000003</v>
          </cell>
        </row>
        <row r="1760">
          <cell r="A1760">
            <v>1737</v>
          </cell>
          <cell r="B1760" t="str">
            <v>CAMBIO TANQUE AUXILIAR DEL AGUA COMPLETO INCLUYENDO LOS REPUESTOS E INSUMOS INCLUYENDO LA MANO DE OBRA PARA EL DESARME Y ARME DEL CONJUNTO DEL SISTEMA PARA TAL FIN</v>
          </cell>
          <cell r="C1760"/>
          <cell r="D1760"/>
          <cell r="E1760"/>
          <cell r="F1760" t="str">
            <v>SERVICIOS</v>
          </cell>
          <cell r="G1760">
            <v>1</v>
          </cell>
          <cell r="H1760">
            <v>420990</v>
          </cell>
          <cell r="I1760">
            <v>127394.95798319328</v>
          </cell>
          <cell r="J1760">
            <v>24205.042016806725</v>
          </cell>
          <cell r="K1760">
            <v>151600</v>
          </cell>
        </row>
        <row r="1761">
          <cell r="A1761">
            <v>1738</v>
          </cell>
          <cell r="B1761" t="str">
            <v>CAMBIO TANQUES DEL RADIADOR COMPLETO INCLUYENDO LOS REPUESTOS E INSUMOS INCLUYENDO LA MANO DE OBRA PARA EL DESARME Y ARME DEL CONJUNTO DEL SISTEMA PARA TAL FIN</v>
          </cell>
          <cell r="C1761"/>
          <cell r="D1761"/>
          <cell r="E1761"/>
          <cell r="F1761" t="str">
            <v>SERVICIOS</v>
          </cell>
          <cell r="G1761">
            <v>1</v>
          </cell>
          <cell r="H1761">
            <v>991575</v>
          </cell>
          <cell r="I1761">
            <v>300000</v>
          </cell>
          <cell r="J1761">
            <v>57000</v>
          </cell>
          <cell r="K1761">
            <v>357000</v>
          </cell>
        </row>
        <row r="1762">
          <cell r="A1762">
            <v>1739</v>
          </cell>
          <cell r="B1762" t="str">
            <v>CAMIBO TAPA DE LAS VÁLVULAS COMPLETO INCLUYENDO LOS REPUESTOS E INSUMOS INCLUYENDO LA MANO DE OBRA PARA EL DESARME Y ARME DEL CONJUNTO DEL SISTEMA PARA TAL FIN</v>
          </cell>
          <cell r="C1762"/>
          <cell r="D1762"/>
          <cell r="E1762"/>
          <cell r="F1762" t="str">
            <v>SERVICIOS</v>
          </cell>
          <cell r="G1762">
            <v>1</v>
          </cell>
          <cell r="H1762">
            <v>375050</v>
          </cell>
          <cell r="I1762">
            <v>113445.37815126051</v>
          </cell>
          <cell r="J1762">
            <v>21554.621848739498</v>
          </cell>
          <cell r="K1762">
            <v>135000</v>
          </cell>
        </row>
        <row r="1763">
          <cell r="A1763">
            <v>1740</v>
          </cell>
          <cell r="B1763" t="str">
            <v>CAMBIO TAPA RADIADOR INCLUYENDO REPUESTOS E INSUMOS INCLUYENDO MANO DE OBRA ENEL DESARME Y ARME PARA TAL FIN</v>
          </cell>
          <cell r="C1763"/>
          <cell r="D1763"/>
          <cell r="E1763"/>
          <cell r="F1763" t="str">
            <v>SERVICIOS</v>
          </cell>
          <cell r="G1763">
            <v>1</v>
          </cell>
          <cell r="H1763">
            <v>260500</v>
          </cell>
          <cell r="I1763">
            <v>78823.529411764714</v>
          </cell>
          <cell r="J1763">
            <v>14976.470588235296</v>
          </cell>
          <cell r="K1763">
            <v>93800.000000000015</v>
          </cell>
        </row>
        <row r="1764">
          <cell r="A1764">
            <v>1741</v>
          </cell>
          <cell r="B1764" t="str">
            <v>CAMBIO TAPA TANQUE COMBUSTIBLE INCLUYENDO REPUESTOS E INSUMOS INCLUYENDO MANO DE OBRA ENEL DESARME Y ARME PARA TAL FIN</v>
          </cell>
          <cell r="C1764"/>
          <cell r="D1764"/>
          <cell r="E1764"/>
          <cell r="F1764" t="str">
            <v>SERVICIOS</v>
          </cell>
          <cell r="G1764">
            <v>1</v>
          </cell>
          <cell r="H1764">
            <v>355510</v>
          </cell>
          <cell r="I1764">
            <v>107563.02521008404</v>
          </cell>
          <cell r="J1764">
            <v>20436.97478991597</v>
          </cell>
          <cell r="K1764">
            <v>128000.00000000001</v>
          </cell>
        </row>
        <row r="1765">
          <cell r="A1765">
            <v>1742</v>
          </cell>
          <cell r="B1765" t="str">
            <v>CAMBIOTENSOR CORREA ALTERNADOR INCLUYENDO REPUESTOS E INSUMOS INCLUYENDO MANO DE OBRA ENEL DESARME Y ARME PARA TAL FIN</v>
          </cell>
          <cell r="C1765"/>
          <cell r="D1765"/>
          <cell r="E1765"/>
          <cell r="F1765" t="str">
            <v>SERVICIOS</v>
          </cell>
          <cell r="G1765">
            <v>1</v>
          </cell>
          <cell r="H1765">
            <v>475405</v>
          </cell>
          <cell r="I1765">
            <v>143781.51260504202</v>
          </cell>
          <cell r="J1765">
            <v>27318.487394957985</v>
          </cell>
          <cell r="K1765">
            <v>171100</v>
          </cell>
        </row>
        <row r="1766">
          <cell r="A1766">
            <v>1743</v>
          </cell>
          <cell r="B1766" t="str">
            <v>CAMBIO TERMOSTATO COMPLETO INCLUYENDO LOS REPUESTOS E INSUMOS INCLUYENDO LA MANO DE OBRA PARA EL DESARME Y ARME DEL CONJUNTO DEL SISTEMA PARA TAL FIN</v>
          </cell>
          <cell r="C1766"/>
          <cell r="D1766"/>
          <cell r="E1766"/>
          <cell r="F1766" t="str">
            <v>SERVICIOS</v>
          </cell>
          <cell r="G1766">
            <v>1</v>
          </cell>
          <cell r="H1766">
            <v>458175</v>
          </cell>
          <cell r="I1766">
            <v>138571.42857142858</v>
          </cell>
          <cell r="J1766">
            <v>26328.571428571431</v>
          </cell>
          <cell r="K1766">
            <v>164900</v>
          </cell>
        </row>
        <row r="1767">
          <cell r="A1767">
            <v>1744</v>
          </cell>
          <cell r="B1767" t="str">
            <v>CAMBIO TREN CORREDIZO INCLUYENDO REPUESTOS E INSUMOS INCLUYENDO MANO DE OBRA ENEL DESARME Y ARME PARA TAL FIN</v>
          </cell>
          <cell r="C1767"/>
          <cell r="D1767"/>
          <cell r="E1767"/>
          <cell r="F1767" t="str">
            <v>SERVICIOS</v>
          </cell>
          <cell r="G1767">
            <v>1</v>
          </cell>
          <cell r="H1767">
            <v>239160</v>
          </cell>
          <cell r="I1767">
            <v>72352.941176470587</v>
          </cell>
          <cell r="J1767">
            <v>13747.058823529413</v>
          </cell>
          <cell r="K1767">
            <v>86100</v>
          </cell>
        </row>
        <row r="1768">
          <cell r="A1768">
            <v>1745</v>
          </cell>
          <cell r="B1768" t="str">
            <v>CAMBIO TRINQUETE FRENO DE MANO INCLUYENDO REPUESTOS E INSUMOS INCLUYENDO MANO DE OBRA ENEL DESARME Y ARME PARA TAL FIN</v>
          </cell>
          <cell r="C1768"/>
          <cell r="D1768"/>
          <cell r="E1768"/>
          <cell r="F1768" t="str">
            <v>SERVICIOS</v>
          </cell>
          <cell r="G1768">
            <v>1</v>
          </cell>
          <cell r="H1768">
            <v>312580</v>
          </cell>
          <cell r="I1768">
            <v>94537.815126050424</v>
          </cell>
          <cell r="J1768">
            <v>17962.18487394958</v>
          </cell>
          <cell r="K1768">
            <v>112500</v>
          </cell>
        </row>
        <row r="1769">
          <cell r="A1769">
            <v>1746</v>
          </cell>
          <cell r="B1769" t="str">
            <v>CAMBIO TUBO DEL EXOSTO INCLUYENDO REPUESTOS COMPLETOS INCLUYENDO MANO DE OBRA ENEL DESARME Y ARME PARA TAL FIN</v>
          </cell>
          <cell r="C1769"/>
          <cell r="D1769"/>
          <cell r="E1769"/>
          <cell r="F1769" t="str">
            <v>SERVICIOS</v>
          </cell>
          <cell r="G1769">
            <v>1</v>
          </cell>
          <cell r="H1769">
            <v>559575</v>
          </cell>
          <cell r="I1769">
            <v>169243.69747899161</v>
          </cell>
          <cell r="J1769">
            <v>32156.302521008405</v>
          </cell>
          <cell r="K1769">
            <v>201400.00000000003</v>
          </cell>
        </row>
        <row r="1770">
          <cell r="A1770">
            <v>1747</v>
          </cell>
          <cell r="B1770" t="str">
            <v>CAMBIO VALVULA DEL BOSTER INCLUYENDO EL REPUESTO INCLUYENDO LOS REPUESTOS E INSUMOS INCLUYENDO LA MANO DE OBRA PARA EL DESARME Y ARME DEL CONJUNTO DEL SISTEMA PARA TAL FIN</v>
          </cell>
          <cell r="C1770"/>
          <cell r="D1770"/>
          <cell r="E1770"/>
          <cell r="F1770" t="str">
            <v>SERVICIOS</v>
          </cell>
          <cell r="G1770">
            <v>1</v>
          </cell>
          <cell r="H1770">
            <v>225865</v>
          </cell>
          <cell r="I1770">
            <v>68319.327731092446</v>
          </cell>
          <cell r="J1770">
            <v>12980.672268907565</v>
          </cell>
          <cell r="K1770">
            <v>81300.000000000015</v>
          </cell>
        </row>
        <row r="1771">
          <cell r="A1771">
            <v>1748</v>
          </cell>
          <cell r="B1771" t="str">
            <v>CAMBIO VÁLVULA DEL CANISTER COMPLETO INCLUYENDO LOS REPUESTOS E INSUMOS INCLUYENDO LA MANO DE OBRA PARA EL DESARME Y ARME DEL CONJUNTO DEL SISTEMA PARA TAL FIN</v>
          </cell>
          <cell r="C1771"/>
          <cell r="D1771"/>
          <cell r="E1771"/>
          <cell r="F1771" t="str">
            <v>SERVICIOS</v>
          </cell>
          <cell r="G1771">
            <v>1</v>
          </cell>
          <cell r="H1771">
            <v>372541</v>
          </cell>
          <cell r="I1771">
            <v>112689.0756302521</v>
          </cell>
          <cell r="J1771">
            <v>21410.9243697479</v>
          </cell>
          <cell r="K1771">
            <v>134100</v>
          </cell>
        </row>
        <row r="1772">
          <cell r="A1772">
            <v>1749</v>
          </cell>
          <cell r="B1772" t="str">
            <v>CAMBIO VÁLVULA EGR COMPLETO INCLUYENDO LOS REPUESTOS E INSUMOS INCLUYENDO LA MANO DE OBRA PARA EL DESARME Y ARME DEL CONJUNTO DEL SISTEMA PARA TAL FIN</v>
          </cell>
          <cell r="C1772"/>
          <cell r="D1772"/>
          <cell r="E1772"/>
          <cell r="F1772" t="str">
            <v>SERVICIOS</v>
          </cell>
          <cell r="G1772">
            <v>1</v>
          </cell>
          <cell r="H1772">
            <v>398600</v>
          </cell>
          <cell r="I1772">
            <v>120588.23529411765</v>
          </cell>
          <cell r="J1772">
            <v>22911.764705882353</v>
          </cell>
          <cell r="K1772">
            <v>143500</v>
          </cell>
        </row>
        <row r="1773">
          <cell r="A1773">
            <v>1750</v>
          </cell>
          <cell r="B1773" t="str">
            <v>CAMBIO VALVULAS SELLOMATIC INCLUYENDO EL REPUESTO FILTRO DE AIRE ACONDICIONADO INCLUYENDO LOS REPUESTOS E INSUMOS INCLUYENDO LA MANO DE OBRA PARA EL DESARME Y ARME DEL CONJUNTO DEL SISTEMA PARA TAL FIN</v>
          </cell>
          <cell r="C1773"/>
          <cell r="D1773"/>
          <cell r="E1773"/>
          <cell r="F1773" t="str">
            <v>SERVICIOS</v>
          </cell>
          <cell r="G1773">
            <v>1</v>
          </cell>
          <cell r="H1773">
            <v>66125</v>
          </cell>
          <cell r="I1773">
            <v>20000</v>
          </cell>
          <cell r="J1773">
            <v>3800</v>
          </cell>
          <cell r="K1773">
            <v>23800</v>
          </cell>
        </row>
        <row r="1774">
          <cell r="A1774">
            <v>1751</v>
          </cell>
          <cell r="B1774" t="str">
            <v>CAMBIO VENTAVIOLA COMPLETO INCLUYENDO LOS REPUESTOS E INSUMOS INCLUYENDO LA MANO DE OBRA PARA EL DESARME Y ARME DEL CONJUNTO DEL SISTEMA PARA TAL FIN</v>
          </cell>
          <cell r="C1774"/>
          <cell r="D1774"/>
          <cell r="E1774"/>
          <cell r="F1774" t="str">
            <v>SERVICIOS</v>
          </cell>
          <cell r="G1774">
            <v>1</v>
          </cell>
          <cell r="H1774">
            <v>32213</v>
          </cell>
          <cell r="I1774">
            <v>9747.8991596638662</v>
          </cell>
          <cell r="J1774">
            <v>1852.1008403361345</v>
          </cell>
          <cell r="K1774">
            <v>11600</v>
          </cell>
        </row>
        <row r="1775">
          <cell r="A1775">
            <v>1752</v>
          </cell>
          <cell r="B1775" t="str">
            <v>CAMBIO VOLANTE CIGUEÑAL INCLUYENDO REPUESTOS E INSDUMOS INCLUYENDO MANO DE OBRA EN EL DESARME Y ARME PARA TAL FIN</v>
          </cell>
          <cell r="C1775"/>
          <cell r="D1775"/>
          <cell r="E1775"/>
          <cell r="F1775" t="str">
            <v>SERVICIOS</v>
          </cell>
          <cell r="G1775">
            <v>1</v>
          </cell>
          <cell r="H1775">
            <v>591975</v>
          </cell>
          <cell r="I1775">
            <v>179075.63025210085</v>
          </cell>
          <cell r="J1775">
            <v>34024.36974789916</v>
          </cell>
          <cell r="K1775">
            <v>213100</v>
          </cell>
        </row>
        <row r="1776">
          <cell r="A1776">
            <v>1753</v>
          </cell>
          <cell r="B1776" t="str">
            <v>CAMNBIO ACEITE MOTOR INCLUYENDO REPUESTOS E INSUMOS INCLUYENDO MANO DE OBRA PARA TAL FIN</v>
          </cell>
          <cell r="C1776"/>
          <cell r="D1776"/>
          <cell r="E1776"/>
          <cell r="F1776" t="str">
            <v>SERVICIOS</v>
          </cell>
          <cell r="G1776">
            <v>1</v>
          </cell>
          <cell r="H1776">
            <v>238000</v>
          </cell>
          <cell r="I1776">
            <v>72016.806722689085</v>
          </cell>
          <cell r="J1776">
            <v>13683.193277310926</v>
          </cell>
          <cell r="K1776">
            <v>85700.000000000015</v>
          </cell>
        </row>
        <row r="1777">
          <cell r="A1777">
            <v>1754</v>
          </cell>
          <cell r="B1777" t="str">
            <v>LIQUIDO DE FRENOS</v>
          </cell>
          <cell r="C1777"/>
          <cell r="D1777"/>
          <cell r="E1777"/>
          <cell r="F1777" t="str">
            <v>SERVICIOS</v>
          </cell>
          <cell r="G1777">
            <v>1</v>
          </cell>
          <cell r="H1777">
            <v>165625</v>
          </cell>
          <cell r="I1777">
            <v>50084.033613445383</v>
          </cell>
          <cell r="J1777">
            <v>9515.9663865546227</v>
          </cell>
          <cell r="K1777">
            <v>59600.000000000007</v>
          </cell>
        </row>
        <row r="1778">
          <cell r="A1778">
            <v>1755</v>
          </cell>
          <cell r="B1778" t="str">
            <v>REALIZAR ALINEACIÓN DE LUCES INCLUYENDO MANO DE OBRA PARA TAL FIN</v>
          </cell>
          <cell r="C1778"/>
          <cell r="D1778"/>
          <cell r="E1778"/>
          <cell r="F1778" t="str">
            <v>SERVICIOS</v>
          </cell>
          <cell r="G1778">
            <v>1</v>
          </cell>
          <cell r="H1778">
            <v>65475</v>
          </cell>
          <cell r="I1778">
            <v>19831.932773109245</v>
          </cell>
          <cell r="J1778">
            <v>3768.0672268907565</v>
          </cell>
          <cell r="K1778">
            <v>23600</v>
          </cell>
        </row>
        <row r="1779">
          <cell r="A1779">
            <v>1756</v>
          </cell>
          <cell r="B1779" t="str">
            <v>REALIZAR ALINEACIÓN Y BALANCEO INCLUYENDO MANO DE OBRA PARA TAL FIN</v>
          </cell>
          <cell r="C1779"/>
          <cell r="D1779"/>
          <cell r="E1779"/>
          <cell r="F1779" t="str">
            <v>SERVICIOS</v>
          </cell>
          <cell r="G1779">
            <v>1</v>
          </cell>
          <cell r="H1779">
            <v>210470</v>
          </cell>
          <cell r="I1779">
            <v>63697.478991596639</v>
          </cell>
          <cell r="J1779">
            <v>12102.521008403362</v>
          </cell>
          <cell r="K1779">
            <v>75800</v>
          </cell>
        </row>
        <row r="1780">
          <cell r="A1780">
            <v>1757</v>
          </cell>
          <cell r="B1780" t="str">
            <v>REALIZAR CALIBRACIÓN VÁLVULAS INCLUYENDO MANO DE OBRA PARA TAL FIN</v>
          </cell>
          <cell r="C1780"/>
          <cell r="D1780"/>
          <cell r="E1780"/>
          <cell r="F1780" t="str">
            <v>SERVICIOS</v>
          </cell>
          <cell r="G1780">
            <v>1</v>
          </cell>
          <cell r="H1780">
            <v>310875</v>
          </cell>
          <cell r="I1780">
            <v>94033.613445378156</v>
          </cell>
          <cell r="J1780">
            <v>17866.386554621851</v>
          </cell>
          <cell r="K1780">
            <v>111900</v>
          </cell>
        </row>
        <row r="1781">
          <cell r="A1781">
            <v>1758</v>
          </cell>
          <cell r="B1781" t="str">
            <v>REALIZAR SINCRONIZACIÓN INCLUYENDO MANO DE OBRA PARA TAL FIN</v>
          </cell>
          <cell r="C1781"/>
          <cell r="D1781"/>
          <cell r="E1781"/>
          <cell r="F1781" t="str">
            <v>SERVICIOS</v>
          </cell>
          <cell r="G1781">
            <v>1</v>
          </cell>
          <cell r="H1781">
            <v>712775</v>
          </cell>
          <cell r="I1781">
            <v>215630.25210084036</v>
          </cell>
          <cell r="J1781">
            <v>40969.747899159665</v>
          </cell>
          <cell r="K1781">
            <v>256600.00000000003</v>
          </cell>
        </row>
        <row r="1782">
          <cell r="A1782">
            <v>1759</v>
          </cell>
          <cell r="B1782" t="str">
            <v>CAMBIO DE ACEITE MOTOR INCLUYENDO EL ACEITE SEGÚN LA CANTIDAD APLICADA EN LAS ESPECIFICACIONES TECNICAS DEL CARRO, 1 FILTRO DE AIRE, 1 FILTRO DE ACEITE Y 1 FILTRO DE GASOLINA SEGÚN APLIQUE.</v>
          </cell>
          <cell r="C1782"/>
          <cell r="D1782"/>
          <cell r="E1782"/>
          <cell r="F1782" t="str">
            <v>SERVICIOS</v>
          </cell>
          <cell r="G1782">
            <v>1</v>
          </cell>
          <cell r="H1782">
            <v>272145</v>
          </cell>
          <cell r="I1782">
            <v>82352.941176470587</v>
          </cell>
          <cell r="J1782">
            <v>15647.058823529413</v>
          </cell>
          <cell r="K1782">
            <v>98000</v>
          </cell>
        </row>
        <row r="1783">
          <cell r="A1783">
            <v>1760</v>
          </cell>
          <cell r="B1783" t="str">
            <v>SERVICIO DE RECTIFICACION DE CAMPANAS</v>
          </cell>
          <cell r="C1783"/>
          <cell r="D1783"/>
          <cell r="E1783"/>
          <cell r="F1783" t="str">
            <v>SERVICIOS</v>
          </cell>
          <cell r="G1783">
            <v>1</v>
          </cell>
          <cell r="H1783">
            <v>279948</v>
          </cell>
          <cell r="I1783">
            <v>84705.882352941175</v>
          </cell>
          <cell r="J1783">
            <v>16094.117647058823</v>
          </cell>
          <cell r="K1783">
            <v>100800</v>
          </cell>
        </row>
        <row r="1784">
          <cell r="A1784">
            <v>1761</v>
          </cell>
          <cell r="B1784" t="str">
            <v>RECTIFICACION DE RINES INCLUYENDO MANO DE OBRA EN LA DESMONSTADA Y MONTADA PARA TAL FIN</v>
          </cell>
          <cell r="C1784"/>
          <cell r="D1784"/>
          <cell r="E1784"/>
          <cell r="F1784" t="str">
            <v>SERVICIOS</v>
          </cell>
          <cell r="G1784">
            <v>1</v>
          </cell>
          <cell r="H1784">
            <v>574325</v>
          </cell>
          <cell r="I1784">
            <v>173781.51260504202</v>
          </cell>
          <cell r="J1784">
            <v>33018.487394957985</v>
          </cell>
          <cell r="K1784">
            <v>206800</v>
          </cell>
        </row>
        <row r="1785">
          <cell r="A1785" t="str">
            <v xml:space="preserve">CAMPERO SUZUKI  GRAN VITARA  2010    </v>
          </cell>
          <cell r="B1785"/>
          <cell r="C1785"/>
          <cell r="D1785"/>
          <cell r="E1785"/>
          <cell r="F1785"/>
          <cell r="G1785"/>
          <cell r="H1785"/>
          <cell r="I1785"/>
          <cell r="J1785"/>
          <cell r="K1785"/>
        </row>
        <row r="1786">
          <cell r="A1786">
            <v>1762</v>
          </cell>
          <cell r="B1786" t="str">
            <v>CAMBIO BOMBA DE ACEITE COMPLETA CON REPUESTOS E INSUMOS INCLUYENDO LA MANO DE OBRA PARA EL DESARME Y ARME DEL CONJUNTO DEL SISTEMA PARA TAL FIN</v>
          </cell>
          <cell r="C1786"/>
          <cell r="D1786"/>
          <cell r="E1786"/>
          <cell r="F1786" t="str">
            <v>SERVICIOS</v>
          </cell>
          <cell r="G1786">
            <v>1</v>
          </cell>
          <cell r="H1786">
            <v>1035886</v>
          </cell>
          <cell r="I1786">
            <v>313361.34453781514</v>
          </cell>
          <cell r="J1786">
            <v>59538.655462184877</v>
          </cell>
          <cell r="K1786">
            <v>372900</v>
          </cell>
        </row>
        <row r="1787">
          <cell r="A1787">
            <v>1763</v>
          </cell>
          <cell r="B1787" t="str">
            <v>CAMBIO BOMBA DE AGUA COMPLETA CON REPUESTOS E INSUMOS INCLUYENDO LA MANO DE OBRA PARA EL DESARME Y ARME DEL CONJUNTO DEL SISTEMA PARA TAL FIN</v>
          </cell>
          <cell r="C1787"/>
          <cell r="D1787"/>
          <cell r="E1787"/>
          <cell r="F1787" t="str">
            <v>SERVICIOS</v>
          </cell>
          <cell r="G1787">
            <v>1</v>
          </cell>
          <cell r="H1787">
            <v>927135</v>
          </cell>
          <cell r="I1787">
            <v>280504.2016806723</v>
          </cell>
          <cell r="J1787">
            <v>53295.79831932774</v>
          </cell>
          <cell r="K1787">
            <v>333800.00000000006</v>
          </cell>
        </row>
        <row r="1788">
          <cell r="A1788">
            <v>1764</v>
          </cell>
          <cell r="B1788" t="str">
            <v>CAMBIO COJUNTO BOMBA DE GASOLINA COMPLETO CON REPUESTOS E INSUMOS INCLUYENDO LA MANO DE OBRA PARA EL DESARME Y ARME DEL CONJUNTO DEL SISTEMA PARA TAL FIN</v>
          </cell>
          <cell r="C1788"/>
          <cell r="D1788"/>
          <cell r="E1788"/>
          <cell r="F1788" t="str">
            <v>SERVICIOS</v>
          </cell>
          <cell r="G1788">
            <v>1</v>
          </cell>
          <cell r="H1788">
            <v>969312</v>
          </cell>
          <cell r="I1788">
            <v>293277.31092436978</v>
          </cell>
          <cell r="J1788">
            <v>55722.68907563026</v>
          </cell>
          <cell r="K1788">
            <v>349000.00000000006</v>
          </cell>
        </row>
        <row r="1789">
          <cell r="A1789">
            <v>1765</v>
          </cell>
          <cell r="B1789" t="str">
            <v>CAMBIO PILA DE COMBUSTIBLE COMPLETA CON REPUESTOS E INSUMOS INCLUYENDO LA MANO DE OBRA PARA EL DESARME Y ARME DEL CONJUNTO DEL SISTEMA PARA TAL FIN</v>
          </cell>
          <cell r="C1789"/>
          <cell r="D1789"/>
          <cell r="E1789"/>
          <cell r="F1789" t="str">
            <v>SERVICIOS</v>
          </cell>
          <cell r="G1789">
            <v>1</v>
          </cell>
          <cell r="H1789">
            <v>589943</v>
          </cell>
          <cell r="I1789">
            <v>178487.3949579832</v>
          </cell>
          <cell r="J1789">
            <v>33912.60504201681</v>
          </cell>
          <cell r="K1789">
            <v>212400</v>
          </cell>
        </row>
        <row r="1790">
          <cell r="A1790">
            <v>1766</v>
          </cell>
          <cell r="B1790" t="str">
            <v>CALIBRACIÓN VÁLVULAS DESMONTANDO Y MONTANDO LA TAPA VALVULAS Y CAMBIANDO EL EMPAQUE TAPA VALVULAS E INSUMOS INCLUYENDO LA MANO DE OBRA PARA EL DESARME Y ARME DEL CONJUNTO DEL SISTEMA PARA TAL FIN</v>
          </cell>
          <cell r="C1790"/>
          <cell r="D1790"/>
          <cell r="E1790"/>
          <cell r="F1790" t="str">
            <v>SERVICIOS</v>
          </cell>
          <cell r="G1790">
            <v>1</v>
          </cell>
          <cell r="H1790">
            <v>473470</v>
          </cell>
          <cell r="I1790">
            <v>143193.27731092437</v>
          </cell>
          <cell r="J1790">
            <v>27206.722689075632</v>
          </cell>
          <cell r="K1790">
            <v>170400</v>
          </cell>
        </row>
        <row r="1791">
          <cell r="A1791">
            <v>1767</v>
          </cell>
          <cell r="B1791" t="str">
            <v>CAMBIO CATALIZADOR DEL EXOSTO COMPLETO CON REPUESTOS E INSUMOS INCLUYENDO LA MANO DE OBRA PARA EL DESARME Y ARME DEL CONJUNTO DEL SISTEMA PARA TAL FIN</v>
          </cell>
          <cell r="C1791"/>
          <cell r="D1791"/>
          <cell r="E1791"/>
          <cell r="F1791" t="str">
            <v>SERVICIOS</v>
          </cell>
          <cell r="G1791">
            <v>1</v>
          </cell>
          <cell r="H1791">
            <v>1352800</v>
          </cell>
          <cell r="I1791">
            <v>409243.69747899164</v>
          </cell>
          <cell r="J1791">
            <v>77756.302521008416</v>
          </cell>
          <cell r="K1791">
            <v>487000.00000000006</v>
          </cell>
        </row>
        <row r="1792">
          <cell r="A1792">
            <v>1768</v>
          </cell>
          <cell r="B1792" t="str">
            <v>CAMBIO CONJUNTO EXOSTO COMPLETO CON REPUESTOS E INSUMOS INCLUYENDO LA MANO DE OBRA PARA EL DESARME Y ARME DEL CONJUNTO DEL SISTEMA PARA TAL FIN</v>
          </cell>
          <cell r="C1792"/>
          <cell r="D1792"/>
          <cell r="E1792"/>
          <cell r="F1792" t="str">
            <v>SERVICIOS</v>
          </cell>
          <cell r="G1792">
            <v>1</v>
          </cell>
          <cell r="H1792">
            <v>2594067</v>
          </cell>
          <cell r="I1792">
            <v>784789.91596638656</v>
          </cell>
          <cell r="J1792">
            <v>149110.08403361344</v>
          </cell>
          <cell r="K1792">
            <v>933900</v>
          </cell>
        </row>
        <row r="1793">
          <cell r="A1793">
            <v>1769</v>
          </cell>
          <cell r="B1793" t="str">
            <v>CAMBIO CADENA DEL MOTOR INCLUYENDO EL REPUESTO KIT DE REPARTICION COMPLETO (CADENA Y TENSORES) CON REPUESTOS E INSUMOS INCLUYENDO LA MANO DE OBRA PARA EL DESARME Y ARME DEL CONJUNTO DEL SISTEMA PARA TAL FIN</v>
          </cell>
          <cell r="C1793"/>
          <cell r="D1793"/>
          <cell r="E1793"/>
          <cell r="F1793" t="str">
            <v>SERVICIOS</v>
          </cell>
          <cell r="G1793">
            <v>1</v>
          </cell>
          <cell r="H1793">
            <v>1006450</v>
          </cell>
          <cell r="I1793">
            <v>304453.78151260508</v>
          </cell>
          <cell r="J1793">
            <v>57846.218487394966</v>
          </cell>
          <cell r="K1793">
            <v>362300.00000000006</v>
          </cell>
        </row>
        <row r="1794">
          <cell r="A1794">
            <v>1770</v>
          </cell>
          <cell r="B1794" t="str">
            <v>CAMBIO CORREA DE ACCESORIOS COMPLETO CON REPUESTOS E INSUMOS INCLUYENDO LA MANO DE OBRA PARA EL DESARME Y ARME DEL CONJUNTO DEL SISTEMA PARA TAL FIN</v>
          </cell>
          <cell r="C1794"/>
          <cell r="D1794"/>
          <cell r="E1794"/>
          <cell r="F1794" t="str">
            <v>SERVICIOS</v>
          </cell>
          <cell r="G1794">
            <v>1</v>
          </cell>
          <cell r="H1794">
            <v>614011</v>
          </cell>
          <cell r="I1794">
            <v>185714.28571428571</v>
          </cell>
          <cell r="J1794">
            <v>35285.714285714283</v>
          </cell>
          <cell r="K1794">
            <v>221000</v>
          </cell>
        </row>
        <row r="1795">
          <cell r="A1795">
            <v>1771</v>
          </cell>
          <cell r="B1795" t="str">
            <v>CAMBIO CUERPO DE ACELERACIÓN COMPLETO CON REPUESTOS E INSUMOS INCLUYENDO LA MANO DE OBRA PARA EL DESARME Y ARME DEL CONJUNTO DEL SISTEMA PARA TAL FIN</v>
          </cell>
          <cell r="C1795"/>
          <cell r="D1795"/>
          <cell r="E1795"/>
          <cell r="F1795" t="str">
            <v>SERVICIOS</v>
          </cell>
          <cell r="G1795">
            <v>1</v>
          </cell>
          <cell r="H1795">
            <v>1815256</v>
          </cell>
          <cell r="I1795">
            <v>549159.66386554623</v>
          </cell>
          <cell r="J1795">
            <v>104340.33613445378</v>
          </cell>
          <cell r="K1795">
            <v>653500</v>
          </cell>
        </row>
        <row r="1796">
          <cell r="A1796">
            <v>1772</v>
          </cell>
          <cell r="B1796" t="str">
            <v>CAMBIO CULATA MOTOR COMPLETO CON REPUESTOS E INSUMOS INCLUYENDO LA MANO DE OBRA PARA EL DESARME Y ARME DEL CONJUNTO DEL SISTEMA PARA TAL FIN</v>
          </cell>
          <cell r="C1796"/>
          <cell r="D1796"/>
          <cell r="E1796"/>
          <cell r="F1796" t="str">
            <v>SERVICIOS</v>
          </cell>
          <cell r="G1796">
            <v>1</v>
          </cell>
          <cell r="H1796">
            <v>7836677</v>
          </cell>
          <cell r="I1796">
            <v>2370756.3025210085</v>
          </cell>
          <cell r="J1796">
            <v>450443.69747899164</v>
          </cell>
          <cell r="K1796">
            <v>2821200</v>
          </cell>
        </row>
        <row r="1797">
          <cell r="A1797">
            <v>1773</v>
          </cell>
          <cell r="B1797" t="str">
            <v>CAMBIO EMPAQUE CULATA CON EL REPUESTO COMPLETO CON REPUESTOS E INSUMOS INCLUYENDO LA MANO DE OBRA PARA EL DESARME Y ARME DEL CONJUNTO DEL SISTEMA PARA TAL FIN</v>
          </cell>
          <cell r="C1797"/>
          <cell r="D1797"/>
          <cell r="E1797"/>
          <cell r="F1797" t="str">
            <v>SERVICIOS</v>
          </cell>
          <cell r="G1797">
            <v>1</v>
          </cell>
          <cell r="H1797">
            <v>1064627</v>
          </cell>
          <cell r="I1797">
            <v>322100.84033613448</v>
          </cell>
          <cell r="J1797">
            <v>61199.159663865554</v>
          </cell>
          <cell r="K1797">
            <v>383300.00000000006</v>
          </cell>
        </row>
        <row r="1798">
          <cell r="A1798">
            <v>1774</v>
          </cell>
          <cell r="B1798" t="str">
            <v>CAMBIO EMPAQUE DEL CÁRTER COMPLETO CON REPUESTOS E INSUMOS INCLUYENDO LA MANO DE OBRA PARA EL DESARME Y ARME DEL CONJUNTO DEL SISTEMA PARA TAL FIN</v>
          </cell>
          <cell r="C1798"/>
          <cell r="D1798"/>
          <cell r="E1798"/>
          <cell r="F1798" t="str">
            <v>SERVICIOS</v>
          </cell>
          <cell r="G1798">
            <v>1</v>
          </cell>
          <cell r="H1798">
            <v>1292272</v>
          </cell>
          <cell r="I1798">
            <v>390924.36974789918</v>
          </cell>
          <cell r="J1798">
            <v>74275.630252100847</v>
          </cell>
          <cell r="K1798">
            <v>465200</v>
          </cell>
        </row>
        <row r="1799">
          <cell r="A1799">
            <v>1775</v>
          </cell>
          <cell r="B1799" t="str">
            <v>CAMBIO EMPAQUE TAPA DE VÁLVULAS CON EL REPUESTO COMPLETO CON REPUESTOS E INSUMOS INCLUYENDO LA MANO DE OBRA PARA EL DESARME Y ARME DEL CONJUNTO DEL SISTEMA PARA TAL FIN</v>
          </cell>
          <cell r="C1799"/>
          <cell r="D1799"/>
          <cell r="E1799"/>
          <cell r="F1799" t="str">
            <v>SERVICIOS</v>
          </cell>
          <cell r="G1799">
            <v>1</v>
          </cell>
          <cell r="H1799">
            <v>274625</v>
          </cell>
          <cell r="I1799">
            <v>83109.243697478989</v>
          </cell>
          <cell r="J1799">
            <v>15790.756302521007</v>
          </cell>
          <cell r="K1799">
            <v>98900</v>
          </cell>
        </row>
        <row r="1800">
          <cell r="A1800">
            <v>1776</v>
          </cell>
          <cell r="B1800" t="str">
            <v>CAMBIO EMPAQUES DEL EXOSTO CON EL REPUESTO COMPLETO CON REPUESTOS E INSUMOS INCLUYENDO LA MANO DE OBRA PARA EL DESARME Y ARME DEL CONJUNTO DEL SISTEMA PARA TAL FIN</v>
          </cell>
          <cell r="C1800"/>
          <cell r="D1800"/>
          <cell r="E1800"/>
          <cell r="F1800" t="str">
            <v>SERVICIOS</v>
          </cell>
          <cell r="G1800">
            <v>1</v>
          </cell>
          <cell r="H1800">
            <v>469045</v>
          </cell>
          <cell r="I1800">
            <v>141932.77310924372</v>
          </cell>
          <cell r="J1800">
            <v>26967.226890756305</v>
          </cell>
          <cell r="K1800">
            <v>168900.00000000003</v>
          </cell>
        </row>
        <row r="1801">
          <cell r="A1801">
            <v>1777</v>
          </cell>
          <cell r="B1801" t="str">
            <v>CAMBIO FAN CLUTCH DEL VENTILADOR CON EL REPUESTO COMPLETO CON REPUESTOS E INSUMOS INCLUYENDO LA MANO DE OBRA PARA EL DESARME Y ARME DEL CONJUNTO DEL SISTEMA PARA TAL FIN</v>
          </cell>
          <cell r="C1801"/>
          <cell r="D1801"/>
          <cell r="E1801"/>
          <cell r="F1801" t="str">
            <v>SERVICIOS</v>
          </cell>
          <cell r="G1801">
            <v>1</v>
          </cell>
          <cell r="H1801">
            <v>750300</v>
          </cell>
          <cell r="I1801">
            <v>226974.78991596639</v>
          </cell>
          <cell r="J1801">
            <v>43125.210084033613</v>
          </cell>
          <cell r="K1801">
            <v>270100</v>
          </cell>
        </row>
        <row r="1802">
          <cell r="A1802">
            <v>1778</v>
          </cell>
          <cell r="B1802" t="str">
            <v>CAMBIO DE ACEITE MOTOR INCLUYENDO EL ACEITE SEGÚN LA CANTIDAD APLICADA EN LAS ESPECIFICACIONES TECNICAS DEL CARRO, 1 FILTRO DE AIRE, 1 FILTRO DE ACEITE Y 1 FILTRO DE GASOLINA SEGÚN APLIQUE.</v>
          </cell>
          <cell r="C1802"/>
          <cell r="D1802"/>
          <cell r="E1802"/>
          <cell r="F1802" t="str">
            <v>SERVICIOS</v>
          </cell>
          <cell r="G1802">
            <v>1</v>
          </cell>
          <cell r="H1802">
            <v>369822</v>
          </cell>
          <cell r="I1802">
            <v>111848.73949579832</v>
          </cell>
          <cell r="J1802">
            <v>21251.26050420168</v>
          </cell>
          <cell r="K1802">
            <v>133100</v>
          </cell>
        </row>
        <row r="1803">
          <cell r="A1803">
            <v>1779</v>
          </cell>
          <cell r="B1803" t="str">
            <v>CAMBIO FLOTADOR DEL MEDIDOR DE GASOLINA COMPLETO CON EL REPUESTO COMPLETO CON REPUESTOS E INSUMOS INCLUYENDO LA MANO DE OBRA PARA EL DESARME Y ARME DEL CONJUNTO DEL SISTEMA PARA TAL FIN</v>
          </cell>
          <cell r="C1803"/>
          <cell r="D1803"/>
          <cell r="E1803"/>
          <cell r="F1803" t="str">
            <v>SERVICIOS</v>
          </cell>
          <cell r="G1803">
            <v>1</v>
          </cell>
          <cell r="H1803">
            <v>880232</v>
          </cell>
          <cell r="I1803">
            <v>266302.52100840339</v>
          </cell>
          <cell r="J1803">
            <v>50597.478991596647</v>
          </cell>
          <cell r="K1803">
            <v>316900.00000000006</v>
          </cell>
        </row>
        <row r="1804">
          <cell r="A1804">
            <v>1780</v>
          </cell>
          <cell r="B1804" t="str">
            <v>CAMBIO GUAYA Y/O SENSOR DEL VELOCÍMETRO CON EL REPUESTO COMPLETO CON REPUESTOS E INSUMOS INCLUYENDO LA MANO DE OBRA PARA EL DESARME Y ARME DEL CONJUNTO DEL SISTEMA PARA TAL FIN</v>
          </cell>
          <cell r="C1804"/>
          <cell r="D1804"/>
          <cell r="E1804"/>
          <cell r="F1804" t="str">
            <v>SERVICIOS</v>
          </cell>
          <cell r="G1804">
            <v>1</v>
          </cell>
          <cell r="H1804">
            <v>536405</v>
          </cell>
          <cell r="I1804">
            <v>162268.90756302522</v>
          </cell>
          <cell r="J1804">
            <v>30831.092436974792</v>
          </cell>
          <cell r="K1804">
            <v>193100</v>
          </cell>
        </row>
        <row r="1805">
          <cell r="A1805">
            <v>1781</v>
          </cell>
          <cell r="B1805" t="str">
            <v>CAMBIO MANGUERA RADIADOR INCLUYENDO CON EL REPUESTO COMPLETO CON REPUESTOS E INSUMOS INCLUYENDO LA MANO DE OBRA PARA EL DESARME Y ARME DEL CONJUNTO DEL SISTEMA PARA TAL FIN</v>
          </cell>
          <cell r="C1805"/>
          <cell r="D1805"/>
          <cell r="E1805"/>
          <cell r="F1805" t="str">
            <v>SERVICIOS</v>
          </cell>
          <cell r="G1805">
            <v>1</v>
          </cell>
          <cell r="H1805">
            <v>541383</v>
          </cell>
          <cell r="I1805">
            <v>163781.51260504202</v>
          </cell>
          <cell r="J1805">
            <v>31118.487394957985</v>
          </cell>
          <cell r="K1805">
            <v>194900</v>
          </cell>
        </row>
        <row r="1806">
          <cell r="A1806">
            <v>1782</v>
          </cell>
          <cell r="B1806" t="str">
            <v>CAMBIO MANGUERAS DEL HIDRÁULICOCON EL REPUESTO COMPLETO CON REPUESTOS E INSUMOS INCLUYENDO LA MANO DE OBRA PARA EL DESARME Y ARME DEL CONJUNTO DEL SISTEMA PARA TAL FIN</v>
          </cell>
          <cell r="C1806"/>
          <cell r="D1806"/>
          <cell r="E1806"/>
          <cell r="F1806" t="str">
            <v>SERVICIOS</v>
          </cell>
          <cell r="G1806">
            <v>1</v>
          </cell>
          <cell r="H1806">
            <v>543114</v>
          </cell>
          <cell r="I1806">
            <v>164285.71428571429</v>
          </cell>
          <cell r="J1806">
            <v>31214.285714285714</v>
          </cell>
          <cell r="K1806">
            <v>195500</v>
          </cell>
        </row>
        <row r="1807">
          <cell r="A1807">
            <v>1783</v>
          </cell>
          <cell r="B1807" t="str">
            <v>CAMBIO MÚLTIPLE DEL EXOSTO CON EL REPUESTO COMPLETO CON REPUESTOS E INSUMOS INCLUYENDO LA MANO DE OBRA PARA EL DESARME Y ARME DEL CONJUNTO DEL SISTEMA PARA TAL FIN</v>
          </cell>
          <cell r="C1807"/>
          <cell r="D1807"/>
          <cell r="E1807"/>
          <cell r="F1807" t="str">
            <v>SERVICIOS</v>
          </cell>
          <cell r="G1807">
            <v>1</v>
          </cell>
          <cell r="H1807">
            <v>590367</v>
          </cell>
          <cell r="I1807">
            <v>178571.42857142858</v>
          </cell>
          <cell r="J1807">
            <v>33928.571428571428</v>
          </cell>
          <cell r="K1807">
            <v>212500</v>
          </cell>
        </row>
        <row r="1808">
          <cell r="A1808">
            <v>1784</v>
          </cell>
          <cell r="B1808" t="str">
            <v>CAMBIO PANEL RADIADOR CON EL REPUESTO COMPLETO CON REPUESTOS E INSUMOS INCLUYENDO LA MANO DE OBRA PARA EL DESARME Y ARME DEL CONJUNTO DEL SISTEMA PARA TAL FIN</v>
          </cell>
          <cell r="C1808"/>
          <cell r="D1808"/>
          <cell r="E1808"/>
          <cell r="F1808" t="str">
            <v>SERVICIOS</v>
          </cell>
          <cell r="G1808">
            <v>1</v>
          </cell>
          <cell r="H1808">
            <v>1181001</v>
          </cell>
          <cell r="I1808">
            <v>357310.92436974793</v>
          </cell>
          <cell r="J1808">
            <v>67889.075630252104</v>
          </cell>
          <cell r="K1808">
            <v>425200</v>
          </cell>
        </row>
        <row r="1809">
          <cell r="A1809">
            <v>1785</v>
          </cell>
          <cell r="B1809" t="str">
            <v>CAMBIO PERA DEL ACEITE CON EL REPUESTO COMPLETO CON REPUESTOS E INSUMOS INCLUYENDO LA MANO DE OBRA PARA EL DESARME Y ARME DEL CONJUNTO DEL SISTEMA PARA TAL FIN</v>
          </cell>
          <cell r="C1809"/>
          <cell r="D1809"/>
          <cell r="E1809"/>
          <cell r="F1809" t="str">
            <v>SERVICIOS</v>
          </cell>
          <cell r="G1809">
            <v>1</v>
          </cell>
          <cell r="H1809">
            <v>445025</v>
          </cell>
          <cell r="I1809">
            <v>134621.84873949579</v>
          </cell>
          <cell r="J1809">
            <v>25578.151260504201</v>
          </cell>
          <cell r="K1809">
            <v>160200</v>
          </cell>
        </row>
        <row r="1810">
          <cell r="A1810">
            <v>1786</v>
          </cell>
          <cell r="B1810" t="str">
            <v>CAMBIO RADIADOR DEL AGUA CON EL REPUESTO COMPLETO CON REPUESTOS E INSUMOS INCLUYENDO LA MANO DE OBRA PARA EL DESARME Y ARME DEL CONJUNTO DEL SISTEMA PARA TAL FIN</v>
          </cell>
          <cell r="C1810"/>
          <cell r="D1810"/>
          <cell r="E1810"/>
          <cell r="F1810" t="str">
            <v>SERVICIOS</v>
          </cell>
          <cell r="G1810">
            <v>1</v>
          </cell>
          <cell r="H1810">
            <v>2377390</v>
          </cell>
          <cell r="I1810">
            <v>719243.69747899158</v>
          </cell>
          <cell r="J1810">
            <v>136656.30252100842</v>
          </cell>
          <cell r="K1810">
            <v>855900</v>
          </cell>
        </row>
        <row r="1811">
          <cell r="A1811">
            <v>1787</v>
          </cell>
          <cell r="B1811" t="str">
            <v>CAMBIO RETENEDORES ÁRBOL DE LEVAS (2) CON REPUESTO COMPLETO CON REPUESTOS E INSUMOS INCLUYENDO LA MANO DE OBRA PARA EL DESARME Y ARME DEL CONJUNTO DEL SISTEMA PARA TAL FIN</v>
          </cell>
          <cell r="C1811"/>
          <cell r="D1811"/>
          <cell r="E1811"/>
          <cell r="F1811" t="str">
            <v>SERVICIOS</v>
          </cell>
          <cell r="G1811">
            <v>1</v>
          </cell>
          <cell r="H1811">
            <v>1223401</v>
          </cell>
          <cell r="I1811">
            <v>370084.03361344541</v>
          </cell>
          <cell r="J1811">
            <v>70315.966386554632</v>
          </cell>
          <cell r="K1811">
            <v>440400.00000000006</v>
          </cell>
        </row>
        <row r="1812">
          <cell r="A1812">
            <v>1788</v>
          </cell>
          <cell r="B1812" t="str">
            <v>CAMBIO RETENEDORES CIGÜEÑAL CON REPUESTO COMPLETO CON REPUESTOS E INSUMOS INCLUYENDO LA MANO DE OBRA PARA EL DESARME Y ARME DEL CONJUNTO DEL SISTEMA PARA TAL FIN</v>
          </cell>
          <cell r="C1812"/>
          <cell r="D1812"/>
          <cell r="E1812"/>
          <cell r="F1812" t="str">
            <v>SERVICIOS</v>
          </cell>
          <cell r="G1812">
            <v>1</v>
          </cell>
          <cell r="H1812">
            <v>1150751</v>
          </cell>
          <cell r="I1812">
            <v>348151.26050420169</v>
          </cell>
          <cell r="J1812">
            <v>66148.73949579832</v>
          </cell>
          <cell r="K1812">
            <v>414300</v>
          </cell>
        </row>
        <row r="1813">
          <cell r="A1813">
            <v>1789</v>
          </cell>
          <cell r="B1813" t="str">
            <v>CAMBIO SILENCIADOR DEL EXOSTO CON REPUESTO COMPLETO CON REPUESTOS E INSUMOS INCLUYENDO LA MANO DE OBRA PARA EL DESARME Y ARME DEL CONJUNTO DEL SISTEMA PARA TAL FIN</v>
          </cell>
          <cell r="C1813"/>
          <cell r="D1813"/>
          <cell r="E1813"/>
          <cell r="F1813" t="str">
            <v>SERVICIOS</v>
          </cell>
          <cell r="G1813">
            <v>1</v>
          </cell>
          <cell r="H1813">
            <v>1172748</v>
          </cell>
          <cell r="I1813">
            <v>354789.91596638656</v>
          </cell>
          <cell r="J1813">
            <v>67410.084033613442</v>
          </cell>
          <cell r="K1813">
            <v>422200</v>
          </cell>
        </row>
        <row r="1814">
          <cell r="A1814">
            <v>1790</v>
          </cell>
          <cell r="B1814"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v>
          </cell>
          <cell r="C1814"/>
          <cell r="D1814"/>
          <cell r="E1814"/>
          <cell r="F1814" t="str">
            <v>SERVICIOS</v>
          </cell>
          <cell r="G1814">
            <v>1</v>
          </cell>
          <cell r="H1814">
            <v>717550</v>
          </cell>
          <cell r="I1814">
            <v>217058.82352941178</v>
          </cell>
          <cell r="J1814">
            <v>41241.176470588238</v>
          </cell>
          <cell r="K1814">
            <v>258300</v>
          </cell>
        </row>
        <row r="1815">
          <cell r="A1815">
            <v>1791</v>
          </cell>
          <cell r="B1815" t="str">
            <v>CAMBIO SOPORTES DEL EXOSTO (4) CON EL REPUESTO COMPLETO CON REPUESTOS E INSUMOS INCLUYENDO LA MANO DE OBRA PARA EL DESARME Y ARME DEL CONJUNTO DEL SISTEMA PARA TAL FIN</v>
          </cell>
          <cell r="C1815"/>
          <cell r="D1815"/>
          <cell r="E1815"/>
          <cell r="F1815" t="str">
            <v>SERVICIOS</v>
          </cell>
          <cell r="G1815">
            <v>1</v>
          </cell>
          <cell r="H1815">
            <v>608252</v>
          </cell>
          <cell r="I1815">
            <v>184033.61344537817</v>
          </cell>
          <cell r="J1815">
            <v>34966.386554621851</v>
          </cell>
          <cell r="K1815">
            <v>219000.00000000003</v>
          </cell>
        </row>
        <row r="1816">
          <cell r="A1816">
            <v>1792</v>
          </cell>
          <cell r="B1816" t="str">
            <v>CAMBIO SOPORTES DEL MOTOR COMPLETO INCLUYENDO LOS REPUESTOS E INSUMOS INCLUYENDO LA MANO DE OBRA PARA EL DESARME Y ARME DEL CONJUNTO DEL SISTEMA PARA TAL FIN</v>
          </cell>
          <cell r="C1816"/>
          <cell r="D1816"/>
          <cell r="E1816"/>
          <cell r="F1816" t="str">
            <v>SERVICIOS</v>
          </cell>
          <cell r="G1816">
            <v>1</v>
          </cell>
          <cell r="H1816">
            <v>1552305</v>
          </cell>
          <cell r="I1816">
            <v>469579.83193277312</v>
          </cell>
          <cell r="J1816">
            <v>89220.168067226899</v>
          </cell>
          <cell r="K1816">
            <v>558800</v>
          </cell>
        </row>
        <row r="1817">
          <cell r="A1817">
            <v>1793</v>
          </cell>
          <cell r="B1817" t="str">
            <v>CAMBIO TANQUE AUXILIAR DEL AGUA COMPLETO INCLUYENDO LOS REPUESTOS E INSUMOS INCLUYENDO LA MANO DE OBRA PARA EL DESARME Y ARME DEL CONJUNTO DEL SISTEMA PARA TAL FIN</v>
          </cell>
          <cell r="C1817"/>
          <cell r="D1817"/>
          <cell r="E1817"/>
          <cell r="F1817" t="str">
            <v>SERVICIOS</v>
          </cell>
          <cell r="G1817">
            <v>1</v>
          </cell>
          <cell r="H1817">
            <v>563517</v>
          </cell>
          <cell r="I1817">
            <v>170504.20168067227</v>
          </cell>
          <cell r="J1817">
            <v>32395.798319327732</v>
          </cell>
          <cell r="K1817">
            <v>202900</v>
          </cell>
        </row>
        <row r="1818">
          <cell r="A1818">
            <v>1794</v>
          </cell>
          <cell r="B1818" t="str">
            <v>CAMBIO TANQUES DEL RADIADOR COMPLETO INCLUYENDO LOS REPUESTOS E INSUMOS INCLUYENDO LA MANO DE OBRA PARA EL DESARME Y ARME DEL CONJUNTO DEL SISTEMA PARA TAL FIN</v>
          </cell>
          <cell r="C1818"/>
          <cell r="D1818"/>
          <cell r="E1818"/>
          <cell r="F1818" t="str">
            <v>SERVICIOS</v>
          </cell>
          <cell r="G1818">
            <v>1</v>
          </cell>
          <cell r="H1818">
            <v>1397678</v>
          </cell>
          <cell r="I1818">
            <v>422857.1428571429</v>
          </cell>
          <cell r="J1818">
            <v>80342.857142857145</v>
          </cell>
          <cell r="K1818">
            <v>503200.00000000006</v>
          </cell>
        </row>
        <row r="1819">
          <cell r="A1819">
            <v>1795</v>
          </cell>
          <cell r="B1819" t="str">
            <v>CAMIBO TAPA DE LAS VÁLVULAS COMPLETO INCLUYENDO LOS REPUESTOS E INSUMOS INCLUYENDO LA MANO DE OBRA PARA EL DESARME Y ARME DEL CONJUNTO DEL SISTEMA PARA TAL FIN</v>
          </cell>
          <cell r="C1819"/>
          <cell r="D1819"/>
          <cell r="E1819"/>
          <cell r="F1819" t="str">
            <v>SERVICIOS</v>
          </cell>
          <cell r="G1819">
            <v>1</v>
          </cell>
          <cell r="H1819">
            <v>531131</v>
          </cell>
          <cell r="I1819">
            <v>160672.26890756303</v>
          </cell>
          <cell r="J1819">
            <v>30527.731092436978</v>
          </cell>
          <cell r="K1819">
            <v>191200</v>
          </cell>
        </row>
        <row r="1820">
          <cell r="A1820">
            <v>1796</v>
          </cell>
          <cell r="B1820" t="str">
            <v>CAMBIO TAPA RADIADOR COMPLETO INCLUYENDO LOS REPUESTOS E INSUMOS INCLUYENDO LA MANO DE OBRA PARA EL DESARME Y ARME DEL CONJUNTO DEL SISTEMA PARA TAL FIN</v>
          </cell>
          <cell r="C1820"/>
          <cell r="D1820"/>
          <cell r="E1820"/>
          <cell r="F1820" t="str">
            <v>SERVICIOS</v>
          </cell>
          <cell r="G1820">
            <v>1</v>
          </cell>
          <cell r="H1820">
            <v>284734</v>
          </cell>
          <cell r="I1820">
            <v>86134.45378151261</v>
          </cell>
          <cell r="J1820">
            <v>16365.546218487396</v>
          </cell>
          <cell r="K1820">
            <v>102500</v>
          </cell>
        </row>
        <row r="1821">
          <cell r="A1821">
            <v>1797</v>
          </cell>
          <cell r="B1821" t="str">
            <v>CAMBIO TERMOSTATO COMPLETO INCLUYENDO LOS REPUESTOS E INSUMOS INCLUYENDO LA MANO DE OBRA PARA EL DESARME Y ARME DEL CONJUNTO DEL SISTEMA PARA TAL FIN</v>
          </cell>
          <cell r="C1821"/>
          <cell r="D1821"/>
          <cell r="E1821"/>
          <cell r="F1821" t="str">
            <v>SERVICIOS</v>
          </cell>
          <cell r="G1821">
            <v>1</v>
          </cell>
          <cell r="H1821">
            <v>639170</v>
          </cell>
          <cell r="I1821">
            <v>193361.34453781514</v>
          </cell>
          <cell r="J1821">
            <v>36738.655462184877</v>
          </cell>
          <cell r="K1821">
            <v>230100</v>
          </cell>
        </row>
        <row r="1822">
          <cell r="A1822">
            <v>1798</v>
          </cell>
          <cell r="B1822" t="str">
            <v>CAMBIO TORNILLOS DEL MÚLTIPLE (10) COMPLETO INCLUYENDO LOS REPUESTOS E INSUMOS INCLUYENDO LA MANO DE OBRA PARA EL DESARME Y ARME DEL CONJUNTO DEL SISTEMA PARA TAL FIN</v>
          </cell>
          <cell r="C1822"/>
          <cell r="D1822"/>
          <cell r="E1822"/>
          <cell r="F1822" t="str">
            <v>SERVICIOS</v>
          </cell>
          <cell r="G1822">
            <v>1</v>
          </cell>
          <cell r="H1822">
            <v>333910</v>
          </cell>
          <cell r="I1822">
            <v>101008.40336134454</v>
          </cell>
          <cell r="J1822">
            <v>19191.596638655461</v>
          </cell>
          <cell r="K1822">
            <v>120200</v>
          </cell>
        </row>
        <row r="1823">
          <cell r="A1823">
            <v>1799</v>
          </cell>
          <cell r="B1823" t="str">
            <v>CAMBIO TUBO DEL EXOSTO COMPLETO INCLUYENDO LOS REPUESTOS E INSUMOS INCLUYENDO LA MANO DE OBRA PARA EL DESARME Y ARME DEL CONJUNTO DEL SISTEMA PARA TAL FIN</v>
          </cell>
          <cell r="C1823"/>
          <cell r="D1823"/>
          <cell r="E1823"/>
          <cell r="F1823" t="str">
            <v>SERVICIOS</v>
          </cell>
          <cell r="G1823">
            <v>1</v>
          </cell>
          <cell r="H1823">
            <v>973724</v>
          </cell>
          <cell r="I1823">
            <v>294537.81512605044</v>
          </cell>
          <cell r="J1823">
            <v>55962.184873949584</v>
          </cell>
          <cell r="K1823">
            <v>350500</v>
          </cell>
        </row>
        <row r="1824">
          <cell r="A1824">
            <v>1800</v>
          </cell>
          <cell r="B1824" t="str">
            <v>CAMBIO CARCAZA VOLANTE COMPLETO INCLUYENDO LOS REPUESTOS E INSUMOS INCLUYENDO LA MANO DE OBRA PARA EL DESARME Y ARME DEL CONJUNTO DEL SISTEMA PARA TAL FIN</v>
          </cell>
          <cell r="C1824"/>
          <cell r="D1824"/>
          <cell r="E1824"/>
          <cell r="F1824" t="str">
            <v>SERVICIOS</v>
          </cell>
          <cell r="G1824">
            <v>1</v>
          </cell>
          <cell r="H1824">
            <v>922435</v>
          </cell>
          <cell r="I1824">
            <v>279075.63025210088</v>
          </cell>
          <cell r="J1824">
            <v>53024.369747899167</v>
          </cell>
          <cell r="K1824">
            <v>332100.00000000006</v>
          </cell>
        </row>
        <row r="1825">
          <cell r="A1825">
            <v>1801</v>
          </cell>
          <cell r="B1825" t="str">
            <v>CAMBIO TUBERIA DE INYECCION COMPLETO INCLUYENDO LOS REPUESTOS E INSUMOS INCLUYENDO LA MANO DE OBRA PARA EL DESARME Y ARME DEL CONJUNTO DEL SISTEMA PARA TAL FIN</v>
          </cell>
          <cell r="C1825"/>
          <cell r="D1825"/>
          <cell r="E1825"/>
          <cell r="F1825" t="str">
            <v>SERVICIOS</v>
          </cell>
          <cell r="G1825">
            <v>1</v>
          </cell>
          <cell r="H1825">
            <v>2960150</v>
          </cell>
          <cell r="I1825">
            <v>895546.21848739497</v>
          </cell>
          <cell r="J1825">
            <v>170153.78151260506</v>
          </cell>
          <cell r="K1825">
            <v>1065700</v>
          </cell>
        </row>
        <row r="1826">
          <cell r="A1826">
            <v>1802</v>
          </cell>
          <cell r="B1826" t="str">
            <v>CAMBIO SOPORTE MOTOR INCLUYENDO EL REPUESTO SEGÚN ESPECIFICACION TECNICA QUE LE APLIQUE AL VEHICULO. D/M EL MOTOR SI LO ES NECESARIO.</v>
          </cell>
          <cell r="C1826"/>
          <cell r="D1826"/>
          <cell r="E1826"/>
          <cell r="F1826" t="str">
            <v>SERVICIOS</v>
          </cell>
          <cell r="G1826">
            <v>1</v>
          </cell>
          <cell r="H1826">
            <v>849224</v>
          </cell>
          <cell r="I1826">
            <v>256890.75630252101</v>
          </cell>
          <cell r="J1826">
            <v>48809.243697478996</v>
          </cell>
          <cell r="K1826">
            <v>305700</v>
          </cell>
        </row>
        <row r="1827">
          <cell r="A1827">
            <v>1803</v>
          </cell>
          <cell r="B1827" t="str">
            <v>CAMBIO VALVULAS DE ADMISION (16) JUEGO COMPLETO INCLUYENDO LOS REPUESTOS E INSUMOS INCLUYENDO LA MANO DE OBRA PARA EL DESARME Y ARME DEL CONJUNTO DEL SISTEMA PARA TAL FIN ASI MISMO EL SERVICIO DE RECTIFICADORA PARA AJUSTE</v>
          </cell>
          <cell r="C1827"/>
          <cell r="D1827"/>
          <cell r="E1827"/>
          <cell r="F1827" t="str">
            <v>SERVICIOS</v>
          </cell>
          <cell r="G1827">
            <v>1</v>
          </cell>
          <cell r="H1827">
            <v>3648329</v>
          </cell>
          <cell r="I1827">
            <v>1103697.4789915967</v>
          </cell>
          <cell r="J1827">
            <v>209702.52100840339</v>
          </cell>
          <cell r="K1827">
            <v>1313400</v>
          </cell>
        </row>
        <row r="1828">
          <cell r="A1828">
            <v>1804</v>
          </cell>
          <cell r="B1828" t="str">
            <v>CAMBIO VALVULAS DE ESCAPE (16) JUEGO COMPLETO INCLUYENDO LOS REPUESTOS E INSUMOS INCLUYENDO LA MANO DE OBRA PARA EL DESARME Y ARME DEL CONJUNTO DEL SISTEMA PARA TAL FIN ASI MISMO EL SERVICIO DE RECTIFICADORA PARA AJUSTE</v>
          </cell>
          <cell r="C1828"/>
          <cell r="D1828"/>
          <cell r="E1828"/>
          <cell r="F1828" t="str">
            <v>SERVICIOS</v>
          </cell>
          <cell r="G1828">
            <v>1</v>
          </cell>
          <cell r="H1828">
            <v>3309625</v>
          </cell>
          <cell r="I1828">
            <v>1001260.5042016808</v>
          </cell>
          <cell r="J1828">
            <v>190239.49579831935</v>
          </cell>
          <cell r="K1828">
            <v>1191500</v>
          </cell>
        </row>
        <row r="1829">
          <cell r="A1829">
            <v>1805</v>
          </cell>
          <cell r="B1829" t="str">
            <v>CAMBIO VIELAS DEL MOTOR (4) COMPLETO INCLUYENDO LOS REPUESTOS E INSUMOS INCLUYENDO LA MANO DE OBRA PARA EL DESARME Y ARME DEL CONJUNTO DEL SISTEMA PARA TAL FIN CAMBIANDO LAS VIELAS, CON EL SERVICIO DE PRENSA</v>
          </cell>
          <cell r="C1829"/>
          <cell r="D1829"/>
          <cell r="E1829"/>
          <cell r="F1829" t="str">
            <v>SERVICIOS</v>
          </cell>
          <cell r="G1829">
            <v>1</v>
          </cell>
          <cell r="H1829">
            <v>3523013</v>
          </cell>
          <cell r="I1829">
            <v>1065798.3193277312</v>
          </cell>
          <cell r="J1829">
            <v>202501.68067226891</v>
          </cell>
          <cell r="K1829">
            <v>1268300</v>
          </cell>
        </row>
        <row r="1830">
          <cell r="A1830">
            <v>1806</v>
          </cell>
          <cell r="B1830" t="str">
            <v>CALIBRACION DE MONEDAS CULATA COMPLETO INCLUYENDO LOS REPUESTOS E INSUMOS INCLUYENDO LA MANO DE OBRA PARA EL DESARME Y ARME DEL CONJUNTO DEL SISTEMA PARA TAL FIN</v>
          </cell>
          <cell r="C1830"/>
          <cell r="D1830"/>
          <cell r="E1830"/>
          <cell r="F1830" t="str">
            <v>SERVICIOS</v>
          </cell>
          <cell r="G1830">
            <v>1</v>
          </cell>
          <cell r="H1830">
            <v>1672982</v>
          </cell>
          <cell r="I1830">
            <v>506134.45378151262</v>
          </cell>
          <cell r="J1830">
            <v>96165.546218487405</v>
          </cell>
          <cell r="K1830">
            <v>602300</v>
          </cell>
        </row>
        <row r="1831">
          <cell r="A1831">
            <v>1807</v>
          </cell>
          <cell r="B1831"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1831"/>
          <cell r="D1831"/>
          <cell r="E1831"/>
          <cell r="F1831" t="str">
            <v>SERVICIOS</v>
          </cell>
          <cell r="G1831">
            <v>1</v>
          </cell>
          <cell r="H1831">
            <v>1708250</v>
          </cell>
          <cell r="I1831">
            <v>516806.72268907563</v>
          </cell>
          <cell r="J1831">
            <v>98193.277310924372</v>
          </cell>
          <cell r="K1831">
            <v>615000</v>
          </cell>
        </row>
        <row r="1832">
          <cell r="A1832">
            <v>1808</v>
          </cell>
          <cell r="B1832" t="str">
            <v>SERVICIO DE RECTIFICADORA BLOQUE MOTOR COMPLETO INCLUYENDO LOS REPUESTOS E INSUMOS INCLUYENDO LA MANO DE OBRA PARA EL DESARME Y ARME DEL CONJUNTO DEL SISTEMA PARA TAL FIN, CAMBIANDO CAMISAS MOTOR, RECTFICACION DE CIGÜEÑAL, AJUSTE CIGÜEÑAL CON EL BLOQUE</v>
          </cell>
          <cell r="C1832"/>
          <cell r="D1832"/>
          <cell r="E1832"/>
          <cell r="F1832" t="str">
            <v>SERVICIOS</v>
          </cell>
          <cell r="G1832">
            <v>1</v>
          </cell>
          <cell r="H1832">
            <v>2996582</v>
          </cell>
          <cell r="I1832">
            <v>906554.62184873957</v>
          </cell>
          <cell r="J1832">
            <v>172245.37815126052</v>
          </cell>
          <cell r="K1832">
            <v>1078800</v>
          </cell>
        </row>
        <row r="1833">
          <cell r="A1833">
            <v>1809</v>
          </cell>
          <cell r="B1833" t="str">
            <v>CAMBIO RETEN VOLANTE COMPLETO INCLUYENDO LOS REPUESTOS E INSUMOS INCLUYENDO LA MANO DE OBRA PARA EL DESARME Y ARME DEL CONJUNTO DEL SISTEMA PARA TAL FIN</v>
          </cell>
          <cell r="C1833"/>
          <cell r="D1833"/>
          <cell r="E1833"/>
          <cell r="F1833" t="str">
            <v>SERVICIOS</v>
          </cell>
          <cell r="G1833">
            <v>1</v>
          </cell>
          <cell r="H1833">
            <v>1844920</v>
          </cell>
          <cell r="I1833">
            <v>558151.26050420175</v>
          </cell>
          <cell r="J1833">
            <v>106048.73949579833</v>
          </cell>
          <cell r="K1833">
            <v>664200.00000000012</v>
          </cell>
        </row>
        <row r="1834">
          <cell r="A1834">
            <v>1810</v>
          </cell>
          <cell r="B1834" t="str">
            <v>CAMBIO ALTERNADOR COMPLETO INCLUYENDO LOS REPUESTOS E INSUMOS INCLUYENDO LA MANO DE OBRA PARA EL DESARME Y ARME DEL CONJUNTO DEL SISTEMA PARA TAL FIN DESMONTANDO Y MONTANDO</v>
          </cell>
          <cell r="C1834"/>
          <cell r="D1834"/>
          <cell r="E1834"/>
          <cell r="F1834" t="str">
            <v>SERVICIOS</v>
          </cell>
          <cell r="G1834">
            <v>1</v>
          </cell>
          <cell r="H1834">
            <v>2029397</v>
          </cell>
          <cell r="I1834">
            <v>613949.57983193279</v>
          </cell>
          <cell r="J1834">
            <v>116650.42016806723</v>
          </cell>
          <cell r="K1834">
            <v>730600</v>
          </cell>
        </row>
        <row r="1835">
          <cell r="A1835">
            <v>1811</v>
          </cell>
          <cell r="B1835" t="str">
            <v>CAMIBO AUTOMATICO DEL ARRANQUE COMPLETO INCLUYENDO LOS REPUESTOS E INSUMOS INCLUYENDO LA MANO DE OBRA PARA EL DESARME Y ARME DEL CONJUNTO DEL SISTEMA PARA TAL FIN DESMONTANDO Y MONTANDO EL ARRANQUE</v>
          </cell>
          <cell r="C1835"/>
          <cell r="D1835"/>
          <cell r="E1835"/>
          <cell r="F1835" t="str">
            <v>SERVICIOS</v>
          </cell>
          <cell r="G1835">
            <v>1</v>
          </cell>
          <cell r="H1835">
            <v>922435</v>
          </cell>
          <cell r="I1835">
            <v>279075.63025210088</v>
          </cell>
          <cell r="J1835">
            <v>53024.369747899167</v>
          </cell>
          <cell r="K1835">
            <v>332100.00000000006</v>
          </cell>
        </row>
        <row r="1836">
          <cell r="A1836">
            <v>1812</v>
          </cell>
          <cell r="B1836" t="str">
            <v>CAMIBO BENDIX DEL ARRANQUE COMPLETO INCLUYENDO LOS REPUESTOS E INSUMOS INCLUYENDO LA MANO DE OBRA PARA EL DESARME Y ARME DEL CONJUNTO DEL SISTEMA PARA TAL FIN DESMONTANDO Y MONTANDO EL ARRANQUE</v>
          </cell>
          <cell r="C1836"/>
          <cell r="D1836"/>
          <cell r="E1836"/>
          <cell r="F1836" t="str">
            <v>SERVICIOS</v>
          </cell>
          <cell r="G1836">
            <v>1</v>
          </cell>
          <cell r="H1836">
            <v>838597</v>
          </cell>
          <cell r="I1836">
            <v>253697.47899159664</v>
          </cell>
          <cell r="J1836">
            <v>48202.521008403361</v>
          </cell>
          <cell r="K1836">
            <v>301900</v>
          </cell>
        </row>
        <row r="1837">
          <cell r="A1837">
            <v>1813</v>
          </cell>
          <cell r="B1837" t="str">
            <v>CAMBIO BOMBILLO DIRECCIONAL COMPLETO INCLUYENDO LOS REPUESTOS E INSUMOS INCLUYENDO LA MANO DE OBRA PARA EL DESARME Y ARME DEL CONJUNTO DEL SISTEMA PARA TAL FIN DESMONTANDO Y MONTANDO</v>
          </cell>
          <cell r="C1837"/>
          <cell r="D1837"/>
          <cell r="E1837"/>
          <cell r="F1837" t="str">
            <v>SERVICIOS</v>
          </cell>
          <cell r="G1837">
            <v>1</v>
          </cell>
          <cell r="H1837">
            <v>149842</v>
          </cell>
          <cell r="I1837">
            <v>45294.117647058825</v>
          </cell>
          <cell r="J1837">
            <v>8605.8823529411766</v>
          </cell>
          <cell r="K1837">
            <v>53900</v>
          </cell>
        </row>
        <row r="1838">
          <cell r="A1838">
            <v>1814</v>
          </cell>
          <cell r="B1838" t="str">
            <v>CAMBIO BOMBILLO LUZ INTERIOR COMPLETO INCLUYENDO LOS REPUESTOS E INSUMOS INCLUYENDO LA MANO DE OBRA PARA EL DESARME Y ARME DEL CONJUNTO DEL SISTEMA PARA TAL FIN DESMONTANDO Y MONTANDO</v>
          </cell>
          <cell r="C1838"/>
          <cell r="D1838"/>
          <cell r="E1838"/>
          <cell r="F1838" t="str">
            <v>SERVICIOS</v>
          </cell>
          <cell r="G1838">
            <v>1</v>
          </cell>
          <cell r="H1838">
            <v>97348</v>
          </cell>
          <cell r="I1838">
            <v>29411.764705882353</v>
          </cell>
          <cell r="J1838">
            <v>5588.2352941176468</v>
          </cell>
          <cell r="K1838">
            <v>35000</v>
          </cell>
        </row>
        <row r="1839">
          <cell r="A1839">
            <v>1815</v>
          </cell>
          <cell r="B1839" t="str">
            <v>CAMBIO BOMBILLO STOPS COMPLETO INCLUYENDO LOS REPUESTOS E INSUMOS INCLUYENDO LA MANO DE OBRA PARA EL DESARME Y ARME DEL CONJUNTO DEL SISTEMA PARA TAL FIN DESMONTANDO Y MONTANDO</v>
          </cell>
          <cell r="C1839"/>
          <cell r="D1839"/>
          <cell r="E1839"/>
          <cell r="F1839" t="str">
            <v>SERVICIOS</v>
          </cell>
          <cell r="G1839">
            <v>1</v>
          </cell>
          <cell r="H1839">
            <v>100948</v>
          </cell>
          <cell r="I1839">
            <v>30504.201680672271</v>
          </cell>
          <cell r="J1839">
            <v>5795.7983193277314</v>
          </cell>
          <cell r="K1839">
            <v>36300</v>
          </cell>
        </row>
        <row r="1840">
          <cell r="A1840">
            <v>1816</v>
          </cell>
          <cell r="B1840" t="str">
            <v>CAMBIO BOMBILLO SERVICIO HALOGENO COMPLETO INCLUYENDO LOS REPUESTOS E INSUMOS INCLUYENDO LA MANO DE OBRA PARA EL DESARME Y ARME DEL CONJUNTO DEL SISTEMA PARA TAL FIN DESMONTANDO Y MONTANDO</v>
          </cell>
          <cell r="C1840"/>
          <cell r="D1840"/>
          <cell r="E1840"/>
          <cell r="F1840" t="str">
            <v>SERVICIOS</v>
          </cell>
          <cell r="G1840">
            <v>1</v>
          </cell>
          <cell r="H1840">
            <v>168560</v>
          </cell>
          <cell r="I1840">
            <v>51008.403361344543</v>
          </cell>
          <cell r="J1840">
            <v>9691.5966386554628</v>
          </cell>
          <cell r="K1840">
            <v>60700.000000000007</v>
          </cell>
        </row>
        <row r="1841">
          <cell r="A1841">
            <v>1817</v>
          </cell>
          <cell r="B1841" t="str">
            <v>CAMBIO BUJES DEL ARRANQUE (2) COMPLETO INCLUYENDO LOS REPUESTOS E INSUMOS INCLUYENDO LA MANO DE OBRA PARA EL DESARME Y ARME DEL CONJUNTO DEL SISTEMA PARA TAL FIN DESMONTANDO Y MONTANDO EL ARRANQUE</v>
          </cell>
          <cell r="C1841"/>
          <cell r="D1841"/>
          <cell r="E1841"/>
          <cell r="F1841" t="str">
            <v>SERVICIOS</v>
          </cell>
          <cell r="G1841">
            <v>1</v>
          </cell>
          <cell r="H1841">
            <v>611793</v>
          </cell>
          <cell r="I1841">
            <v>185042.01680672271</v>
          </cell>
          <cell r="J1841">
            <v>35157.983193277316</v>
          </cell>
          <cell r="K1841">
            <v>220200.00000000003</v>
          </cell>
        </row>
        <row r="1842">
          <cell r="A1842">
            <v>1818</v>
          </cell>
          <cell r="B1842" t="str">
            <v>CAMBIO DE LAS BUJIAS DEL MOTOR (4) COMPLETO INCLUYENDO LOS REPUESTOS E INSUMOS INCLUYENDO LA MANO DE OBRA PARA EL DESARME Y ARME DEL CONJUNTO DEL SISTEMA PARA TAL FIN DESMONTANDO Y MONTANDO CON LA CALIBRACION</v>
          </cell>
          <cell r="C1842"/>
          <cell r="D1842"/>
          <cell r="E1842"/>
          <cell r="F1842" t="str">
            <v>SERVICIOS</v>
          </cell>
          <cell r="G1842">
            <v>1</v>
          </cell>
          <cell r="H1842">
            <v>498128</v>
          </cell>
          <cell r="I1842">
            <v>150672.26890756303</v>
          </cell>
          <cell r="J1842">
            <v>28627.731092436978</v>
          </cell>
          <cell r="K1842">
            <v>179300</v>
          </cell>
        </row>
        <row r="1843">
          <cell r="A1843">
            <v>1819</v>
          </cell>
          <cell r="B1843" t="str">
            <v>CAMBIO DEL CANISTER COMPLETO INCLUYENDO LOS REPUESTOS E INSUMOS INCLUYENDO LA MANO DE OBRA PARA EL DESARME Y ARME DEL CONJUNTO DEL SISTEMA PARA TAL FIN DESMONTANDO Y MONTANDO</v>
          </cell>
          <cell r="C1843"/>
          <cell r="D1843"/>
          <cell r="E1843"/>
          <cell r="F1843" t="str">
            <v>SERVICIOS</v>
          </cell>
          <cell r="G1843">
            <v>1</v>
          </cell>
          <cell r="H1843">
            <v>547091</v>
          </cell>
          <cell r="I1843">
            <v>165546.21848739497</v>
          </cell>
          <cell r="J1843">
            <v>31453.781512605045</v>
          </cell>
          <cell r="K1843">
            <v>197000.00000000003</v>
          </cell>
        </row>
        <row r="1844">
          <cell r="A1844">
            <v>1820</v>
          </cell>
          <cell r="B1844" t="str">
            <v>CAMBIO CORREA AIRE ACONDICIONADO COMPLETO INCLUYENDO LOS REPUESTOS E INSUMOS INCLUYENDO LA MANO DE OBRA PARA EL DESARME Y ARME DEL CONJUNTO DEL SISTEMA PARA TAL FIN DESMONTANDO Y MONTANDO</v>
          </cell>
          <cell r="C1844"/>
          <cell r="D1844"/>
          <cell r="E1844"/>
          <cell r="F1844" t="str">
            <v>SERVICIOS</v>
          </cell>
          <cell r="G1844">
            <v>1</v>
          </cell>
          <cell r="H1844">
            <v>524214</v>
          </cell>
          <cell r="I1844">
            <v>158571.42857142858</v>
          </cell>
          <cell r="J1844">
            <v>30128.571428571431</v>
          </cell>
          <cell r="K1844">
            <v>188700</v>
          </cell>
        </row>
        <row r="1845">
          <cell r="A1845">
            <v>1821</v>
          </cell>
          <cell r="B1845" t="str">
            <v>CAMBIO CORREA DEL ALTERNADOR COMPLETO INCLUYENDO LOS REPUESTOS E INSUMOS INCLUYENDO LA MANO DE OBRA PARA EL DESARME Y ARME DEL CONJUNTO DEL SISTEMA PARA TAL FIN DESMONTANDO Y MONTANDO</v>
          </cell>
          <cell r="C1845"/>
          <cell r="D1845"/>
          <cell r="E1845"/>
          <cell r="F1845" t="str">
            <v>SERVICIOS</v>
          </cell>
          <cell r="G1845">
            <v>1</v>
          </cell>
          <cell r="H1845">
            <v>350537</v>
          </cell>
          <cell r="I1845">
            <v>106050.42016806723</v>
          </cell>
          <cell r="J1845">
            <v>20149.579831932773</v>
          </cell>
          <cell r="K1845">
            <v>126200</v>
          </cell>
        </row>
        <row r="1846">
          <cell r="A1846">
            <v>1822</v>
          </cell>
          <cell r="B1846" t="str">
            <v>CAMBIO DISYUNTOR ELECTRONICO COMPLETO INCLUYENDO LOS REPUESTOS E INSUMOS INCLUYENDO LA MANO DE OBRA PARA EL DESARME Y ARME DEL CONJUNTO DEL SISTEMA PARA TAL FIN DESMONTANDO Y MONTANDO</v>
          </cell>
          <cell r="C1846"/>
          <cell r="D1846"/>
          <cell r="E1846"/>
          <cell r="F1846" t="str">
            <v>SERVICIOS</v>
          </cell>
          <cell r="G1846">
            <v>1</v>
          </cell>
          <cell r="H1846">
            <v>151342</v>
          </cell>
          <cell r="I1846">
            <v>45798.319327731093</v>
          </cell>
          <cell r="J1846">
            <v>8701.6806722689071</v>
          </cell>
          <cell r="K1846">
            <v>54500</v>
          </cell>
        </row>
        <row r="1847">
          <cell r="A1847">
            <v>1823</v>
          </cell>
          <cell r="B1847" t="str">
            <v>CAMBIO ELEVADOR DE CORRIENTE COMPLETO INCLUYENDO LOS REPUESTOS E INSUMOS INCLUYENDO LA MANO DE OBRA PARA EL DESARME Y ARME DEL CONJUNTO DEL SISTEMA PARA TAL FIN DESMONTANDO Y MONTANDO</v>
          </cell>
          <cell r="C1847"/>
          <cell r="D1847"/>
          <cell r="E1847"/>
          <cell r="F1847" t="str">
            <v>SERVICIOS</v>
          </cell>
          <cell r="G1847">
            <v>1</v>
          </cell>
          <cell r="H1847">
            <v>163510</v>
          </cell>
          <cell r="I1847">
            <v>49495.798319327732</v>
          </cell>
          <cell r="J1847">
            <v>9404.2016806722695</v>
          </cell>
          <cell r="K1847">
            <v>58900</v>
          </cell>
        </row>
        <row r="1848">
          <cell r="A1848">
            <v>1824</v>
          </cell>
          <cell r="B1848" t="str">
            <v>CAMBIO ESCOBILLAS ALTERNADOR COMPLETO INCLUYENDO LOS REPUESTOS E INSUMOS INCLUYENDO LA MANO DE OBRA PARA EL DESARME Y ARME DEL CONJUNTO DEL SISTEMA PARA TAL FIN DESMONTANDO Y MONTANDO EL ALTERNADOR DESMONTANDO Y MONTANDO EL ALTERNADOR</v>
          </cell>
          <cell r="C1848"/>
          <cell r="D1848"/>
          <cell r="E1848"/>
          <cell r="F1848" t="str">
            <v>SERVICIOS</v>
          </cell>
          <cell r="G1848">
            <v>1</v>
          </cell>
          <cell r="H1848">
            <v>614943</v>
          </cell>
          <cell r="I1848">
            <v>186050.42016806724</v>
          </cell>
          <cell r="J1848">
            <v>35349.579831932773</v>
          </cell>
          <cell r="K1848">
            <v>221400</v>
          </cell>
        </row>
        <row r="1849">
          <cell r="A1849">
            <v>1825</v>
          </cell>
          <cell r="B1849" t="str">
            <v>CAMBIO FLASHER DE LAS DIRECCIONALES COMPLETO INCLUYENDO LOS REPUESTOS E INSUMOS INCLUYENDO LA MANO DE OBRA PARA EL DESARME Y ARME DEL CONJUNTO DEL SISTEMA PARA TAL FIN</v>
          </cell>
          <cell r="C1849"/>
          <cell r="D1849"/>
          <cell r="E1849"/>
          <cell r="F1849" t="str">
            <v>SERVICIOS</v>
          </cell>
          <cell r="G1849">
            <v>1</v>
          </cell>
          <cell r="H1849">
            <v>421399</v>
          </cell>
          <cell r="I1849">
            <v>127478.99159663866</v>
          </cell>
          <cell r="J1849">
            <v>24221.008403361346</v>
          </cell>
          <cell r="K1849">
            <v>151700</v>
          </cell>
        </row>
        <row r="1850">
          <cell r="A1850">
            <v>1826</v>
          </cell>
          <cell r="B1850" t="str">
            <v>CAMBIO FUSIBLE COMPLETO INCLUYENDO LOS REPUESTOS E INSUMOS INCLUYENDO LA MANO DE OBRA PARA EL DESARME Y ARME DEL CONJUNTO DEL SISTEMA PARA TAL FIN</v>
          </cell>
          <cell r="C1850"/>
          <cell r="D1850"/>
          <cell r="E1850"/>
          <cell r="F1850" t="str">
            <v>SERVICIOS</v>
          </cell>
          <cell r="G1850">
            <v>1</v>
          </cell>
          <cell r="H1850">
            <v>71171</v>
          </cell>
          <cell r="I1850">
            <v>21512.605042016807</v>
          </cell>
          <cell r="J1850">
            <v>4087.3949579831933</v>
          </cell>
          <cell r="K1850">
            <v>25600</v>
          </cell>
        </row>
        <row r="1851">
          <cell r="A1851">
            <v>1827</v>
          </cell>
          <cell r="B1851" t="str">
            <v>CAMBIO FUSIBLE DE ALTA COMPLETO INCLUYENDO LOS REPUESTOS E INSUMOS INCLUYENDO LA MANO DE OBRA PARA EL DESARME Y ARME DEL CONJUNTO DEL SISTEMA PARA TAL FIN</v>
          </cell>
          <cell r="C1851"/>
          <cell r="D1851"/>
          <cell r="E1851"/>
          <cell r="F1851" t="str">
            <v>SERVICIOS</v>
          </cell>
          <cell r="G1851">
            <v>1</v>
          </cell>
          <cell r="H1851">
            <v>72321</v>
          </cell>
          <cell r="I1851">
            <v>21848.73949579832</v>
          </cell>
          <cell r="J1851">
            <v>4151.2605042016812</v>
          </cell>
          <cell r="K1851">
            <v>26000</v>
          </cell>
        </row>
        <row r="1852">
          <cell r="A1852">
            <v>1828</v>
          </cell>
          <cell r="B1852" t="str">
            <v>CAMBIO FUSIBLE PRINCIPAL COMPLETO INCLUYENDO LOS REPUESTOS E INSUMOS INCLUYENDO LA MANO DE OBRA PARA EL DESARME Y ARME DEL CONJUNTO DEL SISTEMA PARA TAL FIN</v>
          </cell>
          <cell r="C1852"/>
          <cell r="D1852"/>
          <cell r="E1852"/>
          <cell r="F1852" t="str">
            <v>SERVICIOS</v>
          </cell>
          <cell r="G1852">
            <v>1</v>
          </cell>
          <cell r="H1852">
            <v>330419</v>
          </cell>
          <cell r="I1852">
            <v>100000</v>
          </cell>
          <cell r="J1852">
            <v>19000</v>
          </cell>
          <cell r="K1852">
            <v>119000</v>
          </cell>
        </row>
        <row r="1853">
          <cell r="A1853">
            <v>1829</v>
          </cell>
          <cell r="B1853" t="str">
            <v>CAMBIO FUSIBLES MINIS Y ELECTRONICOS COMPLETO INCLUYENDO LOS REPUESTOS E INSUMOS INCLUYENDO LA MANO DE OBRA PARA EL DESARME Y ARME DEL CONJUNTO DEL SISTEMA PARA TAL FIN</v>
          </cell>
          <cell r="C1853"/>
          <cell r="D1853"/>
          <cell r="E1853"/>
          <cell r="F1853" t="str">
            <v>SERVICIOS</v>
          </cell>
          <cell r="G1853">
            <v>1</v>
          </cell>
          <cell r="H1853">
            <v>74921</v>
          </cell>
          <cell r="I1853">
            <v>22689.0756302521</v>
          </cell>
          <cell r="J1853">
            <v>4310.9243697478987</v>
          </cell>
          <cell r="K1853">
            <v>27000</v>
          </cell>
        </row>
        <row r="1854">
          <cell r="A1854">
            <v>1830</v>
          </cell>
          <cell r="B1854" t="str">
            <v>CAMBIO INSTALACION DE ALTA JUEGO COMPLETO INCLUYENDO LOS REPUESTOS E INSUMOS INCLUYENDO LA MANO DE OBRA PARA EL DESARME Y ARME DEL CONJUNTO DEL SISTEMA PARA TAL FIN</v>
          </cell>
          <cell r="C1854"/>
          <cell r="D1854"/>
          <cell r="E1854"/>
          <cell r="F1854" t="str">
            <v>SERVICIOS</v>
          </cell>
          <cell r="G1854">
            <v>1</v>
          </cell>
          <cell r="H1854">
            <v>608835</v>
          </cell>
          <cell r="I1854">
            <v>184201.68067226891</v>
          </cell>
          <cell r="J1854">
            <v>34998.319327731093</v>
          </cell>
          <cell r="K1854">
            <v>219200</v>
          </cell>
        </row>
        <row r="1855">
          <cell r="A1855">
            <v>1831</v>
          </cell>
          <cell r="B1855" t="str">
            <v>CAMBIO JUEGO DE INYECTORES DE COMBUSTIBLE (4) COMPLETO INCLUYENDO LOS REPUESTOS E INSUMOS INCLUYENDO LA MANO DE OBRA PARA EL DESARME Y ARME DEL CONJUNTO DEL SISTEMA PARA TAL FIN</v>
          </cell>
          <cell r="C1855"/>
          <cell r="D1855"/>
          <cell r="E1855"/>
          <cell r="F1855" t="str">
            <v>SERVICIOS</v>
          </cell>
          <cell r="G1855">
            <v>1</v>
          </cell>
          <cell r="H1855">
            <v>2772944</v>
          </cell>
          <cell r="I1855">
            <v>838907.56302521017</v>
          </cell>
          <cell r="J1855">
            <v>159392.43697478995</v>
          </cell>
          <cell r="K1855">
            <v>998300.00000000012</v>
          </cell>
        </row>
        <row r="1856">
          <cell r="A1856">
            <v>1832</v>
          </cell>
          <cell r="B1856" t="str">
            <v>CAMBIO MOTO VENTILADORES COMPLETO INCLUYENDO LOS REPUESTOS E INSUMOS INCLUYENDO LA MANO DE OBRA PARA EL DESARME Y ARME DEL CONJUNTO DEL SISTEMA PARA TAL FIN DESMONTANDO Y MONTANDO EL RADIADOR Y CORREAS</v>
          </cell>
          <cell r="C1856"/>
          <cell r="D1856"/>
          <cell r="E1856"/>
          <cell r="F1856" t="str">
            <v>SERVICIOS</v>
          </cell>
          <cell r="G1856">
            <v>1</v>
          </cell>
          <cell r="H1856">
            <v>1396070</v>
          </cell>
          <cell r="I1856">
            <v>422352.9411764706</v>
          </cell>
          <cell r="J1856">
            <v>80247.058823529413</v>
          </cell>
          <cell r="K1856">
            <v>502600</v>
          </cell>
        </row>
        <row r="1857">
          <cell r="A1857">
            <v>1833</v>
          </cell>
          <cell r="B1857" t="str">
            <v>CAMBIO MOTOR DE ARRANQUE COMPLETO INCLUYENDO LOS REPUESTOS E INSUMOS INCLUYENDO LA MANO DE OBRA PARA EL DESARME Y ARME DEL CONJUNTO DEL SISTEMA PARA TAL FIN</v>
          </cell>
          <cell r="C1857"/>
          <cell r="D1857"/>
          <cell r="E1857"/>
          <cell r="F1857" t="str">
            <v>SERVICIOS</v>
          </cell>
          <cell r="G1857">
            <v>1</v>
          </cell>
          <cell r="H1857">
            <v>1512802</v>
          </cell>
          <cell r="I1857">
            <v>457647.05882352946</v>
          </cell>
          <cell r="J1857">
            <v>86952.941176470602</v>
          </cell>
          <cell r="K1857">
            <v>544600</v>
          </cell>
        </row>
        <row r="1858">
          <cell r="A1858">
            <v>1834</v>
          </cell>
          <cell r="B1858" t="str">
            <v>CAMBIO MOTOR DE PASO IAC COMPLETO INCLUYENDO LOS REPUESTOS E INSUMOS INCLUYENDO LA MANO DE OBRA PARA EL DESARME Y ARME DEL CONJUNTO DEL SISTEMA PARA TAL FIN</v>
          </cell>
          <cell r="C1858"/>
          <cell r="D1858"/>
          <cell r="E1858"/>
          <cell r="F1858" t="str">
            <v>SERVICIOS</v>
          </cell>
          <cell r="G1858">
            <v>1</v>
          </cell>
          <cell r="H1858">
            <v>853982</v>
          </cell>
          <cell r="I1858">
            <v>258319.32773109246</v>
          </cell>
          <cell r="J1858">
            <v>49080.672268907569</v>
          </cell>
          <cell r="K1858">
            <v>307400</v>
          </cell>
        </row>
        <row r="1859">
          <cell r="A1859">
            <v>1835</v>
          </cell>
          <cell r="B1859" t="str">
            <v>CAMBIO MOTOR DE REFRIGERACION COMPLETO INCLUYENDO LOS REPUESTOS E INSUMOS INCLUYENDO LA MANO DE OBRA PARA EL DESARME Y ARME DEL CONJUNTO DEL SISTEMA PARA TAL FIN</v>
          </cell>
          <cell r="C1859"/>
          <cell r="D1859"/>
          <cell r="E1859"/>
          <cell r="F1859" t="str">
            <v>SERVICIOS</v>
          </cell>
          <cell r="G1859">
            <v>1</v>
          </cell>
          <cell r="H1859">
            <v>866524</v>
          </cell>
          <cell r="I1859">
            <v>262100.84033613445</v>
          </cell>
          <cell r="J1859">
            <v>49799.159663865546</v>
          </cell>
          <cell r="K1859">
            <v>311900</v>
          </cell>
        </row>
        <row r="1860">
          <cell r="A1860">
            <v>1836</v>
          </cell>
          <cell r="B1860" t="str">
            <v>CAMBIO ORING DEPOSITO DEL AIRE ACONDICIONADO COMPLETO INCLUYENDO LOS REPUESTOS E INSUMOS INCLUYENDO LA MANO DE OBRA PARA EL DESARME Y ARME DEL CONJUNTO DEL SISTEMA PARA TAL FIN RECARGANDO EL AIRE ACONDICIONADO</v>
          </cell>
          <cell r="C1860"/>
          <cell r="D1860"/>
          <cell r="E1860"/>
          <cell r="F1860" t="str">
            <v>SERVICIOS</v>
          </cell>
          <cell r="G1860">
            <v>1</v>
          </cell>
          <cell r="H1860">
            <v>87255</v>
          </cell>
          <cell r="I1860">
            <v>26386.55462184874</v>
          </cell>
          <cell r="J1860">
            <v>5013.4453781512602</v>
          </cell>
          <cell r="K1860">
            <v>31400</v>
          </cell>
        </row>
        <row r="1861">
          <cell r="A1861">
            <v>1837</v>
          </cell>
          <cell r="B1861" t="str">
            <v>CAMBIO PAQUETE DE BOBINAS DE IGNICIÓN COMPLETO INCLUYENDO LOS REPUESTOS E INSUMOS INCLUYENDO LA MANO DE OBRA PARA EL DESARME Y ARME DEL CONJUNTO DEL SISTEMA PARA TAL FIN</v>
          </cell>
          <cell r="C1861"/>
          <cell r="D1861"/>
          <cell r="E1861"/>
          <cell r="F1861" t="str">
            <v>SERVICIOS</v>
          </cell>
          <cell r="G1861">
            <v>1</v>
          </cell>
          <cell r="H1861">
            <v>723058</v>
          </cell>
          <cell r="I1861">
            <v>218739.49579831935</v>
          </cell>
          <cell r="J1861">
            <v>41560.504201680676</v>
          </cell>
          <cell r="K1861">
            <v>260300.00000000003</v>
          </cell>
        </row>
        <row r="1862">
          <cell r="A1862">
            <v>1838</v>
          </cell>
          <cell r="B1862" t="str">
            <v>CAMBIO PERA DE LA TEMPERATURA COMPLETO INCLUYENDO LOS REPUESTOS E INSUMOS INCLUYENDO LA MANO DE OBRA PARA EL DESARME Y ARME DEL CONJUNTO DEL SISTEMA PARA TAL FIN</v>
          </cell>
          <cell r="C1862"/>
          <cell r="D1862"/>
          <cell r="E1862"/>
          <cell r="F1862" t="str">
            <v>SERVICIOS</v>
          </cell>
          <cell r="G1862">
            <v>1</v>
          </cell>
          <cell r="H1862">
            <v>362913</v>
          </cell>
          <cell r="I1862">
            <v>109747.89915966387</v>
          </cell>
          <cell r="J1862">
            <v>20852.100840336134</v>
          </cell>
          <cell r="K1862">
            <v>130600</v>
          </cell>
        </row>
        <row r="1863">
          <cell r="A1863">
            <v>1839</v>
          </cell>
          <cell r="B1863" t="str">
            <v>CAMBIO PITO COMPLETO INCLUYENDO LOS REPUESTOS E INSUMOS INCLUYENDO LA MANO DE OBRA PARA EL DESARME Y ARME DEL CONJUNTO DEL SISTEMA PARA TAL FIN</v>
          </cell>
          <cell r="C1863"/>
          <cell r="D1863"/>
          <cell r="E1863"/>
          <cell r="F1863" t="str">
            <v>SERVICIOS</v>
          </cell>
          <cell r="G1863">
            <v>1</v>
          </cell>
          <cell r="H1863">
            <v>322019</v>
          </cell>
          <cell r="I1863">
            <v>97394.957983193279</v>
          </cell>
          <cell r="J1863">
            <v>18505.042016806725</v>
          </cell>
          <cell r="K1863">
            <v>115900</v>
          </cell>
        </row>
        <row r="1864">
          <cell r="A1864">
            <v>1840</v>
          </cell>
          <cell r="B1864" t="str">
            <v>CAMBIO PORTAESCOBILLAS JUEGO ARRANQUE COMPLETO INCLUYENDO LOS REPUESTOS E INSUMOS INCLUYENDO LA MANO DE OBRA PARA EL DESARME Y ARME DEL CONJUNTO DEL SISTEMA PARA TAL FIN DESMONTANDO Y MONTANDO EL ARRANQUE</v>
          </cell>
          <cell r="C1864"/>
          <cell r="D1864"/>
          <cell r="E1864"/>
          <cell r="F1864" t="str">
            <v>SERVICIOS</v>
          </cell>
          <cell r="G1864">
            <v>1</v>
          </cell>
          <cell r="H1864">
            <v>538773</v>
          </cell>
          <cell r="I1864">
            <v>163025.21008403364</v>
          </cell>
          <cell r="J1864">
            <v>30974.78991596639</v>
          </cell>
          <cell r="K1864">
            <v>194000.00000000003</v>
          </cell>
        </row>
        <row r="1865">
          <cell r="A1865">
            <v>1841</v>
          </cell>
          <cell r="B1865" t="str">
            <v>CAMBIO REGULADOR DEL ALTERNADOR COMPLETO INCLUYENDO LOS REPUESTOS E INSUMOS INCLUYENDO LA MANO DE OBRA PARA EL DESARME Y ARME DEL CONJUNTO DEL SISTEMA PARA TAL FIN DESMONTANTO Y MONTANDO EL ALTERNADOR</v>
          </cell>
          <cell r="C1865"/>
          <cell r="D1865"/>
          <cell r="E1865"/>
          <cell r="F1865" t="str">
            <v>SERVICIOS</v>
          </cell>
          <cell r="G1865">
            <v>1</v>
          </cell>
          <cell r="H1865">
            <v>1040324</v>
          </cell>
          <cell r="I1865">
            <v>314705.8823529412</v>
          </cell>
          <cell r="J1865">
            <v>59794.117647058833</v>
          </cell>
          <cell r="K1865">
            <v>374500.00000000006</v>
          </cell>
        </row>
        <row r="1866">
          <cell r="A1866">
            <v>1842</v>
          </cell>
          <cell r="B1866" t="str">
            <v>CAMBIO RELAY DEL PITO COMPLETO INCLUYENDO LOS REPUESTOS E INSUMOS INCLUYENDO LA MANO DE OBRA PARA EL DESARME Y ARME DEL CONJUNTO DEL SISTEMA PARA TAL FIN</v>
          </cell>
          <cell r="C1866"/>
          <cell r="D1866"/>
          <cell r="E1866"/>
          <cell r="F1866" t="str">
            <v>SERVICIOS</v>
          </cell>
          <cell r="G1866">
            <v>1</v>
          </cell>
          <cell r="H1866">
            <v>63912</v>
          </cell>
          <cell r="I1866">
            <v>19327.731092436974</v>
          </cell>
          <cell r="J1866">
            <v>3672.2689075630251</v>
          </cell>
          <cell r="K1866">
            <v>23000</v>
          </cell>
        </row>
        <row r="1867">
          <cell r="A1867">
            <v>1843</v>
          </cell>
          <cell r="B1867" t="str">
            <v>CAMBIO RELEVO DEL MOTO VENTILADOR COMPLETO INCLUYENDO LOS REPUESTOS E INSUMOS INCLUYENDO LA MANO DE OBRA PARA EL DESARME Y ARME DEL CONJUNTO DEL SISTEMA PARA TAL FIN</v>
          </cell>
          <cell r="C1867"/>
          <cell r="D1867"/>
          <cell r="E1867"/>
          <cell r="F1867" t="str">
            <v>SERVICIOS</v>
          </cell>
          <cell r="G1867">
            <v>1</v>
          </cell>
          <cell r="H1867">
            <v>167319</v>
          </cell>
          <cell r="I1867">
            <v>50588.23529411765</v>
          </cell>
          <cell r="J1867">
            <v>9611.7647058823532</v>
          </cell>
          <cell r="K1867">
            <v>60200</v>
          </cell>
        </row>
        <row r="1868">
          <cell r="A1868">
            <v>1844</v>
          </cell>
          <cell r="B1868" t="str">
            <v>CAMBIO RELEVOS-AIRE ACONDICIONADO LUCES VENTILADOR COMPLETO INCLUYENDO LOS REPUESTOS E INSUMOS INCLUYENDO LA MANO DE OBRA PARA EL DESARME Y ARME DEL CONJUNTO DEL SISTEMA PARA TAL FIN</v>
          </cell>
          <cell r="C1868"/>
          <cell r="D1868"/>
          <cell r="E1868"/>
          <cell r="F1868" t="str">
            <v>SERVICIOS</v>
          </cell>
          <cell r="G1868">
            <v>1</v>
          </cell>
          <cell r="H1868">
            <v>156801</v>
          </cell>
          <cell r="I1868">
            <v>47394.957983193279</v>
          </cell>
          <cell r="J1868">
            <v>9005.042016806723</v>
          </cell>
          <cell r="K1868">
            <v>56400</v>
          </cell>
        </row>
        <row r="1869">
          <cell r="A1869">
            <v>1845</v>
          </cell>
          <cell r="B1869" t="str">
            <v>CAMBIO RIEL DE INYECTORES COMPLETO INCLUYENDO LOS REPUESTOS E INSUMOS INCLUYENDO LA MANO DE OBRA PARA EL DESARME Y ARME DEL CONJUNTO DEL SISTEMA PARA TAL FIN</v>
          </cell>
          <cell r="C1869"/>
          <cell r="D1869"/>
          <cell r="E1869"/>
          <cell r="F1869" t="str">
            <v>SERVICIOS</v>
          </cell>
          <cell r="G1869">
            <v>1</v>
          </cell>
          <cell r="H1869">
            <v>621143</v>
          </cell>
          <cell r="I1869">
            <v>187899.15966386555</v>
          </cell>
          <cell r="J1869">
            <v>35700.840336134454</v>
          </cell>
          <cell r="K1869">
            <v>223600</v>
          </cell>
        </row>
        <row r="1870">
          <cell r="A1870">
            <v>1846</v>
          </cell>
          <cell r="B1870" t="str">
            <v>CAMBIO RODAMIENTOS ALTERNADOR JUEGO COMPLETO INCLUYENDO LOS REPUESTOS E INSUMOS INCLUYENDO LA MANO DE OBRA PARA EL DESARME Y ARME DEL CONJUNTO DEL SISTEMA PARA TAL FIN DESMONTANDO Y MONTANDO EL ALTERNADOR</v>
          </cell>
          <cell r="C1870"/>
          <cell r="D1870"/>
          <cell r="E1870"/>
          <cell r="F1870" t="str">
            <v>SERVICIOS</v>
          </cell>
          <cell r="G1870">
            <v>1</v>
          </cell>
          <cell r="H1870">
            <v>769262</v>
          </cell>
          <cell r="I1870">
            <v>232689.0756302521</v>
          </cell>
          <cell r="J1870">
            <v>44210.924369747903</v>
          </cell>
          <cell r="K1870">
            <v>276900</v>
          </cell>
        </row>
        <row r="1871">
          <cell r="A1871">
            <v>1847</v>
          </cell>
          <cell r="B1871" t="str">
            <v>CAMBIO ROTOR DEL ALTERNADOR COMPLETO INCLUYENDO LOS REPUESTOS E INSUMOS INCLUYENDO LA MANO DE OBRA PARA EL DESARME Y ARME DEL CONJUNTO DEL SISTEMA PARA TAL FIN</v>
          </cell>
          <cell r="C1871"/>
          <cell r="D1871"/>
          <cell r="E1871"/>
          <cell r="F1871" t="str">
            <v>SERVICIOS</v>
          </cell>
          <cell r="G1871">
            <v>1</v>
          </cell>
          <cell r="H1871">
            <v>734685</v>
          </cell>
          <cell r="I1871">
            <v>222268.90756302522</v>
          </cell>
          <cell r="J1871">
            <v>42231.092436974795</v>
          </cell>
          <cell r="K1871">
            <v>264500</v>
          </cell>
        </row>
        <row r="1872">
          <cell r="A1872">
            <v>1848</v>
          </cell>
          <cell r="B1872" t="str">
            <v>CAMBIO SENSOR DE DETONACIÓN COMPLETO INCLUYENDO LOS REPUESTOS E INSUMOS INCLUYENDO LA MANO DE OBRA PARA EL DESARME Y ARME DEL CONJUNTO DEL SISTEMA PARA TAL FIN CON EL SERVICIO DE SCANNER PARA BORRAR CODIGOS</v>
          </cell>
          <cell r="C1872"/>
          <cell r="D1872"/>
          <cell r="E1872"/>
          <cell r="F1872" t="str">
            <v>SERVICIOS</v>
          </cell>
          <cell r="G1872">
            <v>1</v>
          </cell>
          <cell r="H1872">
            <v>1367519</v>
          </cell>
          <cell r="I1872">
            <v>413697.47899159667</v>
          </cell>
          <cell r="J1872">
            <v>78602.521008403375</v>
          </cell>
          <cell r="K1872">
            <v>492300.00000000006</v>
          </cell>
        </row>
        <row r="1873">
          <cell r="A1873">
            <v>1849</v>
          </cell>
          <cell r="B1873" t="str">
            <v>CAMBIO SENSOR DE POSICIÓN DE MARIPOSA COMPLETO INCLUYENDO LOS REPUESTOS E INSUMOS INCLUYENDO LA MANO DE OBRA PARA EL DESARME Y ARME DEL CONJUNTO DEL SISTEMA PARA TAL FIN CON EL SERVICIO DE SCANNER PARA BORRAR CODIGOS</v>
          </cell>
          <cell r="C1873"/>
          <cell r="D1873"/>
          <cell r="E1873"/>
          <cell r="F1873" t="str">
            <v>SERVICIOS</v>
          </cell>
          <cell r="G1873">
            <v>1</v>
          </cell>
          <cell r="H1873">
            <v>969915</v>
          </cell>
          <cell r="I1873">
            <v>293445.37815126049</v>
          </cell>
          <cell r="J1873">
            <v>55754.621848739494</v>
          </cell>
          <cell r="K1873">
            <v>349200</v>
          </cell>
        </row>
        <row r="1874">
          <cell r="A1874">
            <v>1850</v>
          </cell>
          <cell r="B1874" t="str">
            <v>CAMBIO SENSOR DE PRESIÓN ABSOLUTA MAP COMPLETO INCLUYENDO LOS REPUESTOS E INSUMOS INCLUYENDO LA MANO DE OBRA PARA EL DESARME Y ARME DEL CONJUNTO DEL SISTEMA PARA TAL FIN CON EL SERVICIO DE SCANNER PARA BORRAR CODIGOS</v>
          </cell>
          <cell r="C1874"/>
          <cell r="D1874"/>
          <cell r="E1874"/>
          <cell r="F1874" t="str">
            <v>SERVICIOS</v>
          </cell>
          <cell r="G1874">
            <v>1</v>
          </cell>
          <cell r="H1874">
            <v>1075554</v>
          </cell>
          <cell r="I1874">
            <v>325378.15126050421</v>
          </cell>
          <cell r="J1874">
            <v>61821.848739495799</v>
          </cell>
          <cell r="K1874">
            <v>387200</v>
          </cell>
        </row>
        <row r="1875">
          <cell r="A1875">
            <v>1851</v>
          </cell>
          <cell r="B1875" t="str">
            <v>CAMBIO SENSOR DE ROTACION CIGÜEÑAL COMPLETO INCLUYENDO LOS REPUESTOS E INSUMOS INCLUYENDO LA MANO DE OBRA PARA EL DESARME Y ARME DEL CONJUNTO DEL SISTEMA PARA TAL FIN CON EL SERVICIO DE SCANNER PARA BORRAR CODIGOS</v>
          </cell>
          <cell r="C1875"/>
          <cell r="D1875"/>
          <cell r="E1875"/>
          <cell r="F1875" t="str">
            <v>SERVICIOS</v>
          </cell>
          <cell r="G1875">
            <v>1</v>
          </cell>
          <cell r="H1875">
            <v>829288</v>
          </cell>
          <cell r="I1875">
            <v>250840.3361344538</v>
          </cell>
          <cell r="J1875">
            <v>47659.663865546223</v>
          </cell>
          <cell r="K1875">
            <v>298500</v>
          </cell>
        </row>
        <row r="1876">
          <cell r="A1876">
            <v>1852</v>
          </cell>
          <cell r="B1876" t="str">
            <v>CAMBIO SENSOR DE ROTACION EJE DE LEVAS COMPLETO INCLUYENDO LOS REPUESTOS E INSUMOS INCLUYENDO LA MANO DE OBRA PARA EL DESARME Y ARME DEL CONJUNTO DEL SISTEMA PARA TAL FIN CON EL SERVICIO DE SCANNER PARA BORRAR CODIGOS</v>
          </cell>
          <cell r="C1876"/>
          <cell r="D1876"/>
          <cell r="E1876"/>
          <cell r="F1876" t="str">
            <v>SERVICIOS</v>
          </cell>
          <cell r="G1876">
            <v>1</v>
          </cell>
          <cell r="H1876">
            <v>829288</v>
          </cell>
          <cell r="I1876">
            <v>250840.3361344538</v>
          </cell>
          <cell r="J1876">
            <v>47659.663865546223</v>
          </cell>
          <cell r="K1876">
            <v>298500</v>
          </cell>
        </row>
        <row r="1877">
          <cell r="A1877">
            <v>1853</v>
          </cell>
          <cell r="B1877" t="str">
            <v>CAMBIO SENSOR DE TEMPERATURA DEL AIRE COMPLETO INCLUYENDO LOS REPUESTOS E INSUMOS INCLUYENDO LA MANO DE OBRA PARA EL DESARME Y ARME DEL CONJUNTO DEL SISTEMA PARA TAL FIN</v>
          </cell>
          <cell r="C1877"/>
          <cell r="D1877"/>
          <cell r="E1877"/>
          <cell r="F1877" t="str">
            <v>SERVICIOS</v>
          </cell>
          <cell r="G1877">
            <v>1</v>
          </cell>
          <cell r="H1877">
            <v>833438</v>
          </cell>
          <cell r="I1877">
            <v>252100.84033613445</v>
          </cell>
          <cell r="J1877">
            <v>47899.159663865546</v>
          </cell>
          <cell r="K1877">
            <v>300000</v>
          </cell>
        </row>
        <row r="1878">
          <cell r="A1878">
            <v>1854</v>
          </cell>
          <cell r="B1878" t="str">
            <v>CAMBIO SENSOR DE TEMPERATURA DEL LIQUIDO REFRIGERANTE COMPLETO INCLUYENDO LOS REPUESTOS E INSUMOS INCLUYENDO LA MANO DE OBRA PARA EL DESARME Y ARME DEL CONJUNTO DEL SISTEMA PARA TAL FIN</v>
          </cell>
          <cell r="C1878"/>
          <cell r="D1878"/>
          <cell r="E1878"/>
          <cell r="F1878" t="str">
            <v>SERVICIOS</v>
          </cell>
          <cell r="G1878">
            <v>1</v>
          </cell>
          <cell r="H1878">
            <v>701073</v>
          </cell>
          <cell r="I1878">
            <v>212100.84033613445</v>
          </cell>
          <cell r="J1878">
            <v>40299.159663865546</v>
          </cell>
          <cell r="K1878">
            <v>252400</v>
          </cell>
        </row>
        <row r="1879">
          <cell r="A1879">
            <v>1855</v>
          </cell>
          <cell r="B1879" t="str">
            <v>CAMBIO SENSOR DE VELOCIDAD COMPLETO INCLUYENDO LOS REPUESTOS E INSUMOS INCLUYENDO LA MANO DE OBRA PARA EL DESARME Y ARME DEL CONJUNTO DEL SISTEMA PARA TAL FIN</v>
          </cell>
          <cell r="C1879"/>
          <cell r="D1879"/>
          <cell r="E1879"/>
          <cell r="F1879" t="str">
            <v>SERVICIOS</v>
          </cell>
          <cell r="G1879">
            <v>1</v>
          </cell>
          <cell r="H1879">
            <v>863041</v>
          </cell>
          <cell r="I1879">
            <v>261092.43697478992</v>
          </cell>
          <cell r="J1879">
            <v>49607.563025210082</v>
          </cell>
          <cell r="K1879">
            <v>310700</v>
          </cell>
        </row>
        <row r="1880">
          <cell r="A1880">
            <v>1856</v>
          </cell>
          <cell r="B1880" t="str">
            <v>CAMBIO SENSOR DEL ABS COMPLETO INCLUYENDO LOS REPUESTOS E INSUMOS INCLUYENDO LA MANO DE OBRA PARA EL DESARME Y ARME DEL CONJUNTO DEL SISTEMA PARA TAL FIN CON EL SERVICIO DE SCANNER PARA BORRAR CODIGOS</v>
          </cell>
          <cell r="C1880"/>
          <cell r="D1880"/>
          <cell r="E1880"/>
          <cell r="F1880" t="str">
            <v>SERVICIOS</v>
          </cell>
          <cell r="G1880">
            <v>1</v>
          </cell>
          <cell r="H1880">
            <v>816838</v>
          </cell>
          <cell r="I1880">
            <v>247142.85714285716</v>
          </cell>
          <cell r="J1880">
            <v>46957.142857142862</v>
          </cell>
          <cell r="K1880">
            <v>294100</v>
          </cell>
        </row>
        <row r="1881">
          <cell r="A1881">
            <v>1857</v>
          </cell>
          <cell r="B1881" t="str">
            <v>CAMBIO SOCKETS FAROLAS COMPLETO INCLUYENDO LOS REPUESTOS E INSUMOS INCLUYENDO LA MANO DE OBRA PARA EL DESARME Y ARME DEL CONJUNTO DEL SISTEMA PARA TAL FIN</v>
          </cell>
          <cell r="C1881"/>
          <cell r="D1881"/>
          <cell r="E1881"/>
          <cell r="F1881" t="str">
            <v>SERVICIOS</v>
          </cell>
          <cell r="G1881">
            <v>1</v>
          </cell>
          <cell r="H1881">
            <v>312051</v>
          </cell>
          <cell r="I1881">
            <v>94369.747899159673</v>
          </cell>
          <cell r="J1881">
            <v>17930.252100840338</v>
          </cell>
          <cell r="K1881">
            <v>112300.00000000001</v>
          </cell>
        </row>
        <row r="1882">
          <cell r="A1882">
            <v>1858</v>
          </cell>
          <cell r="B1882" t="str">
            <v>CAMBIO SWICHE DE LUCES COMPLETO INCLUYENDO LOS REPUESTOS E INSUMOS INCLUYENDO LA MANO DE OBRA PARA EL DESARME Y ARME DEL CONJUNTO DEL SISTEMA PARA TAL FIN</v>
          </cell>
          <cell r="C1882"/>
          <cell r="D1882"/>
          <cell r="E1882"/>
          <cell r="F1882" t="str">
            <v>SERVICIOS</v>
          </cell>
          <cell r="G1882">
            <v>1</v>
          </cell>
          <cell r="H1882">
            <v>696405</v>
          </cell>
          <cell r="I1882">
            <v>210672.26890756303</v>
          </cell>
          <cell r="J1882">
            <v>40027.731092436974</v>
          </cell>
          <cell r="K1882">
            <v>250700</v>
          </cell>
        </row>
        <row r="1883">
          <cell r="A1883">
            <v>1859</v>
          </cell>
          <cell r="B1883" t="str">
            <v>CAMBIO SWITCH DE ENCENDIDO COMPLETO INCLUYENDO LOS REPUESTOS E INSUMOS INCLUYENDO LA MANO DE OBRA PARA EL DESARME Y ARME DEL CONJUNTO DEL SISTEMA PARA TAL FIN</v>
          </cell>
          <cell r="C1883"/>
          <cell r="D1883"/>
          <cell r="E1883"/>
          <cell r="F1883" t="str">
            <v>SERVICIOS</v>
          </cell>
          <cell r="G1883">
            <v>1</v>
          </cell>
          <cell r="H1883">
            <v>643102</v>
          </cell>
          <cell r="I1883">
            <v>194537.81512605044</v>
          </cell>
          <cell r="J1883">
            <v>36962.184873949584</v>
          </cell>
          <cell r="K1883">
            <v>231500.00000000003</v>
          </cell>
        </row>
        <row r="1884">
          <cell r="A1884">
            <v>1860</v>
          </cell>
          <cell r="B1884" t="str">
            <v>CAMBIO SWITCH DE LIMPIABRIZAS COMPLETO INCLUYENDO LOS REPUESTOS E INSUMOS INCLUYENDO LA MANO DE OBRA PARA EL DESARME Y ARME DEL CONJUNTO DEL SISTEMA PARA TAL FIN</v>
          </cell>
          <cell r="C1884"/>
          <cell r="D1884"/>
          <cell r="E1884"/>
          <cell r="F1884" t="str">
            <v>SERVICIOS</v>
          </cell>
          <cell r="G1884">
            <v>1</v>
          </cell>
          <cell r="H1884">
            <v>712143</v>
          </cell>
          <cell r="I1884">
            <v>215462.18487394959</v>
          </cell>
          <cell r="J1884">
            <v>40937.815126050424</v>
          </cell>
          <cell r="K1884">
            <v>256400</v>
          </cell>
        </row>
        <row r="1885">
          <cell r="A1885">
            <v>1861</v>
          </cell>
          <cell r="B1885" t="str">
            <v>SERVICIO DE CONTROL ELECTRÓNICO ECU COMPLETO INCLUYENDO LOS REPUESTOS E INSUMOS INCLUYENDO LA MANO DE OBRA PARA EL DESARME Y ARME DEL CONJUNTO DEL SISTEMA PARA TAL FIN CON EL SERVICIO DE SCANNER PARA BORRAR CODIGOS</v>
          </cell>
          <cell r="C1885"/>
          <cell r="D1885"/>
          <cell r="E1885"/>
          <cell r="F1885" t="str">
            <v>SERVICIOS</v>
          </cell>
          <cell r="G1885">
            <v>1</v>
          </cell>
          <cell r="H1885">
            <v>853982</v>
          </cell>
          <cell r="I1885">
            <v>258319.32773109246</v>
          </cell>
          <cell r="J1885">
            <v>49080.672268907569</v>
          </cell>
          <cell r="K1885">
            <v>307400</v>
          </cell>
        </row>
        <row r="1886">
          <cell r="A1886">
            <v>1862</v>
          </cell>
          <cell r="B1886" t="str">
            <v>CAMBIO VÁLVULA DEL CANISTER COMPLETO INCLUYENDO LOS REPUESTOS E INSUMOS INCLUYENDO LA MANO DE OBRA PARA EL DESARME Y ARME DEL CONJUNTO DEL SISTEMA PARA TAL FIN</v>
          </cell>
          <cell r="C1886"/>
          <cell r="D1886"/>
          <cell r="E1886"/>
          <cell r="F1886" t="str">
            <v>SERVICIOS</v>
          </cell>
          <cell r="G1886">
            <v>1</v>
          </cell>
          <cell r="H1886">
            <v>473724</v>
          </cell>
          <cell r="I1886">
            <v>143277.31092436975</v>
          </cell>
          <cell r="J1886">
            <v>27222.689075630253</v>
          </cell>
          <cell r="K1886">
            <v>170500</v>
          </cell>
        </row>
        <row r="1887">
          <cell r="A1887">
            <v>1863</v>
          </cell>
          <cell r="B1887" t="str">
            <v>CAMBIO VÁLVULA EGR COMPLETO INCLUYENDO LOS REPUESTOS E INSUMOS INCLUYENDO LA MANO DE OBRA PARA EL DESARME Y ARME DEL CONJUNTO DEL SISTEMA PARA TAL FIN</v>
          </cell>
          <cell r="C1887"/>
          <cell r="D1887"/>
          <cell r="E1887"/>
          <cell r="F1887" t="str">
            <v>SERVICIOS</v>
          </cell>
          <cell r="G1887">
            <v>1</v>
          </cell>
          <cell r="H1887">
            <v>567431</v>
          </cell>
          <cell r="I1887">
            <v>171680.67226890757</v>
          </cell>
          <cell r="J1887">
            <v>32619.327731092439</v>
          </cell>
          <cell r="K1887">
            <v>204300</v>
          </cell>
        </row>
        <row r="1888">
          <cell r="A1888">
            <v>1864</v>
          </cell>
          <cell r="B1888" t="str">
            <v>CAMBIO VENTAVIOLA COMPLETO INCLUYENDO LOS REPUESTOS E INSUMOS INCLUYENDO LA MANO DE OBRA PARA EL DESARME Y ARME DEL CONJUNTO DEL SISTEMA PARA TAL FIN</v>
          </cell>
          <cell r="C1888"/>
          <cell r="D1888"/>
          <cell r="E1888"/>
          <cell r="F1888" t="str">
            <v>SERVICIOS</v>
          </cell>
          <cell r="G1888">
            <v>1</v>
          </cell>
          <cell r="H1888">
            <v>44045</v>
          </cell>
          <cell r="I1888">
            <v>13361.344537815126</v>
          </cell>
          <cell r="J1888">
            <v>2538.6554621848741</v>
          </cell>
          <cell r="K1888">
            <v>15900</v>
          </cell>
        </row>
        <row r="1889">
          <cell r="A1889">
            <v>1865</v>
          </cell>
          <cell r="B1889" t="str">
            <v>CAMIBO BATERIA COMPLETO INCLUYENDO LOS REPUESTOS E INSUMOS INCLUYENDO LA MANO DE OBRA PARA EL DESARME Y ARME DEL CONJUNTO DEL SISTEMA PARA TAL FIN VERIFICANDO EL SISTEMA DE CARGA</v>
          </cell>
          <cell r="C1889"/>
          <cell r="D1889"/>
          <cell r="E1889"/>
          <cell r="F1889" t="str">
            <v>SERVICIOS</v>
          </cell>
          <cell r="G1889">
            <v>1</v>
          </cell>
          <cell r="H1889">
            <v>1129312</v>
          </cell>
          <cell r="I1889">
            <v>341680.6722689076</v>
          </cell>
          <cell r="J1889">
            <v>64919.327731092446</v>
          </cell>
          <cell r="K1889">
            <v>406600.00000000006</v>
          </cell>
        </row>
        <row r="1890">
          <cell r="A1890">
            <v>1866</v>
          </cell>
          <cell r="B1890" t="str">
            <v>CAMBIO SWICHE ESTACIONARIAS COMPLETO INCLUYENDO LOS REPUESTOS E INSUMOS INCLUYENDO LA MANO DE OBRA PARA EL DESARME Y ARME DEL CONJUNTO DEL SISTEMA PARA TAL FIN</v>
          </cell>
          <cell r="C1890"/>
          <cell r="D1890"/>
          <cell r="E1890"/>
          <cell r="F1890" t="str">
            <v>SERVICIOS</v>
          </cell>
          <cell r="G1890">
            <v>1</v>
          </cell>
          <cell r="H1890">
            <v>524396</v>
          </cell>
          <cell r="I1890">
            <v>158655.46218487396</v>
          </cell>
          <cell r="J1890">
            <v>30144.537815126052</v>
          </cell>
          <cell r="K1890">
            <v>188800</v>
          </cell>
        </row>
        <row r="1891">
          <cell r="A1891">
            <v>1867</v>
          </cell>
          <cell r="B1891" t="str">
            <v>CAMBIO BALINERA DE EMBRAGUE INCLUYENDO LOS REPUESTOS E INSUMOS INCLUYENDO LA MANO DE OBRA PARA EL DESARME Y ARME DEL CONJUNTO DEL SISTEMA PARA TAL FIN DESMONTANDO Y MONTANDO LA CAJA DE VELOCIDADES, EJES, PORTAMANGUETAS</v>
          </cell>
          <cell r="C1891"/>
          <cell r="D1891"/>
          <cell r="E1891"/>
          <cell r="F1891" t="str">
            <v>SERVICIOS</v>
          </cell>
          <cell r="G1891">
            <v>1</v>
          </cell>
          <cell r="H1891">
            <v>1109198</v>
          </cell>
          <cell r="I1891">
            <v>335546.21848739497</v>
          </cell>
          <cell r="J1891">
            <v>63753.781512605048</v>
          </cell>
          <cell r="K1891">
            <v>399300</v>
          </cell>
        </row>
        <row r="1892">
          <cell r="A1892">
            <v>1868</v>
          </cell>
          <cell r="B1892" t="str">
            <v>CAMBIO BALINERA VOLANTE EMBRAGUE INCLUYENDO LOS REPUESTOS E INSUMOS INCLUYENDO LA MANO DE OBRA PARA EL DESARME Y ARME DEL CONJUNTO DEL SISTEMA PARA TAL FIN DESMONTANDO Y MONTANDO LA CAJA DE VELOCIDADES, EJES, PORTAMANGUETAS</v>
          </cell>
          <cell r="C1892"/>
          <cell r="D1892"/>
          <cell r="E1892"/>
          <cell r="F1892" t="str">
            <v>SERVICIOS</v>
          </cell>
          <cell r="G1892">
            <v>1</v>
          </cell>
          <cell r="H1892">
            <v>1126498</v>
          </cell>
          <cell r="I1892">
            <v>340756.30252100842</v>
          </cell>
          <cell r="J1892">
            <v>64743.697478991598</v>
          </cell>
          <cell r="K1892">
            <v>405500</v>
          </cell>
        </row>
        <row r="1893">
          <cell r="A1893">
            <v>1869</v>
          </cell>
          <cell r="B1893" t="str">
            <v>CAMBIO BOMBA PRINCIPAL EMBRAGUE INCLUYENDO LOS REPUESTOS E INSUMOS INCLUYENDO LA MANO DE OBRA PARA EL DESARME Y ARME DEL CONJUNTO DEL SISTEMA PARA TAL FIN PURGANDO EL SISTEMA DEJANDO EN PUESTA DE FUNCIONAMIENTO</v>
          </cell>
          <cell r="C1893"/>
          <cell r="D1893"/>
          <cell r="E1893"/>
          <cell r="F1893" t="str">
            <v>SERVICIOS</v>
          </cell>
          <cell r="G1893">
            <v>1</v>
          </cell>
          <cell r="H1893">
            <v>739965</v>
          </cell>
          <cell r="I1893">
            <v>223865.5462184874</v>
          </cell>
          <cell r="J1893">
            <v>42534.45378151261</v>
          </cell>
          <cell r="K1893">
            <v>266400</v>
          </cell>
        </row>
        <row r="1894">
          <cell r="A1894">
            <v>1870</v>
          </cell>
          <cell r="B1894" t="str">
            <v>CAMBIO BUJE VOLANTE INCLUYENDO LOS REPUESTOS E INSUMOS INCLUYENDO LA MANO DE OBRA PARA EL DESARME Y ARME DEL CONJUNTO DEL SISTEMA PARA TAL FIN DESMONTANDO Y MONTANDO LA CAJA DE VELOCIDADES, EJES, PORTAMANGUETAS</v>
          </cell>
          <cell r="C1894"/>
          <cell r="D1894"/>
          <cell r="E1894"/>
          <cell r="F1894" t="str">
            <v>SERVICIOS</v>
          </cell>
          <cell r="G1894">
            <v>1</v>
          </cell>
          <cell r="H1894">
            <v>465893</v>
          </cell>
          <cell r="I1894">
            <v>140924.36974789915</v>
          </cell>
          <cell r="J1894">
            <v>26775.63025210084</v>
          </cell>
          <cell r="K1894">
            <v>167700</v>
          </cell>
        </row>
        <row r="1895">
          <cell r="A1895">
            <v>1871</v>
          </cell>
          <cell r="B1895" t="str">
            <v>CAMBIO CREMALLERA DEL VOLANTE INCLUYENDO LOS REPUESTOS E INSUMOS INCLUYENDO LA MANO DE OBRA PARA EL DESARME Y ARME DEL CONJUNTO DEL SISTEMA PARA TAL FIN DESMONTANDO Y MONTANDO LA CAJA DE VELOCIDADES, EJES, PORTAMANGUETAS</v>
          </cell>
          <cell r="C1895"/>
          <cell r="D1895"/>
          <cell r="E1895"/>
          <cell r="F1895" t="str">
            <v>SERVICIOS</v>
          </cell>
          <cell r="G1895">
            <v>1</v>
          </cell>
          <cell r="H1895">
            <v>1324039</v>
          </cell>
          <cell r="I1895">
            <v>400588.23529411765</v>
          </cell>
          <cell r="J1895">
            <v>76111.76470588235</v>
          </cell>
          <cell r="K1895">
            <v>476700</v>
          </cell>
        </row>
        <row r="1896">
          <cell r="A1896">
            <v>1872</v>
          </cell>
          <cell r="B1896" t="str">
            <v>CAMBIO DISCO EMBRAGUE INCLUYENDO LOS REPUESTOS E INSUMOS INCLUYENDO LA MANO DE OBRA PARA EL DESARME Y ARME DEL CONJUNTO DEL SISTEMA PARA TAL FIN DESMONTANDO Y MONTANDO LA CAJA DE VELOCIDADES, EJES, PORTAMANGUETAS</v>
          </cell>
          <cell r="C1896"/>
          <cell r="D1896"/>
          <cell r="E1896"/>
          <cell r="F1896" t="str">
            <v>SERVICIOS</v>
          </cell>
          <cell r="G1896">
            <v>1</v>
          </cell>
          <cell r="H1896">
            <v>1618493</v>
          </cell>
          <cell r="I1896">
            <v>489663.86554621853</v>
          </cell>
          <cell r="J1896">
            <v>93036.134453781517</v>
          </cell>
          <cell r="K1896">
            <v>582700</v>
          </cell>
        </row>
        <row r="1897">
          <cell r="A1897">
            <v>1873</v>
          </cell>
          <cell r="B1897" t="str">
            <v>CAMIBO EMBOLO DE LA BOMBA PRINCIPAL EMBRAGUEINCLUYENDO LOS REPUESTOS E INSUMOS INCLUYENDO LA MANO DE OBRA PARA EL DESARME Y ARME DEL CONJUNTO DEL SISTEMA PARA TAL FIN PURGANDO EL SISTEMA DEJANDO EN PUESTA DE FUNCIONAMIENTO</v>
          </cell>
          <cell r="C1897"/>
          <cell r="D1897"/>
          <cell r="E1897"/>
          <cell r="F1897" t="str">
            <v>SERVICIOS</v>
          </cell>
          <cell r="G1897">
            <v>1</v>
          </cell>
          <cell r="H1897">
            <v>338769</v>
          </cell>
          <cell r="I1897">
            <v>102521.00840336135</v>
          </cell>
          <cell r="J1897">
            <v>19478.991596638658</v>
          </cell>
          <cell r="K1897">
            <v>122000.00000000001</v>
          </cell>
        </row>
        <row r="1898">
          <cell r="A1898">
            <v>1874</v>
          </cell>
          <cell r="B1898" t="str">
            <v>CAMIBO PRENSA DE EMBRAGUE INCLUYENDO LOS REPUESTOS E INSUMOS INCLUYENDO LA MANO DE OBRA PARA EL DESARME Y ARME DEL CONJUNTO DEL SISTEMA PARA TAL FIN DESMONTANDO Y MONTANDO LA CAJA DE VELOCIDADES, EJES, PORTAMANGUETAS</v>
          </cell>
          <cell r="C1898"/>
          <cell r="D1898"/>
          <cell r="E1898"/>
          <cell r="F1898" t="str">
            <v>SERVICIOS</v>
          </cell>
          <cell r="G1898">
            <v>1</v>
          </cell>
          <cell r="H1898">
            <v>1053827</v>
          </cell>
          <cell r="I1898">
            <v>318823.5294117647</v>
          </cell>
          <cell r="J1898">
            <v>60576.470588235294</v>
          </cell>
          <cell r="K1898">
            <v>379400</v>
          </cell>
        </row>
        <row r="1899">
          <cell r="A1899">
            <v>1875</v>
          </cell>
          <cell r="B1899" t="str">
            <v>CAMBIO RETEN VOLANTE CIGUEÑAL INCLUYENDO LOS REPUESTOS E INSUMOS INCLUYENDO LA MANO DE OBRA PARA EL DESARME Y ARME DEL CONJUNTO DEL SISTEMA PARA TAL FIN DESMONTANDO Y MONTANDO LA CAJA DE VELOCIDADES, EJES, PORTAMANGUETAS</v>
          </cell>
          <cell r="C1899"/>
          <cell r="D1899"/>
          <cell r="E1899"/>
          <cell r="F1899" t="str">
            <v>SERVICIOS</v>
          </cell>
          <cell r="G1899">
            <v>1</v>
          </cell>
          <cell r="H1899">
            <v>1239239</v>
          </cell>
          <cell r="I1899">
            <v>374873.94957983197</v>
          </cell>
          <cell r="J1899">
            <v>71226.050420168074</v>
          </cell>
          <cell r="K1899">
            <v>446100.00000000006</v>
          </cell>
        </row>
        <row r="1900">
          <cell r="A1900">
            <v>1876</v>
          </cell>
          <cell r="B1900" t="str">
            <v>CAMBIO BOMBA HIDRAULICA CAJA DE DIRECCION INCLUYENDO LOS REPUESTOS E INSUMOS INCLUYENDO LA MANO DE OBRA PARA EL DESARME Y ARME DEL CONJUNTO DEL SISTEMA PARA TAL FIN PURGANDO EL SISTEMA DEJANDO EN PUESTA DE FUNCIONAMIENTO</v>
          </cell>
          <cell r="C1900"/>
          <cell r="D1900"/>
          <cell r="E1900"/>
          <cell r="F1900" t="str">
            <v>SERVICIOS</v>
          </cell>
          <cell r="G1900">
            <v>1</v>
          </cell>
          <cell r="H1900">
            <v>1446116</v>
          </cell>
          <cell r="I1900">
            <v>437478.99159663869</v>
          </cell>
          <cell r="J1900">
            <v>83121.008403361353</v>
          </cell>
          <cell r="K1900">
            <v>520600.00000000006</v>
          </cell>
        </row>
        <row r="1901">
          <cell r="A1901">
            <v>1877</v>
          </cell>
          <cell r="B1901" t="str">
            <v>CAMBIO BUJES CAJA DIRECCION INCLUYENDO LOS REPUESTOS E INSUMOS INCLUYENDO LA MANO DE OBRA PARA EL DESARME Y ARME DEL CONJUNTO DEL SISTEMA PARA TAL FIN PURGANDO EL SISTEMA DEJANDO EN PUESTA DE FUNCIONAMIENTO.</v>
          </cell>
          <cell r="C1901"/>
          <cell r="D1901"/>
          <cell r="E1901"/>
          <cell r="F1901" t="str">
            <v>SERVICIOS</v>
          </cell>
          <cell r="G1901">
            <v>1</v>
          </cell>
          <cell r="H1901">
            <v>757262</v>
          </cell>
          <cell r="I1901">
            <v>229075.63025210085</v>
          </cell>
          <cell r="J1901">
            <v>43524.36974789916</v>
          </cell>
          <cell r="K1901">
            <v>272600</v>
          </cell>
        </row>
        <row r="1902">
          <cell r="A1902">
            <v>1878</v>
          </cell>
          <cell r="B1902" t="str">
            <v>CAMBIO BUJES DE LA CAÑA DE DIRECCION INCLUYENDO LOS REPUESTOS E INSUMOS INCLUYENDO LA MANO DE OBRA PARA EL DESARME Y ARME DEL CONJUNTO DEL SISTEMA PARA TAL FIN PURGANDO EL SISTEMA DEJANDO EN PUESTA DE FUNCIONAMIENTO</v>
          </cell>
          <cell r="C1902"/>
          <cell r="D1902"/>
          <cell r="E1902"/>
          <cell r="F1902" t="str">
            <v>SERVICIOS</v>
          </cell>
          <cell r="G1902">
            <v>1</v>
          </cell>
          <cell r="H1902">
            <v>1191666</v>
          </cell>
          <cell r="I1902">
            <v>360504.2016806723</v>
          </cell>
          <cell r="J1902">
            <v>68495.798319327732</v>
          </cell>
          <cell r="K1902">
            <v>429000</v>
          </cell>
        </row>
        <row r="1903">
          <cell r="A1903">
            <v>1879</v>
          </cell>
          <cell r="B1903" t="str">
            <v>CAMBIO CAJA DE DIRECCION INCLUYENDO LOS REPUESTOS E INSUMOS INCLUYENDO LA MANO DE OBRA PARA EL DESARME Y ARME DEL CONJUNTO DEL SISTEMA PARA TAL FIN PURGANDO EL SISTEMA DEJANDO EN PUESTA DE FUNCIONAMIENTO</v>
          </cell>
          <cell r="C1903"/>
          <cell r="D1903"/>
          <cell r="E1903"/>
          <cell r="F1903" t="str">
            <v>SERVICIOS</v>
          </cell>
          <cell r="G1903">
            <v>1</v>
          </cell>
          <cell r="H1903">
            <v>3523755</v>
          </cell>
          <cell r="I1903">
            <v>1066050.4201680673</v>
          </cell>
          <cell r="J1903">
            <v>202549.57983193279</v>
          </cell>
          <cell r="K1903">
            <v>1268600</v>
          </cell>
        </row>
        <row r="1904">
          <cell r="A1904">
            <v>1880</v>
          </cell>
          <cell r="B1904" t="str">
            <v>CMIBO CAÑA DE LA CAJA DE DIRECCION INCLUYENDO LOS REPUESTOS E INSUMOS INCLUYENDO LA MANO DE OBRA PARA EL DESARME Y ARME DEL CONJUNTO DEL SISTEMA PARA TAL FIN PURGANDO EL SISTEMA DEJANDO EN PUESTA DE FUNCIONAMIENTO</v>
          </cell>
          <cell r="C1904"/>
          <cell r="D1904"/>
          <cell r="E1904"/>
          <cell r="F1904" t="str">
            <v>SERVICIOS</v>
          </cell>
          <cell r="G1904">
            <v>1</v>
          </cell>
          <cell r="H1904">
            <v>1217619</v>
          </cell>
          <cell r="I1904">
            <v>368319.32773109246</v>
          </cell>
          <cell r="J1904">
            <v>69980.672268907569</v>
          </cell>
          <cell r="K1904">
            <v>438300</v>
          </cell>
        </row>
        <row r="1905">
          <cell r="A1905">
            <v>1881</v>
          </cell>
          <cell r="B1905" t="str">
            <v>CAMBIO CREMALLERA CAJA DE DIRECCION INCLUYENDO LOS REPUESTOS E INSUMOS INCLUYENDO LA MANO DE OBRA PARA EL DESARME Y ARME DEL CONJUNTO DEL SISTEMA PARA TAL FIN PURGANDO EL SISTEMA DEJANDO EN PUESTA DE FUNCIONAMIENTO</v>
          </cell>
          <cell r="C1905"/>
          <cell r="D1905"/>
          <cell r="E1905"/>
          <cell r="F1905" t="str">
            <v>SERVICIOS</v>
          </cell>
          <cell r="G1905">
            <v>1</v>
          </cell>
          <cell r="H1905">
            <v>767876</v>
          </cell>
          <cell r="I1905">
            <v>232268.90756302522</v>
          </cell>
          <cell r="J1905">
            <v>44131.092436974795</v>
          </cell>
          <cell r="K1905">
            <v>276400</v>
          </cell>
        </row>
        <row r="1906">
          <cell r="A1906">
            <v>1882</v>
          </cell>
          <cell r="B1906" t="str">
            <v>CAMBIO EJE DEL ROTOR BOMBA DE DIRECCION INCLUYENDO LOS REPUESTOS E INSUMOS INCLUYENDO LA MANO DE OBRA PARA EL DESARME Y ARME DEL CONJUNTO DEL SISTEMA PARA TAL FIN PURGANDO EL SISTEMA DEJANDO EN PUESTA DE FUNCIONAMIENTO</v>
          </cell>
          <cell r="C1906"/>
          <cell r="D1906"/>
          <cell r="E1906"/>
          <cell r="F1906" t="str">
            <v>SERVICIOS</v>
          </cell>
          <cell r="G1906">
            <v>1</v>
          </cell>
          <cell r="H1906">
            <v>640688</v>
          </cell>
          <cell r="I1906">
            <v>193781.51260504202</v>
          </cell>
          <cell r="J1906">
            <v>36818.487394957985</v>
          </cell>
          <cell r="K1906">
            <v>230600</v>
          </cell>
        </row>
        <row r="1907">
          <cell r="A1907">
            <v>1883</v>
          </cell>
          <cell r="B1907" t="str">
            <v>CAMBIO EMPAQUETADURA DEL HIDRAULICO INCLUYENDO LOS REPUESTOS E INSUMOS INCLUYENDO LA MANO DE OBRA PARA EL DESARME Y ARME DEL CONJUNTO DEL SISTEMA PARA TAL FIN PURGANDO EL SISTEMA DEJANDO EN PUESTA DE FUNCIONAMIENTO</v>
          </cell>
          <cell r="C1907"/>
          <cell r="D1907"/>
          <cell r="E1907"/>
          <cell r="F1907" t="str">
            <v>SERVICIOS</v>
          </cell>
          <cell r="G1907">
            <v>1</v>
          </cell>
          <cell r="H1907">
            <v>1337660</v>
          </cell>
          <cell r="I1907">
            <v>404705.8823529412</v>
          </cell>
          <cell r="J1907">
            <v>76894.117647058825</v>
          </cell>
          <cell r="K1907">
            <v>481600</v>
          </cell>
        </row>
        <row r="1908">
          <cell r="A1908">
            <v>1884</v>
          </cell>
          <cell r="B1908" t="str">
            <v>CAMBIO KIT DE REPARACION CAJA DE DIRECCION INCLUYENDO LOS REPUESTOS E INSUMOS INCLUYENDO LA MANO DE OBRA PARA EL DESARME Y ARME DEL CONJUNTO DEL SISTEMA PARA TAL FIN PURGANDO EL SISTEMA DEJANDO EN PUESTA DE FUNCIONAMIENTO</v>
          </cell>
          <cell r="C1908"/>
          <cell r="D1908"/>
          <cell r="E1908"/>
          <cell r="F1908" t="str">
            <v>SERVICIOS</v>
          </cell>
          <cell r="G1908">
            <v>1</v>
          </cell>
          <cell r="H1908">
            <v>1976309</v>
          </cell>
          <cell r="I1908">
            <v>597899.15966386558</v>
          </cell>
          <cell r="J1908">
            <v>113600.84033613445</v>
          </cell>
          <cell r="K1908">
            <v>711500</v>
          </cell>
        </row>
        <row r="1909">
          <cell r="A1909">
            <v>1885</v>
          </cell>
          <cell r="B1909" t="str">
            <v>CAMBIO MANGUERA DEL HIDRAULICO INCLUYENDO INCLUYENDO LOS REPUESTOS E INSUMOS INCLUYENDO LA MANO DE OBRA PARA EL DESARME Y ARME DEL CONJUNTO DEL SISTEMA PARA TAL FIN PURGANDO EL SISTEMA DEJANDO EN PUESTA DE FUNCIONAMIENTO</v>
          </cell>
          <cell r="C1909"/>
          <cell r="D1909"/>
          <cell r="E1909"/>
          <cell r="F1909" t="str">
            <v>SERVICIOS</v>
          </cell>
          <cell r="G1909">
            <v>1</v>
          </cell>
          <cell r="H1909">
            <v>454243</v>
          </cell>
          <cell r="I1909">
            <v>137394.95798319328</v>
          </cell>
          <cell r="J1909">
            <v>26105.042016806725</v>
          </cell>
          <cell r="K1909">
            <v>163500</v>
          </cell>
        </row>
        <row r="1910">
          <cell r="A1910">
            <v>1886</v>
          </cell>
          <cell r="B1910" t="str">
            <v>CAMBIO JUEGO RETENEDORES DEL HIDRAULICO INCLUYENDO INCLUYENDO LOS REPUESTOS E INSUMOS INCLUYENDO LA MANO DE OBRA PARA EL DESARME Y ARME DEL CONJUNTO DEL SISTEMA PARA TAL FIN PURGANDO EL SISTEMA DEJANDO EN PUESTA DE FUNCIONAMIENTO</v>
          </cell>
          <cell r="C1910"/>
          <cell r="D1910"/>
          <cell r="E1910"/>
          <cell r="F1910" t="str">
            <v>SERVICIOS</v>
          </cell>
          <cell r="G1910">
            <v>1</v>
          </cell>
          <cell r="H1910">
            <v>692245</v>
          </cell>
          <cell r="I1910">
            <v>209411.76470588235</v>
          </cell>
          <cell r="J1910">
            <v>39788.23529411765</v>
          </cell>
          <cell r="K1910">
            <v>249200</v>
          </cell>
        </row>
        <row r="1911">
          <cell r="A1911">
            <v>1887</v>
          </cell>
          <cell r="B1911" t="str">
            <v>CAMBIO ROTOR BOMBA DEL HIDRAULICO INCLUYENDO INCLUYENDO LOS REPUESTOS E INSUMOS INCLUYENDO LA MANO DE OBRA PARA EL DESARME Y ARME DEL CONJUNTO DEL SISTEMA PARA TAL FIN PURGANDO EL SISTEMA DEJANDO EN PUESTA DE FUNCIONAMIENTO</v>
          </cell>
          <cell r="C1911"/>
          <cell r="D1911"/>
          <cell r="E1911"/>
          <cell r="F1911" t="str">
            <v>SERVICIOS</v>
          </cell>
          <cell r="G1911">
            <v>1</v>
          </cell>
          <cell r="H1911">
            <v>1106328</v>
          </cell>
          <cell r="I1911">
            <v>334705.8823529412</v>
          </cell>
          <cell r="J1911">
            <v>63594.117647058833</v>
          </cell>
          <cell r="K1911">
            <v>398300.00000000006</v>
          </cell>
        </row>
        <row r="1912">
          <cell r="A1912">
            <v>1888</v>
          </cell>
          <cell r="B1912" t="str">
            <v>CAMBIO SINFÍN CAJA DE DIRECCION INCLUYENDO INCLUYENDO LOS REPUESTOS E INSUMOS INCLUYENDO LA MANO DE OBRA PARA EL DESARME Y ARME DEL CONJUNTO DEL SISTEMA PARA TAL FIN PURGANDO EL SISTEMA DEJANDO EN PUESTA DE FUNCIONAMIENTO</v>
          </cell>
          <cell r="C1912"/>
          <cell r="D1912"/>
          <cell r="E1912"/>
          <cell r="F1912" t="str">
            <v>SERVICIOS</v>
          </cell>
          <cell r="G1912">
            <v>1</v>
          </cell>
          <cell r="H1912">
            <v>747444</v>
          </cell>
          <cell r="I1912">
            <v>226134.45378151262</v>
          </cell>
          <cell r="J1912">
            <v>42965.546218487398</v>
          </cell>
          <cell r="K1912">
            <v>269100</v>
          </cell>
        </row>
        <row r="1913">
          <cell r="A1913">
            <v>1889</v>
          </cell>
          <cell r="B1913" t="str">
            <v>CAMIBO VALVULA DE ALIVIO INCLUYENDO INCLUYENDO LOS REPUESTOS E INSUMOS INCLUYENDO LA MANO DE OBRA PARA EL DESARME Y ARME DEL CONJUNTO DEL SISTEMA PARA TAL FIN PURGANDO EL SISTEMA DEJANDO EN PUESTA DE FUNCIONAMIENTO</v>
          </cell>
          <cell r="C1913"/>
          <cell r="D1913"/>
          <cell r="E1913"/>
          <cell r="F1913" t="str">
            <v>SERVICIOS</v>
          </cell>
          <cell r="G1913">
            <v>1</v>
          </cell>
          <cell r="H1913">
            <v>320319</v>
          </cell>
          <cell r="I1913">
            <v>96890.756302521011</v>
          </cell>
          <cell r="J1913">
            <v>18409.243697478993</v>
          </cell>
          <cell r="K1913">
            <v>115300</v>
          </cell>
        </row>
        <row r="1914">
          <cell r="A1914">
            <v>1890</v>
          </cell>
          <cell r="B1914" t="str">
            <v>CAMBIO BRONCES DE LA CAJA DE VELOCIDADES INCLUYENDO LOS REPUESTOS E INSUMOS INCLUYENDO LA MANO DE OBRA PARA EL DESARME Y ARME DEL CONJUNTO DEL SISTEMA PARA TAL FIN DESMONTANDO Y MONTANDO LA CAJA DE VELOCIDADES, EJES, PORTAMANGUETAS</v>
          </cell>
          <cell r="C1914"/>
          <cell r="D1914"/>
          <cell r="E1914"/>
          <cell r="F1914" t="str">
            <v>SERVICIOS</v>
          </cell>
          <cell r="G1914">
            <v>1</v>
          </cell>
          <cell r="H1914">
            <v>1451142</v>
          </cell>
          <cell r="I1914">
            <v>438991.59663865546</v>
          </cell>
          <cell r="J1914">
            <v>83408.403361344535</v>
          </cell>
          <cell r="K1914">
            <v>522400</v>
          </cell>
        </row>
        <row r="1915">
          <cell r="A1915">
            <v>1891</v>
          </cell>
          <cell r="B1915" t="str">
            <v>CAMBIO BUJE PEQUEÑO SELECTOR CONTROL DE CAMBIOS INCLUYENDO LOS REPUESTOS E INSUMOS INCLUYENDO LA MANO DE OBRA PARA EL DESARME Y ARME DEL CONJUNTO DEL SISTEMA PARA TAL FIN DESMONTANDO Y MONTANDO LA CAJA DE VELOCIDADES, EJES, PORTAMANGUETAS</v>
          </cell>
          <cell r="C1915"/>
          <cell r="D1915"/>
          <cell r="E1915"/>
          <cell r="F1915" t="str">
            <v>SERVICIOS</v>
          </cell>
          <cell r="G1915">
            <v>1</v>
          </cell>
          <cell r="H1915">
            <v>330978</v>
          </cell>
          <cell r="I1915">
            <v>100168.06722689077</v>
          </cell>
          <cell r="J1915">
            <v>19031.932773109245</v>
          </cell>
          <cell r="K1915">
            <v>119200.00000000001</v>
          </cell>
        </row>
        <row r="1916">
          <cell r="A1916">
            <v>1892</v>
          </cell>
          <cell r="B1916" t="str">
            <v>CAMBIO BUJE SELECTOR CAJA DE CAMBIOS INCLUYENDO LOS REPUESTOS E INSUMOS INCLUYENDO LA MANO DE OBRA PARA EL DESARME Y ARME DEL CONJUNTO DEL SISTEMA PARA TAL FIN DESMONTANDO Y MONTANDO LA CAJA DE VELOCIDADES, EJES, PORTAMANGUETAS</v>
          </cell>
          <cell r="C1916"/>
          <cell r="D1916"/>
          <cell r="E1916"/>
          <cell r="F1916" t="str">
            <v>SERVICIOS</v>
          </cell>
          <cell r="G1916">
            <v>1</v>
          </cell>
          <cell r="H1916">
            <v>683597</v>
          </cell>
          <cell r="I1916">
            <v>206806.72268907563</v>
          </cell>
          <cell r="J1916">
            <v>39293.277310924372</v>
          </cell>
          <cell r="K1916">
            <v>246100</v>
          </cell>
        </row>
        <row r="1917">
          <cell r="A1917">
            <v>1893</v>
          </cell>
          <cell r="B1917" t="str">
            <v>CAMBIO JUEGO DE CUÑAS SINCRONIZADORAS DE CAJA INCLUYENDO LOS REPUESTOS E INSUMOS INCLUYENDO LA MANO DE OBRA PARA EL DESARME Y ARME DEL CONJUNTO DEL SISTEMA PARA TAL FIN DESMONTANDO Y MONTANDO LA CAJA DE VELOCIDADES, EJES, PORTAMANGUETAS</v>
          </cell>
          <cell r="C1917"/>
          <cell r="D1917"/>
          <cell r="E1917"/>
          <cell r="F1917" t="str">
            <v>SERVICIOS</v>
          </cell>
          <cell r="G1917">
            <v>1</v>
          </cell>
          <cell r="H1917">
            <v>1014674</v>
          </cell>
          <cell r="I1917">
            <v>306974.78991596639</v>
          </cell>
          <cell r="J1917">
            <v>58325.210084033613</v>
          </cell>
          <cell r="K1917">
            <v>365300</v>
          </cell>
        </row>
        <row r="1918">
          <cell r="A1918">
            <v>1894</v>
          </cell>
          <cell r="B1918" t="str">
            <v>CAMBIO EMPAQUETADURA DE LA CAJA VELOCIDADES INCLUYENDO LOS REPUESTOS E INSUMOS INCLUYENDO LA MANO DE OBRA PARA EL DESARME Y ARME DEL CONJUNTO DEL SISTEMA PARA TAL FIN DESMONTANDO Y MONTANDO LA CAJA DE VELOCIDADES, EJES, PORTAMANGUETAS</v>
          </cell>
          <cell r="C1918"/>
          <cell r="D1918"/>
          <cell r="E1918"/>
          <cell r="F1918" t="str">
            <v>SERVICIOS</v>
          </cell>
          <cell r="G1918">
            <v>1</v>
          </cell>
          <cell r="H1918">
            <v>1385910</v>
          </cell>
          <cell r="I1918">
            <v>419243.69747899164</v>
          </cell>
          <cell r="J1918">
            <v>79656.302521008416</v>
          </cell>
          <cell r="K1918">
            <v>498900.00000000006</v>
          </cell>
        </row>
        <row r="1919">
          <cell r="A1919">
            <v>1895</v>
          </cell>
          <cell r="B1919" t="str">
            <v>CAMBIO ORQUILLAS CAJA DE CAMBIOS INCLUYENDO LOS REPUESTOS E INSUMOS INCLUYENDO LA MANO DE OBRA PARA EL DESARME Y ARME DEL CONJUNTO DEL SISTEMA PARA TAL FIN DESMONTANDO Y MONTANDO LA CAJA DE VELOCIDADES, EJES, PORTAMANGUETAS</v>
          </cell>
          <cell r="C1919"/>
          <cell r="D1919"/>
          <cell r="E1919"/>
          <cell r="F1919" t="str">
            <v>SERVICIOS</v>
          </cell>
          <cell r="G1919">
            <v>1</v>
          </cell>
          <cell r="H1919">
            <v>1187051</v>
          </cell>
          <cell r="I1919">
            <v>359075.63025210088</v>
          </cell>
          <cell r="J1919">
            <v>68224.369747899167</v>
          </cell>
          <cell r="K1919">
            <v>427300.00000000006</v>
          </cell>
        </row>
        <row r="1920">
          <cell r="A1920">
            <v>1896</v>
          </cell>
          <cell r="B1920" t="str">
            <v>CAMBIO PASADORES SELECTOR CONTROL DE CAMBIOS INCLUYENDO LOS REPUESTOS E INSUMOS INCLUYENDO LA MANO DE OBRA PARA EL DESARME Y ARME DEL CONJUNTO DEL SISTEMA PARA TAL FIN DESMONTANDO Y MONTANDO LA CAJA DE VELOCIDADES, EJES, PORTAMANGUETAS</v>
          </cell>
          <cell r="C1920"/>
          <cell r="D1920"/>
          <cell r="E1920"/>
          <cell r="F1920" t="str">
            <v>SERVICIOS</v>
          </cell>
          <cell r="G1920">
            <v>1</v>
          </cell>
          <cell r="H1920">
            <v>352791</v>
          </cell>
          <cell r="I1920">
            <v>106722.68907563026</v>
          </cell>
          <cell r="J1920">
            <v>20277.310924369751</v>
          </cell>
          <cell r="K1920">
            <v>127000.00000000001</v>
          </cell>
        </row>
        <row r="1921">
          <cell r="A1921">
            <v>1897</v>
          </cell>
          <cell r="B1921" t="str">
            <v>CAMBIO PERA DE CAMBIO DE REVERSA INCLUYENDO LOS REPUESTOS E INSUMOS INCLUYENDO LA MANO DE OBRA PARA EL DESARME Y ARME DEL CONJUNTO DEL SISTEMA PARA TAL FIN</v>
          </cell>
          <cell r="C1921"/>
          <cell r="D1921"/>
          <cell r="E1921"/>
          <cell r="F1921" t="str">
            <v>SERVICIOS</v>
          </cell>
          <cell r="G1921">
            <v>1</v>
          </cell>
          <cell r="H1921">
            <v>370854</v>
          </cell>
          <cell r="I1921">
            <v>112184.87394957984</v>
          </cell>
          <cell r="J1921">
            <v>21315.126050420171</v>
          </cell>
          <cell r="K1921">
            <v>133500</v>
          </cell>
        </row>
        <row r="1922">
          <cell r="A1922">
            <v>1898</v>
          </cell>
          <cell r="B1922" t="str">
            <v>CAMBIO PIÑON DEL VELOCIMETRO INCLUYENDO LOS REPUESTOS E INSUMOS INCLUYENDO LA MANO DE OBRA PARA EL DESARME Y ARME DEL CONJUNTO DEL SISTEMA PARA TAL FIN</v>
          </cell>
          <cell r="C1922"/>
          <cell r="D1922"/>
          <cell r="E1922"/>
          <cell r="F1922" t="str">
            <v>SERVICIOS</v>
          </cell>
          <cell r="G1922">
            <v>1</v>
          </cell>
          <cell r="H1922">
            <v>508178</v>
          </cell>
          <cell r="I1922">
            <v>153697.47899159664</v>
          </cell>
          <cell r="J1922">
            <v>29202.521008403361</v>
          </cell>
          <cell r="K1922">
            <v>182900</v>
          </cell>
        </row>
        <row r="1923">
          <cell r="A1923">
            <v>1899</v>
          </cell>
          <cell r="B1923" t="str">
            <v>CAMBIO JUEGO DE PIÑONES DE LA CAJA DE VELOCIDADES INCLUYENDO LOS REPUESTOS E INSUMOS INCLUYENDO LA MANO DE OBRA PARA EL DESARME Y ARME DEL CONJUNTO DEL SISTEMA PARA TAL FIN DESMONTANDO Y MONTANDO LA CAJA DE VELOCIDADES, EJES, PORTAMANGUETAS</v>
          </cell>
          <cell r="C1923"/>
          <cell r="D1923"/>
          <cell r="E1923"/>
          <cell r="F1923" t="str">
            <v>SERVICIOS</v>
          </cell>
          <cell r="G1923">
            <v>1</v>
          </cell>
          <cell r="H1923">
            <v>1150751</v>
          </cell>
          <cell r="I1923">
            <v>348151.26050420169</v>
          </cell>
          <cell r="J1923">
            <v>66148.73949579832</v>
          </cell>
          <cell r="K1923">
            <v>414300</v>
          </cell>
        </row>
        <row r="1924">
          <cell r="A1924">
            <v>1900</v>
          </cell>
          <cell r="B1924" t="str">
            <v>CAMBIO JUEGO DE RODAMIENTOS DEL TREN CORREDIZO INCLUYENDO LOS REPUESTOS E INSUMOS INCLUYENDO LA MANO DE OBRA PARA EL DESARME Y ARME DEL CONJUNTO DEL SISTEMA PARA TAL FIN DESMONTANDO Y MONTANDO LA CAJA DE VELOCIDADES, EJES, PORTAMANGUETAS</v>
          </cell>
          <cell r="C1924"/>
          <cell r="D1924"/>
          <cell r="E1924"/>
          <cell r="F1924" t="str">
            <v>SERVICIOS</v>
          </cell>
          <cell r="G1924">
            <v>1</v>
          </cell>
          <cell r="H1924">
            <v>1035659</v>
          </cell>
          <cell r="I1924">
            <v>313277.31092436978</v>
          </cell>
          <cell r="J1924">
            <v>59522.68907563026</v>
          </cell>
          <cell r="K1924">
            <v>372800.00000000006</v>
          </cell>
        </row>
        <row r="1925">
          <cell r="A1925">
            <v>1901</v>
          </cell>
          <cell r="B1925" t="str">
            <v>CAMBIO JUEGO DE RODAMIENTOS DEL TREN FIJO INCLUYENDO LOS REPUESTOS E INSUMOS INCLUYENDO LA MANO DE OBRA PARA EL DESARME Y ARME DEL CONJUNTO DEL SISTEMA PARA TAL FIN DESMONTANDO Y MONTANDO LA CAJA DE VELOCIDADES, EJES, PORTAMANGUETAS</v>
          </cell>
          <cell r="C1925"/>
          <cell r="D1925"/>
          <cell r="E1925"/>
          <cell r="F1925" t="str">
            <v>SERVICIOS</v>
          </cell>
          <cell r="G1925">
            <v>1</v>
          </cell>
          <cell r="H1925">
            <v>1191666</v>
          </cell>
          <cell r="I1925">
            <v>360504.2016806723</v>
          </cell>
          <cell r="J1925">
            <v>68495.798319327732</v>
          </cell>
          <cell r="K1925">
            <v>429000</v>
          </cell>
        </row>
        <row r="1926">
          <cell r="A1926">
            <v>1902</v>
          </cell>
          <cell r="B1926" t="str">
            <v>CAMBIO JUEGO DE SINCRONIZADORES CAJA DE VELOCIDADES INCLUYENDO LOS REPUESTOS E INSUMOS INCLUYENDO LA MANO DE OBRA PARA EL DESARME Y ARME DEL CONJUNTO DEL SISTEMA PARA TAL FIN DESMONTANDO Y MONTANDO LA CAJA DE VELOCIDADES, EJES, PORTAMANGUETAS</v>
          </cell>
          <cell r="C1926"/>
          <cell r="D1926"/>
          <cell r="E1926"/>
          <cell r="F1926" t="str">
            <v>SERVICIOS</v>
          </cell>
          <cell r="G1926">
            <v>1</v>
          </cell>
          <cell r="H1926">
            <v>1181001</v>
          </cell>
          <cell r="I1926">
            <v>357310.92436974793</v>
          </cell>
          <cell r="J1926">
            <v>67889.075630252104</v>
          </cell>
          <cell r="K1926">
            <v>425200</v>
          </cell>
        </row>
        <row r="1927">
          <cell r="A1927">
            <v>1903</v>
          </cell>
          <cell r="B1927" t="str">
            <v>CAMBIO JUEGO DE SOPORTES CAJA DE CAMBIOS INCLUYENDO LOS REPUESTOS E INSUMOS INCLUYENDO LA MANO DE OBRA PARA EL DESARME Y ARME DEL CONJUNTO DEL SISTEMA PARA TAL FIN</v>
          </cell>
          <cell r="C1927"/>
          <cell r="D1927"/>
          <cell r="E1927"/>
          <cell r="F1927" t="str">
            <v>SERVICIOS</v>
          </cell>
          <cell r="G1927">
            <v>1</v>
          </cell>
          <cell r="H1927">
            <v>941085</v>
          </cell>
          <cell r="I1927">
            <v>284705.8823529412</v>
          </cell>
          <cell r="J1927">
            <v>54094.117647058833</v>
          </cell>
          <cell r="K1927">
            <v>338800.00000000006</v>
          </cell>
        </row>
        <row r="1928">
          <cell r="A1928">
            <v>1904</v>
          </cell>
          <cell r="B1928" t="str">
            <v>CAMBIO TREN CORREDIZO CAJA DE VELOCIDADES INCLUYENDO LOS REPUESTOS E INSUMOS INCLUYENDO LA MANO DE OBRA PARA EL DESARME Y ARME DEL CONJUNTO DEL SISTEMA PARA TAL FIN DESMONTANDO Y MONTANDO LA CAJA DE VELOCIDADES, EJES, PORTAMANGUETAS</v>
          </cell>
          <cell r="C1928"/>
          <cell r="D1928"/>
          <cell r="E1928"/>
          <cell r="F1928" t="str">
            <v>SERVICIOS</v>
          </cell>
          <cell r="G1928">
            <v>1</v>
          </cell>
          <cell r="H1928">
            <v>1240822</v>
          </cell>
          <cell r="I1928">
            <v>375378.15126050421</v>
          </cell>
          <cell r="J1928">
            <v>71321.848739495807</v>
          </cell>
          <cell r="K1928">
            <v>446700</v>
          </cell>
        </row>
        <row r="1929">
          <cell r="A1929">
            <v>1905</v>
          </cell>
          <cell r="B1929" t="str">
            <v>CAMBIO TREN FIJO CAJA DE VELOCIDADES INCLUYENDO LOS REPUESTOS E INSUMOS INCLUYENDO LA MANO DE OBRA PARA EL DESARME Y ARME DEL CONJUNTO DEL SISTEMA PARA TAL FIN DESMONTANDO Y MONTANDO LA CAJA DE VELOCIDADES, EJES, PORTAMANGUETAS</v>
          </cell>
          <cell r="C1929"/>
          <cell r="D1929"/>
          <cell r="E1929"/>
          <cell r="F1929" t="str">
            <v>SERVICIOS</v>
          </cell>
          <cell r="G1929">
            <v>1</v>
          </cell>
          <cell r="H1929">
            <v>1234422</v>
          </cell>
          <cell r="I1929">
            <v>373445.37815126055</v>
          </cell>
          <cell r="J1929">
            <v>70954.621848739509</v>
          </cell>
          <cell r="K1929">
            <v>444400.00000000006</v>
          </cell>
        </row>
        <row r="1930">
          <cell r="A1930">
            <v>1906</v>
          </cell>
          <cell r="B1930" t="str">
            <v>CAMBIO PALANCA SELECTORA INCLUYENDO LOS REPUESTOS E INSUMOS INCLUYENDO LA MANO DE OBRA PARA EL DESARME Y ARME DEL CONJUNTO DEL SISTEMA PARA TAL FIN</v>
          </cell>
          <cell r="C1930"/>
          <cell r="D1930"/>
          <cell r="E1930"/>
          <cell r="F1930" t="str">
            <v>SERVICIOS</v>
          </cell>
          <cell r="G1930">
            <v>1</v>
          </cell>
          <cell r="H1930">
            <v>834397</v>
          </cell>
          <cell r="I1930">
            <v>252436.97478991598</v>
          </cell>
          <cell r="J1930">
            <v>47963.025210084037</v>
          </cell>
          <cell r="K1930">
            <v>300400</v>
          </cell>
        </row>
        <row r="1931">
          <cell r="A1931">
            <v>1907</v>
          </cell>
          <cell r="B1931" t="str">
            <v>CAMBIO GUARDAPOLVO PALANCA DE CAMBIOS INCLUYENDO LOS REPUESTOS E INSUMOS INCLUYENDO LA MANO DE OBRA PARA EL DESARME Y ARME DEL CONJUNTO DEL SISTEMA PARA TAL FIN</v>
          </cell>
          <cell r="C1931"/>
          <cell r="D1931"/>
          <cell r="E1931"/>
          <cell r="F1931" t="str">
            <v>SERVICIOS</v>
          </cell>
          <cell r="G1931">
            <v>1</v>
          </cell>
          <cell r="H1931">
            <v>279516</v>
          </cell>
          <cell r="I1931">
            <v>84537.815126050424</v>
          </cell>
          <cell r="J1931">
            <v>16062.18487394958</v>
          </cell>
          <cell r="K1931">
            <v>100600</v>
          </cell>
        </row>
        <row r="1932">
          <cell r="A1932">
            <v>1908</v>
          </cell>
          <cell r="B1932" t="str">
            <v>CAMBIO JUEGO DE AMORTIGUADORES TRASEROS (2) INCLUYENDO LOS REPUESTOS E INSUMOS INCLUYENDO LA MANO DE OBRA PARA EL DESARME Y ARME DEL CONJUNTO DEL SISTEMA PARA TAL FIN</v>
          </cell>
          <cell r="C1932"/>
          <cell r="D1932"/>
          <cell r="E1932"/>
          <cell r="F1932" t="str">
            <v>SERVICIOS</v>
          </cell>
          <cell r="G1932">
            <v>1</v>
          </cell>
          <cell r="H1932">
            <v>1172748</v>
          </cell>
          <cell r="I1932">
            <v>354789.91596638656</v>
          </cell>
          <cell r="J1932">
            <v>67410.084033613442</v>
          </cell>
          <cell r="K1932">
            <v>422200</v>
          </cell>
        </row>
        <row r="1933">
          <cell r="A1933">
            <v>1909</v>
          </cell>
          <cell r="B1933" t="str">
            <v>CAMBIO BRAZO AXIAL NCLUYENDO LOS REPUESTOS E INSUMOS INCLUYENDO LA MANO DE OBRA PARA EL DESARME Y ARME DEL CONJUNTO DEL SISTEMA PARA TAL FIN ALINEANDO LA DIRECCION</v>
          </cell>
          <cell r="C1933"/>
          <cell r="D1933"/>
          <cell r="E1933"/>
          <cell r="F1933" t="str">
            <v>SERVICIOS</v>
          </cell>
          <cell r="G1933">
            <v>1</v>
          </cell>
          <cell r="H1933">
            <v>732770</v>
          </cell>
          <cell r="I1933">
            <v>221680.67226890757</v>
          </cell>
          <cell r="J1933">
            <v>42119.327731092439</v>
          </cell>
          <cell r="K1933">
            <v>263800</v>
          </cell>
        </row>
        <row r="1934">
          <cell r="A1934">
            <v>1910</v>
          </cell>
          <cell r="B1934" t="str">
            <v>CAMBIO BRAZO COMPENSADOR INCLUYENDO LOS REPUESTOS E INSUMOS INCLUYENDO LA MANO DE OBRA PARA EL DESARME Y ARME DEL CONJUNTO DEL SISTEMA PARA TAL FIN ALINEANDO LA DIRECCION</v>
          </cell>
          <cell r="C1934"/>
          <cell r="D1934"/>
          <cell r="E1934"/>
          <cell r="F1934" t="str">
            <v>SERVICIOS</v>
          </cell>
          <cell r="G1934">
            <v>1</v>
          </cell>
          <cell r="H1934">
            <v>960950</v>
          </cell>
          <cell r="I1934">
            <v>290672.26890756306</v>
          </cell>
          <cell r="J1934">
            <v>55227.731092436981</v>
          </cell>
          <cell r="K1934">
            <v>345900.00000000006</v>
          </cell>
        </row>
        <row r="1935">
          <cell r="A1935">
            <v>1911</v>
          </cell>
          <cell r="B1935" t="str">
            <v>CAMBIO BRAZO OCCILANTE INCLUYENDO LOS REPUESTOS E INSUMOS INCLUYENDO LA MANO DE OBRA PARA EL DESARME Y ARME DEL CONJUNTO DEL SISTEMA PARA TAL FIN ALINEANDO LA DIRECCION</v>
          </cell>
          <cell r="C1935"/>
          <cell r="D1935"/>
          <cell r="E1935"/>
          <cell r="F1935" t="str">
            <v>SERVICIOS</v>
          </cell>
          <cell r="G1935">
            <v>1</v>
          </cell>
          <cell r="H1935">
            <v>852350</v>
          </cell>
          <cell r="I1935">
            <v>257815.12605042019</v>
          </cell>
          <cell r="J1935">
            <v>48984.873949579836</v>
          </cell>
          <cell r="K1935">
            <v>306800</v>
          </cell>
        </row>
        <row r="1936">
          <cell r="A1936">
            <v>1912</v>
          </cell>
          <cell r="B1936" t="str">
            <v>CAMBIO BRAZO TEMPLETES INCLUYENDO LOS REPUESTOS E INSUMOS INCLUYENDO LA MANO DE OBRA PARA EL DESARME Y ARME DEL CONJUNTO DEL SISTEMA PARA TAL FIN ALINEANDO LA DIRECCION</v>
          </cell>
          <cell r="C1936"/>
          <cell r="D1936"/>
          <cell r="E1936"/>
          <cell r="F1936" t="str">
            <v>SERVICIOS</v>
          </cell>
          <cell r="G1936">
            <v>1</v>
          </cell>
          <cell r="H1936">
            <v>697523</v>
          </cell>
          <cell r="I1936">
            <v>211008.40336134454</v>
          </cell>
          <cell r="J1936">
            <v>40091.596638655465</v>
          </cell>
          <cell r="K1936">
            <v>251100</v>
          </cell>
        </row>
        <row r="1937">
          <cell r="A1937">
            <v>1913</v>
          </cell>
          <cell r="B1937" t="str">
            <v>CAMBIO JUEGO DE BUJE BARRA ESTABILIZADORA INCLUYENDO LOS REPUESTOS E INSUMOS INCLUYENDO LA MANO DE OBRA PARA EL DESARME Y ARME DEL CONJUNTO DEL SISTEMA PARA TAL FIN ALINEANDO LA DIRECCION</v>
          </cell>
          <cell r="C1937"/>
          <cell r="D1937"/>
          <cell r="E1937"/>
          <cell r="F1937" t="str">
            <v>SERVICIOS</v>
          </cell>
          <cell r="G1937">
            <v>1</v>
          </cell>
          <cell r="H1937">
            <v>547881</v>
          </cell>
          <cell r="I1937">
            <v>165714.28571428571</v>
          </cell>
          <cell r="J1937">
            <v>31485.714285714286</v>
          </cell>
          <cell r="K1937">
            <v>197200</v>
          </cell>
        </row>
        <row r="1938">
          <cell r="A1938">
            <v>1914</v>
          </cell>
          <cell r="B1938" t="str">
            <v>CAMBIO JUEGO DE BUJES TIJERAS SUPERIOR I INCLUYENDO LOS REPUESTOS E INSUMOS INCLUYENDO LA MANO DE OBRA PARA EL DESARME Y ARME DEL CONJUNTO DEL SISTEMA PARA TAL FIN ALINEANDO LA DIRECCION CON EL SERVICIO DE PRENSA</v>
          </cell>
          <cell r="C1938"/>
          <cell r="D1938"/>
          <cell r="E1938"/>
          <cell r="F1938" t="str">
            <v>SERVICIOS</v>
          </cell>
          <cell r="G1938">
            <v>1</v>
          </cell>
          <cell r="H1938">
            <v>414400</v>
          </cell>
          <cell r="I1938">
            <v>125378.15126050421</v>
          </cell>
          <cell r="J1938">
            <v>23821.848739495799</v>
          </cell>
          <cell r="K1938">
            <v>149200</v>
          </cell>
        </row>
        <row r="1939">
          <cell r="A1939">
            <v>1915</v>
          </cell>
          <cell r="B1939" t="str">
            <v>CAMBIO JUEGO DE BUJES TIJERAS INFERIORES INCLUYENDO EL REPUESTO Y SERVICIO DE PRENSA INCLUYENDO LOS REPUESTOS E INSUMOS INCLUYENDO LA MANO DE OBRA PARA EL DESARME Y ARME DEL CONJUNTO DEL SISTEMA PARA TAL FIN ALINEANDO LA DIRECCION CON EL SERVICIO DE PRENSA</v>
          </cell>
          <cell r="C1939"/>
          <cell r="D1939"/>
          <cell r="E1939"/>
          <cell r="F1939" t="str">
            <v>SERVICIOS</v>
          </cell>
          <cell r="G1939">
            <v>1</v>
          </cell>
          <cell r="H1939">
            <v>386808</v>
          </cell>
          <cell r="I1939">
            <v>117058.82352941178</v>
          </cell>
          <cell r="J1939">
            <v>22241.176470588238</v>
          </cell>
          <cell r="K1939">
            <v>139300</v>
          </cell>
        </row>
        <row r="1940">
          <cell r="A1940">
            <v>1916</v>
          </cell>
          <cell r="B1940"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1940"/>
          <cell r="D1940"/>
          <cell r="E1940"/>
          <cell r="F1940" t="str">
            <v>SERVICIOS</v>
          </cell>
          <cell r="G1940">
            <v>1</v>
          </cell>
          <cell r="H1940">
            <v>1607700</v>
          </cell>
          <cell r="I1940">
            <v>486386.55462184874</v>
          </cell>
          <cell r="J1940">
            <v>92413.445378151257</v>
          </cell>
          <cell r="K1940">
            <v>578800</v>
          </cell>
        </row>
        <row r="1941">
          <cell r="A1941">
            <v>1917</v>
          </cell>
          <cell r="B1941" t="str">
            <v>CAMBIO ESPIRAL AMORTIGUADOR INCLUYENDO LOS REPUESTOS E INSUMOS INCLUYENDO LA MANO DE OBRA PARA EL DESARME Y ARME DEL CONJUNTO DEL SISTEMA PARA TAL FIN ALINEANDO LA DIRECCION CON EL SERVICIO DE PRENSA</v>
          </cell>
          <cell r="C1941"/>
          <cell r="D1941"/>
          <cell r="E1941"/>
          <cell r="F1941" t="str">
            <v>SERVICIOS</v>
          </cell>
          <cell r="G1941">
            <v>1</v>
          </cell>
          <cell r="H1941">
            <v>625179</v>
          </cell>
          <cell r="I1941">
            <v>189159.66386554623</v>
          </cell>
          <cell r="J1941">
            <v>35940.336134453784</v>
          </cell>
          <cell r="K1941">
            <v>225100</v>
          </cell>
        </row>
        <row r="1942">
          <cell r="A1942">
            <v>1918</v>
          </cell>
          <cell r="B1942" t="str">
            <v>CAMIBO GUARDAPOLVO DE LOS AMOTIGUADORES INCLUYENDO LOS REPUESTOS E INSUMOS INCLUYENDO LA MANO DE OBRA PARA EL DESARME Y ARME DEL CONJUNTO DEL SISTEMA PARA TAL FIN ALINEANDO LA DIRECCION CON EL SERVICIO DE PRENSA</v>
          </cell>
          <cell r="C1942"/>
          <cell r="D1942"/>
          <cell r="E1942"/>
          <cell r="F1942" t="str">
            <v>SERVICIOS</v>
          </cell>
          <cell r="G1942">
            <v>1</v>
          </cell>
          <cell r="H1942">
            <v>553481</v>
          </cell>
          <cell r="I1942">
            <v>167478.99159663866</v>
          </cell>
          <cell r="J1942">
            <v>31821.008403361346</v>
          </cell>
          <cell r="K1942">
            <v>199300</v>
          </cell>
        </row>
        <row r="1943">
          <cell r="A1943">
            <v>1919</v>
          </cell>
          <cell r="B1943" t="str">
            <v>CAMBIO GUARDAPOLVOS EJES LADO CAJA O LADO RUEDA INCLUYENDO LOS REPUESTOS E INSUMOS INCLUYENDO LA MANO DE OBRA PARA EL DESARME Y ARME DEL CONJUNTO DEL SISTEMA PARA TAL FIN ALINEANDO LA DIRECCION CON EL SERVICIO DE PRENSA</v>
          </cell>
          <cell r="C1943"/>
          <cell r="D1943"/>
          <cell r="E1943"/>
          <cell r="F1943" t="str">
            <v>SERVICIOS</v>
          </cell>
          <cell r="G1943">
            <v>1</v>
          </cell>
          <cell r="H1943">
            <v>642470</v>
          </cell>
          <cell r="I1943">
            <v>194369.74789915967</v>
          </cell>
          <cell r="J1943">
            <v>36930.252100840335</v>
          </cell>
          <cell r="K1943">
            <v>231300</v>
          </cell>
        </row>
        <row r="1944">
          <cell r="A1944">
            <v>1920</v>
          </cell>
          <cell r="B1944" t="str">
            <v>CAMIBO PUNTA CHASIS DELANTERO INCLUYENDO LOS REPUESTOS E INSUMOS INCLUYENDO LA MANO DE OBRA PARA EL DESARME Y ARME DEL CONJUNTO DEL SISTEMA PARA TAL FIN ALINEANDO LA DIRECCION CON EL SERVICIO DE PRENSA</v>
          </cell>
          <cell r="C1944"/>
          <cell r="D1944"/>
          <cell r="E1944"/>
          <cell r="F1944" t="str">
            <v>SERVICIOS</v>
          </cell>
          <cell r="G1944">
            <v>1</v>
          </cell>
          <cell r="H1944">
            <v>730508</v>
          </cell>
          <cell r="I1944">
            <v>221008.40336134454</v>
          </cell>
          <cell r="J1944">
            <v>41991.596638655465</v>
          </cell>
          <cell r="K1944">
            <v>263000</v>
          </cell>
        </row>
        <row r="1945">
          <cell r="A1945">
            <v>1921</v>
          </cell>
          <cell r="B1945" t="str">
            <v>CAMBIO PUNTA HOMOCINETICA EXTERNA INCLUYENDO LOS REPUESTOS E INSUMOS INCLUYENDO LA MANO DE OBRA PARA EL DESARME Y ARME DEL CONJUNTO DEL SISTEMA PARA TAL FIN ALINEANDO LA DIRECCION CON EL SERVICIO DE PRENSA</v>
          </cell>
          <cell r="C1945"/>
          <cell r="D1945"/>
          <cell r="E1945"/>
          <cell r="F1945" t="str">
            <v>SERVICIOS</v>
          </cell>
          <cell r="G1945">
            <v>1</v>
          </cell>
          <cell r="H1945">
            <v>708158</v>
          </cell>
          <cell r="I1945">
            <v>214201.68067226891</v>
          </cell>
          <cell r="J1945">
            <v>40698.319327731093</v>
          </cell>
          <cell r="K1945">
            <v>254900</v>
          </cell>
        </row>
        <row r="1946">
          <cell r="A1946">
            <v>1922</v>
          </cell>
          <cell r="B1946" t="str">
            <v>CAMBIO PUNTA HOMOCINETICA INTERNA INCLUYENDO LOS REPUESTOS E INSUMOS INCLUYENDO LA MANO DE OBRA PARA EL DESARME Y ARME DEL CONJUNTO DEL SISTEMA PARA TAL FIN ALINEANDO LA DIRECCION CON EL SERVICIO DE PRENSA</v>
          </cell>
          <cell r="C1946"/>
          <cell r="D1946"/>
          <cell r="E1946"/>
          <cell r="F1946" t="str">
            <v>SERVICIOS</v>
          </cell>
          <cell r="G1946">
            <v>1</v>
          </cell>
          <cell r="H1946">
            <v>715608</v>
          </cell>
          <cell r="I1946">
            <v>216470.58823529413</v>
          </cell>
          <cell r="J1946">
            <v>41129.411764705881</v>
          </cell>
          <cell r="K1946">
            <v>257600</v>
          </cell>
        </row>
        <row r="1947">
          <cell r="A1947">
            <v>1923</v>
          </cell>
          <cell r="B1947" t="str">
            <v>CAMBIO RETENEDOR RODAMIENTOS TRASEROS INCLUYENDO LOS REPUESTOS E INSUMOS INCLUYENDO LA MANO DE OBRA PARA EL DESARME Y ARME DEL CONJUNTO DEL SISTEMA PARA TAL FIN ALINEANDO LA DIRECCION CON EL SERVICIO DE PRENSA</v>
          </cell>
          <cell r="C1947"/>
          <cell r="D1947"/>
          <cell r="E1947"/>
          <cell r="F1947" t="str">
            <v>SERVICIOS</v>
          </cell>
          <cell r="G1947">
            <v>1</v>
          </cell>
          <cell r="H1947">
            <v>614943</v>
          </cell>
          <cell r="I1947">
            <v>186050.42016806724</v>
          </cell>
          <cell r="J1947">
            <v>35349.579831932773</v>
          </cell>
          <cell r="K1947">
            <v>221400</v>
          </cell>
        </row>
        <row r="1948">
          <cell r="A1948">
            <v>1924</v>
          </cell>
          <cell r="B1948" t="str">
            <v>CAMBIO RETENEDORES RODAMIENTOS DELANTERO INCLUYENDO LOS REPUESTOS E INSUMOS INCLUYENDO LA MANO DE OBRA PARA EL DESARME Y ARME DEL CONJUNTO DEL SISTEMA PARA TAL FIN ALINEANDO LA DIRECCION CON EL SERVICIO DE PRENSA</v>
          </cell>
          <cell r="C1948"/>
          <cell r="D1948"/>
          <cell r="E1948"/>
          <cell r="F1948" t="str">
            <v>SERVICIOS</v>
          </cell>
          <cell r="G1948">
            <v>1</v>
          </cell>
          <cell r="H1948">
            <v>687586</v>
          </cell>
          <cell r="I1948">
            <v>207983.19327731093</v>
          </cell>
          <cell r="J1948">
            <v>39516.806722689078</v>
          </cell>
          <cell r="K1948">
            <v>247500</v>
          </cell>
        </row>
        <row r="1949">
          <cell r="A1949">
            <v>1925</v>
          </cell>
          <cell r="B1949" t="str">
            <v>CAMBIO JUEGO DE RODAMIENTOS DELANTERO INCLUYENDO LOS REPUESTOS E INSUMOS INCLUYENDO LA MANO DE OBRA PARA EL DESARME Y ARME DEL CONJUNTO DEL SISTEMA PARA TAL FIN ALINEANDO LA DIRECCION CON EL SERVICIO DE PRENSA</v>
          </cell>
          <cell r="C1949"/>
          <cell r="D1949"/>
          <cell r="E1949"/>
          <cell r="F1949" t="str">
            <v>SERVICIOS</v>
          </cell>
          <cell r="G1949">
            <v>1</v>
          </cell>
          <cell r="H1949">
            <v>894485</v>
          </cell>
          <cell r="I1949">
            <v>270588.23529411765</v>
          </cell>
          <cell r="J1949">
            <v>51411.764705882357</v>
          </cell>
          <cell r="K1949">
            <v>322000</v>
          </cell>
        </row>
        <row r="1950">
          <cell r="A1950">
            <v>1926</v>
          </cell>
          <cell r="B1950" t="str">
            <v>RODAMIENTOS TRASEROS INCLUYENDO LOS REPUESTOS E INSUMOS INCLUYENDO LA MANO DE OBRA PARA EL DESARME Y ARME DEL CONJUNTO DEL SISTEMA PARA TAL FIN ALINEANDO LA DIRECCION CON EL SERVICIO DE PRENSA</v>
          </cell>
          <cell r="C1950"/>
          <cell r="D1950"/>
          <cell r="E1950"/>
          <cell r="F1950" t="str">
            <v>SERVICIOS</v>
          </cell>
          <cell r="G1950">
            <v>1</v>
          </cell>
          <cell r="H1950">
            <v>885191</v>
          </cell>
          <cell r="I1950">
            <v>267815.12605042016</v>
          </cell>
          <cell r="J1950">
            <v>50884.873949579829</v>
          </cell>
          <cell r="K1950">
            <v>318700</v>
          </cell>
        </row>
        <row r="1951">
          <cell r="A1951">
            <v>1927</v>
          </cell>
          <cell r="B1951" t="str">
            <v>CAMIBO ROTULA INFERIOR INCLUYENDO LOS REPUESTOS E INSUMOS INCLUYENDO LA MANO DE OBRA PARA EL DESARME Y ARME DEL CONJUNTO DEL SISTEMA PARA TAL FIN ALINEANDO LA DIRECCION CON EL SERVICIO DE PRENSA</v>
          </cell>
          <cell r="C1951"/>
          <cell r="D1951"/>
          <cell r="E1951"/>
          <cell r="F1951" t="str">
            <v>SERVICIOS</v>
          </cell>
          <cell r="G1951">
            <v>1</v>
          </cell>
          <cell r="H1951">
            <v>489226</v>
          </cell>
          <cell r="I1951">
            <v>147983.19327731093</v>
          </cell>
          <cell r="J1951">
            <v>28116.806722689078</v>
          </cell>
          <cell r="K1951">
            <v>176100</v>
          </cell>
        </row>
        <row r="1952">
          <cell r="A1952">
            <v>1928</v>
          </cell>
          <cell r="B1952" t="str">
            <v>CAMIBO ROTULA SUPERIOR INCLUYENDO LOS REPUESTOS E INSUMOS INCLUYENDO LA MANO DE OBRA PARA EL DESARME Y ARME DEL CONJUNTO DEL SISTEMA PARA TAL FIN ALINEANDO LA DIRECCION CON EL SERVICIO DE PRENSA</v>
          </cell>
          <cell r="C1952"/>
          <cell r="D1952"/>
          <cell r="E1952"/>
          <cell r="F1952" t="str">
            <v>SERVICIOS</v>
          </cell>
          <cell r="G1952">
            <v>1</v>
          </cell>
          <cell r="H1952">
            <v>439666</v>
          </cell>
          <cell r="I1952">
            <v>133025.21008403361</v>
          </cell>
          <cell r="J1952">
            <v>25274.789915966387</v>
          </cell>
          <cell r="K1952">
            <v>158300</v>
          </cell>
        </row>
        <row r="1953">
          <cell r="A1953">
            <v>1929</v>
          </cell>
          <cell r="B1953" t="str">
            <v>CAMIBO SOPORTE BASE AMORTIGUADORES INCLUYENDO LOS REPUESTOS E INSUMOS INCLUYENDO LA MANO DE OBRA PARA EL DESARME Y ARME DEL CONJUNTO DEL SISTEMA PARA TAL FIN ALINEANDO LA DIRECCION CON EL SERVICIO DE PRENSA</v>
          </cell>
          <cell r="C1953"/>
          <cell r="D1953"/>
          <cell r="E1953"/>
          <cell r="F1953" t="str">
            <v>SERVICIOS</v>
          </cell>
          <cell r="G1953">
            <v>1</v>
          </cell>
          <cell r="H1953">
            <v>611793</v>
          </cell>
          <cell r="I1953">
            <v>185042.01680672271</v>
          </cell>
          <cell r="J1953">
            <v>35157.983193277316</v>
          </cell>
          <cell r="K1953">
            <v>220200.00000000003</v>
          </cell>
        </row>
        <row r="1954">
          <cell r="A1954">
            <v>1930</v>
          </cell>
          <cell r="B1954" t="str">
            <v>CAMIBO TIJERA INFERIOR COMPLETA CON BUJES Y ROTULA INCLUYENDO LOS REPUESTOS E INSUMOS INCLUYENDO LA MANO DE OBRA PARA EL DESARME Y ARME DEL CONJUNTO DEL SISTEMA PARA TAL FIN ALINEANDO LA DIRECCION CON EL SERVICIO DE PRENSA</v>
          </cell>
          <cell r="C1954"/>
          <cell r="D1954"/>
          <cell r="E1954"/>
          <cell r="F1954" t="str">
            <v>SERVICIOS</v>
          </cell>
          <cell r="G1954">
            <v>1</v>
          </cell>
          <cell r="H1954">
            <v>849582</v>
          </cell>
          <cell r="I1954">
            <v>256974.78991596639</v>
          </cell>
          <cell r="J1954">
            <v>48825.210084033613</v>
          </cell>
          <cell r="K1954">
            <v>305800</v>
          </cell>
        </row>
        <row r="1955">
          <cell r="A1955">
            <v>1931</v>
          </cell>
          <cell r="B1955" t="str">
            <v>CAMBIO TIJERA SUPERIOR CON LOS BUJES Y ROTULA INCLUYENDO LOS REPUESTOS E INSUMOS INCLUYENDO LA MANO DE OBRA PARA EL DESARME Y ARME DEL CONJUNTO DEL SISTEMA PARA TAL FIN ALINEANDO LA DIRECCION CON EL SERVICIO DE PRENSA</v>
          </cell>
          <cell r="C1955"/>
          <cell r="D1955"/>
          <cell r="E1955"/>
          <cell r="F1955" t="str">
            <v>SERVICIOS</v>
          </cell>
          <cell r="G1955">
            <v>1</v>
          </cell>
          <cell r="H1955">
            <v>880232</v>
          </cell>
          <cell r="I1955">
            <v>266302.52100840339</v>
          </cell>
          <cell r="J1955">
            <v>50597.478991596647</v>
          </cell>
          <cell r="K1955">
            <v>316900.00000000006</v>
          </cell>
        </row>
        <row r="1956">
          <cell r="A1956">
            <v>1932</v>
          </cell>
          <cell r="B1956" t="str">
            <v>SERVICIO DE ALINEACION SENCILLA</v>
          </cell>
          <cell r="C1956"/>
          <cell r="D1956"/>
          <cell r="E1956"/>
          <cell r="F1956" t="str">
            <v>SERVICIOS</v>
          </cell>
          <cell r="G1956">
            <v>1</v>
          </cell>
          <cell r="H1956">
            <v>150083</v>
          </cell>
          <cell r="I1956">
            <v>45378.151260504201</v>
          </cell>
          <cell r="J1956">
            <v>8621.8487394957974</v>
          </cell>
          <cell r="K1956">
            <v>54000</v>
          </cell>
        </row>
        <row r="1957">
          <cell r="A1957">
            <v>1933</v>
          </cell>
          <cell r="B1957" t="str">
            <v>SERVICIO DE ALINEACION DOBLE</v>
          </cell>
          <cell r="C1957"/>
          <cell r="D1957"/>
          <cell r="E1957"/>
          <cell r="F1957" t="str">
            <v>SERVICIOS</v>
          </cell>
          <cell r="G1957">
            <v>1</v>
          </cell>
          <cell r="H1957">
            <v>150592</v>
          </cell>
          <cell r="I1957">
            <v>45546.218487394959</v>
          </cell>
          <cell r="J1957">
            <v>8653.7815126050427</v>
          </cell>
          <cell r="K1957">
            <v>54200</v>
          </cell>
        </row>
        <row r="1958">
          <cell r="A1958">
            <v>1934</v>
          </cell>
          <cell r="B1958" t="str">
            <v>SERVICIO DE BALANCEOS</v>
          </cell>
          <cell r="C1958"/>
          <cell r="D1958"/>
          <cell r="E1958"/>
          <cell r="F1958" t="str">
            <v>SERVICIOS</v>
          </cell>
          <cell r="G1958">
            <v>1</v>
          </cell>
          <cell r="H1958">
            <v>146842</v>
          </cell>
          <cell r="I1958">
            <v>44453.781512605041</v>
          </cell>
          <cell r="J1958">
            <v>8446.2184873949573</v>
          </cell>
          <cell r="K1958">
            <v>52900</v>
          </cell>
        </row>
        <row r="1959">
          <cell r="A1959">
            <v>1935</v>
          </cell>
          <cell r="B1959" t="str">
            <v>RECTIFICACION DE RINES</v>
          </cell>
          <cell r="C1959"/>
          <cell r="D1959"/>
          <cell r="E1959"/>
          <cell r="F1959" t="str">
            <v>SERVICIOS</v>
          </cell>
          <cell r="G1959">
            <v>1</v>
          </cell>
          <cell r="H1959">
            <v>454243</v>
          </cell>
          <cell r="I1959">
            <v>137394.95798319328</v>
          </cell>
          <cell r="J1959">
            <v>26105.042016806725</v>
          </cell>
          <cell r="K1959">
            <v>163500</v>
          </cell>
        </row>
        <row r="1960">
          <cell r="A1960">
            <v>1936</v>
          </cell>
          <cell r="B1960" t="str">
            <v>CAMBIO JUEGO DE 4 BANDAS TRASERAS INCLUYENDO LOS REPUESTOS E INSUMOS INCLUYENDO LA MANO DE OBRA PARA EL DESARME Y ARME DEL CONJUNTO DEL SISTEMA PARA TAL FIN DESMONTANDO Y MONTANDO LAS CAMPANAS</v>
          </cell>
          <cell r="C1960"/>
          <cell r="D1960"/>
          <cell r="E1960"/>
          <cell r="F1960" t="str">
            <v>SERVICIOS</v>
          </cell>
          <cell r="G1960">
            <v>1</v>
          </cell>
          <cell r="H1960">
            <v>770944</v>
          </cell>
          <cell r="I1960">
            <v>233193.27731092437</v>
          </cell>
          <cell r="J1960">
            <v>44306.722689075628</v>
          </cell>
          <cell r="K1960">
            <v>277500</v>
          </cell>
        </row>
        <row r="1961">
          <cell r="A1961">
            <v>1937</v>
          </cell>
          <cell r="B1961" t="str">
            <v>CAMIBO BOCIN DEL DISCO DE FRENOS INCLUYENDO LOS REPUESTOS E INSUMOS INCLUYENDO LA MANO DE OBRA PARA EL DESARME Y ARME DEL CONJUNTO DEL SISTEMA PARA TAL FIN CON EL SERVICIO DE PRENSA</v>
          </cell>
          <cell r="C1961"/>
          <cell r="D1961"/>
          <cell r="E1961"/>
          <cell r="F1961" t="str">
            <v>SERVICIOS</v>
          </cell>
          <cell r="G1961">
            <v>1</v>
          </cell>
          <cell r="H1961">
            <v>954521</v>
          </cell>
          <cell r="I1961">
            <v>288739.49579831935</v>
          </cell>
          <cell r="J1961">
            <v>54860.504201680676</v>
          </cell>
          <cell r="K1961">
            <v>343600</v>
          </cell>
        </row>
        <row r="1962">
          <cell r="A1962">
            <v>1938</v>
          </cell>
          <cell r="B1962" t="str">
            <v>CAMIBO BOMBA DE FRENOS INCLUYENDO LOS REPUESTOS E INSUMOS INCLUYENDO LA MANO DE OBRA PARA EL DESARME Y ARME DEL CONJUNTO DEL SISTEMA PARA TAL FIN PURGANDO EL SISTEMA DEJANDO EN PUESTA DE FUNCIONAMIENTO</v>
          </cell>
          <cell r="C1962"/>
          <cell r="D1962"/>
          <cell r="E1962"/>
          <cell r="F1962" t="str">
            <v>SERVICIOS</v>
          </cell>
          <cell r="G1962">
            <v>1</v>
          </cell>
          <cell r="H1962">
            <v>1193151</v>
          </cell>
          <cell r="I1962">
            <v>360924.36974789918</v>
          </cell>
          <cell r="J1962">
            <v>68575.630252100847</v>
          </cell>
          <cell r="K1962">
            <v>429500</v>
          </cell>
        </row>
        <row r="1963">
          <cell r="A1963">
            <v>1939</v>
          </cell>
          <cell r="B1963" t="str">
            <v>CAMIBO BOOSTER DE FRENO INCLUYENDO LOS REPUESTOS E INSUMOS INCLUYENDO LA MANO DE OBRA PARA EL DESARME Y ARME DEL CONJUNTO DEL SISTEMA PARA TAL FIN</v>
          </cell>
          <cell r="C1963"/>
          <cell r="D1963"/>
          <cell r="E1963"/>
          <cell r="F1963" t="str">
            <v>SERVICIOS</v>
          </cell>
          <cell r="G1963">
            <v>1</v>
          </cell>
          <cell r="H1963">
            <v>1014674</v>
          </cell>
          <cell r="I1963">
            <v>306974.78991596639</v>
          </cell>
          <cell r="J1963">
            <v>58325.210084033613</v>
          </cell>
          <cell r="K1963">
            <v>365300</v>
          </cell>
        </row>
        <row r="1964">
          <cell r="A1964">
            <v>1940</v>
          </cell>
          <cell r="B1964" t="str">
            <v>CAMBIO CAMPANAS TRASERAS INCLUYENDO EL REPUESTO INCLUYENDO LOS REPUESTOS E INSUMOS INCLUYENDO LA MANO DE OBRA PARA EL DESARME Y ARME DEL CONJUNTO DEL SISTEMA PARA TAL FIN PURGANDO EL SISTEMA DEJANDO EN PUESTA DE FUNCIONAMIENTO</v>
          </cell>
          <cell r="C1964"/>
          <cell r="D1964"/>
          <cell r="E1964"/>
          <cell r="F1964" t="str">
            <v>SERVICIOS</v>
          </cell>
          <cell r="G1964">
            <v>1</v>
          </cell>
          <cell r="H1964">
            <v>1101362</v>
          </cell>
          <cell r="I1964">
            <v>333193.27731092437</v>
          </cell>
          <cell r="J1964">
            <v>63306.722689075628</v>
          </cell>
          <cell r="K1964">
            <v>396500</v>
          </cell>
        </row>
        <row r="1965">
          <cell r="A1965">
            <v>1941</v>
          </cell>
          <cell r="B1965" t="str">
            <v>SERVICIO DE RECTIFICACION DE CAMPANAS NCLUYENDO LA MANO DE OBRA PARA EL DESARME Y ARME DEL CONJUNTO DEL SISTEMA PARA TAL FIN PURGANDO EL SISTEMA DEJANDO EN PUESTA DE FUNCIONAMIENTO</v>
          </cell>
          <cell r="C1965"/>
          <cell r="D1965"/>
          <cell r="E1965"/>
          <cell r="F1965" t="str">
            <v>SERVICIOS</v>
          </cell>
          <cell r="G1965">
            <v>1</v>
          </cell>
          <cell r="H1965">
            <v>398503</v>
          </cell>
          <cell r="I1965">
            <v>120588.23529411765</v>
          </cell>
          <cell r="J1965">
            <v>22911.764705882353</v>
          </cell>
          <cell r="K1965">
            <v>143500</v>
          </cell>
        </row>
        <row r="1966">
          <cell r="A1966">
            <v>1942</v>
          </cell>
          <cell r="B1966" t="str">
            <v>CAMBIO CILINDRO DE FRENOS INCLUYENDO EL REPUESTO INCLUYENDO LOS REPUESTOS E INSUMOS INCLUYENDO LA MANO DE OBRA PARA EL DESARME Y ARME DEL CONJUNTO DEL SISTEMA PARA TAL FIN PURGANDO EL SISTEMA DEJANDO EN PUESTA DE FUNCIONAMIENTO</v>
          </cell>
          <cell r="C1966"/>
          <cell r="D1966"/>
          <cell r="E1966"/>
          <cell r="F1966" t="str">
            <v>SERVICIOS</v>
          </cell>
          <cell r="G1966">
            <v>1</v>
          </cell>
          <cell r="H1966">
            <v>461243</v>
          </cell>
          <cell r="I1966">
            <v>139495.79831932773</v>
          </cell>
          <cell r="J1966">
            <v>26504.201680672268</v>
          </cell>
          <cell r="K1966">
            <v>166000</v>
          </cell>
        </row>
        <row r="1967">
          <cell r="A1967">
            <v>1943</v>
          </cell>
          <cell r="B1967" t="str">
            <v>CAMBIO DISCO FRENOS INCLUYENDO EL REPUESTO INCLUYENDO LOS REPUESTOS E INSUMOS INCLUYENDO LA MANO DE OBRA PARA EL DESARME Y ARME DEL CONJUNTO DEL SISTEMA PARA TAL FIN PURGANDO EL SISTEMA DEJANDO EN PUESTA DE FUNCIONAMIENTO</v>
          </cell>
          <cell r="C1967"/>
          <cell r="D1967"/>
          <cell r="E1967"/>
          <cell r="F1967" t="str">
            <v>SERVICIOS</v>
          </cell>
          <cell r="G1967">
            <v>1</v>
          </cell>
          <cell r="H1967">
            <v>782694</v>
          </cell>
          <cell r="I1967">
            <v>236806.72268907563</v>
          </cell>
          <cell r="J1967">
            <v>44993.277310924372</v>
          </cell>
          <cell r="K1967">
            <v>281800</v>
          </cell>
        </row>
        <row r="1968">
          <cell r="A1968">
            <v>1944</v>
          </cell>
          <cell r="B1968" t="str">
            <v>CAMIBO JUEGO DE EMBOLOS MORDAZA DE FRENOS INCLUYENDO EL REPUESTO INCLUYENDO LOS REPUESTOS E INSUMOS INCLUYENDO LA MANO DE OBRA PARA EL DESARME Y ARME DEL CONJUNTO DEL SISTEMA PARA TAL FIN PURGANDO EL SISTEMA DEJANDO EN PUESTA DE FUNCIONAMIENTO</v>
          </cell>
          <cell r="C1968"/>
          <cell r="D1968"/>
          <cell r="E1968"/>
          <cell r="F1968" t="str">
            <v>SERVICIOS</v>
          </cell>
          <cell r="G1968">
            <v>1</v>
          </cell>
          <cell r="H1968">
            <v>359746</v>
          </cell>
          <cell r="I1968">
            <v>108823.52941176471</v>
          </cell>
          <cell r="J1968">
            <v>20676.470588235297</v>
          </cell>
          <cell r="K1968">
            <v>129500.00000000001</v>
          </cell>
        </row>
        <row r="1969">
          <cell r="A1969">
            <v>1945</v>
          </cell>
          <cell r="B1969" t="str">
            <v>CAMIBO EMPAQUETADURA DE LA BOMBA DE FRENOSINCLUYENDO EL REPUESTO INCLUYENDO LOS REPUESTOS E INSUMOS INCLUYENDO LA MANO DE OBRA PARA EL DESARME Y ARME DEL CONJUNTO DEL SISTEMA PARA TAL FIN PURGANDO EL SISTEMA DEJANDO EN PUESTA DE FUNCIONAMIENTO</v>
          </cell>
          <cell r="C1969"/>
          <cell r="D1969"/>
          <cell r="E1969"/>
          <cell r="F1969" t="str">
            <v>SERVICIOS</v>
          </cell>
          <cell r="G1969">
            <v>1</v>
          </cell>
          <cell r="H1969">
            <v>449734</v>
          </cell>
          <cell r="I1969">
            <v>136050.42016806724</v>
          </cell>
          <cell r="J1969">
            <v>25849.579831932777</v>
          </cell>
          <cell r="K1969">
            <v>161900.00000000003</v>
          </cell>
        </row>
        <row r="1970">
          <cell r="A1970">
            <v>1946</v>
          </cell>
          <cell r="B1970" t="str">
            <v>CAMBIO EMPAQUETADURA DEL BOSTER INCLUYENDO EL REPUESTO INCLUYENDO LOS REPUESTOS E INSUMOS INCLUYENDO LA MANO DE OBRA PARA EL DESARME Y ARME DEL CONJUNTO DEL SISTEMA PARA TAL FIN PURGANDO EL SISTEMA DEJANDO EN PUESTA DE FUNCIONAMIENTO</v>
          </cell>
          <cell r="C1970"/>
          <cell r="D1970"/>
          <cell r="E1970"/>
          <cell r="F1970" t="str">
            <v>SERVICIOS</v>
          </cell>
          <cell r="G1970">
            <v>1</v>
          </cell>
          <cell r="H1970">
            <v>456584</v>
          </cell>
          <cell r="I1970">
            <v>138151.26050420169</v>
          </cell>
          <cell r="J1970">
            <v>26248.739495798323</v>
          </cell>
          <cell r="K1970">
            <v>164400.00000000003</v>
          </cell>
        </row>
        <row r="1971">
          <cell r="A1971">
            <v>1947</v>
          </cell>
          <cell r="B1971" t="str">
            <v>CAMBIO GUAYA DEL FRENO DE MANO INCLUYENDO EL REPUESTO INCLUYENDO LOS REPUESTOS E INSUMOS INCLUYENDO LA MANO DE OBRA PARA EL DESARME Y ARME DEL CONJUNTO DEL SISTEMA PARA TAL FIN PURGANDO EL SISTEMA DEJANDO EN PUESTA DE FUNCIONAMIENTO</v>
          </cell>
          <cell r="C1971"/>
          <cell r="D1971"/>
          <cell r="E1971"/>
          <cell r="F1971" t="str">
            <v>SERVICIOS</v>
          </cell>
          <cell r="G1971">
            <v>1</v>
          </cell>
          <cell r="H1971">
            <v>393590</v>
          </cell>
          <cell r="I1971">
            <v>119075.63025210085</v>
          </cell>
          <cell r="J1971">
            <v>22624.36974789916</v>
          </cell>
          <cell r="K1971">
            <v>141700</v>
          </cell>
        </row>
        <row r="1972">
          <cell r="A1972">
            <v>1948</v>
          </cell>
          <cell r="B1972" t="str">
            <v>CAMBIO JUEGO KIT KALIPER MORDAZAS INCLUYENDO EL REPUESTO INCLUYENDO LOS REPUESTOS E INSUMOS INCLUYENDO LA MANO DE OBRA PARA EL DESARME Y ARME DEL CONJUNTO DEL SISTEMA PARA TAL FIN PURGANDO EL SISTEMA DEJANDO EN PUESTA DE FUNCIONAMIENTO</v>
          </cell>
          <cell r="C1972"/>
          <cell r="D1972"/>
          <cell r="E1972"/>
          <cell r="F1972" t="str">
            <v>SERVICIOS</v>
          </cell>
          <cell r="G1972">
            <v>1</v>
          </cell>
          <cell r="H1972">
            <v>463543</v>
          </cell>
          <cell r="I1972">
            <v>140252.10084033615</v>
          </cell>
          <cell r="J1972">
            <v>26647.89915966387</v>
          </cell>
          <cell r="K1972">
            <v>166900.00000000003</v>
          </cell>
        </row>
        <row r="1973">
          <cell r="A1973">
            <v>1949</v>
          </cell>
          <cell r="B1973" t="str">
            <v>CAMBIO JUEGO KIT RESORTES Y PUNTILLAS DE BANDAS FRENO INCLUYENDO EL REPUESTO INCLUYENDO LOS REPUESTOS E INSUMOS INCLUYENDO LA MANO DE OBRA PARA EL DESARME Y ARME DEL CONJUNTO DEL SISTEMA PARA TAL FIN PURGANDO EL SISTEMA DEJANDO EN PUESTA DE FUNCIONAMIENTO</v>
          </cell>
          <cell r="C1973"/>
          <cell r="D1973"/>
          <cell r="E1973"/>
          <cell r="F1973" t="str">
            <v>SERVICIOS</v>
          </cell>
          <cell r="G1973">
            <v>1</v>
          </cell>
          <cell r="H1973">
            <v>263457</v>
          </cell>
          <cell r="I1973">
            <v>79663.865546218498</v>
          </cell>
          <cell r="J1973">
            <v>15136.134453781515</v>
          </cell>
          <cell r="K1973">
            <v>94800.000000000015</v>
          </cell>
        </row>
        <row r="1974">
          <cell r="A1974">
            <v>1950</v>
          </cell>
          <cell r="B1974" t="str">
            <v>CAMBIO LIMITADOR DE FRENOS INCLUYENDO EL REPUESTO INCLUYENDO LOS REPUESTOS E INSUMOS INCLUYENDO LA MANO DE OBRA PARA EL DESARME Y ARME DEL CONJUNTO DEL SISTEMA PARA TAL FIN PURGANDO EL SISTEMA DEJANDO EN PUESTA DE FUNCIONAMIENTO</v>
          </cell>
          <cell r="C1974"/>
          <cell r="D1974"/>
          <cell r="E1974"/>
          <cell r="F1974" t="str">
            <v>SERVICIOS</v>
          </cell>
          <cell r="G1974">
            <v>1</v>
          </cell>
          <cell r="H1974">
            <v>755294</v>
          </cell>
          <cell r="I1974">
            <v>228487.3949579832</v>
          </cell>
          <cell r="J1974">
            <v>43412.60504201681</v>
          </cell>
          <cell r="K1974">
            <v>271900</v>
          </cell>
        </row>
        <row r="1975">
          <cell r="A1975">
            <v>1951</v>
          </cell>
          <cell r="B1975" t="str">
            <v>CAMBIO MANGUERA BOSTER INCLUYENDO EL REPUESTO INCLUYENDO LOS REPUESTOS E INSUMOS INCLUYENDO LA MANO DE OBRA PARA EL DESARME Y ARME DEL CONJUNTO DEL SISTEMA PARA TAL FIN PURGANDO EL SISTEMA DEJANDO EN PUESTA DE FUNCIONAMIENTO</v>
          </cell>
          <cell r="C1975"/>
          <cell r="D1975"/>
          <cell r="E1975"/>
          <cell r="F1975" t="str">
            <v>SERVICIOS</v>
          </cell>
          <cell r="G1975">
            <v>1</v>
          </cell>
          <cell r="H1975">
            <v>400681</v>
          </cell>
          <cell r="I1975">
            <v>121176.4705882353</v>
          </cell>
          <cell r="J1975">
            <v>23023.529411764706</v>
          </cell>
          <cell r="K1975">
            <v>144200</v>
          </cell>
        </row>
        <row r="1976">
          <cell r="A1976">
            <v>1952</v>
          </cell>
          <cell r="B1976" t="str">
            <v>CAMBIO MANGUERAS DE FRENOS DELANTEROS O TRASEROS INCLUYENDO EL REPUESTO INCLUYENDO LOS REPUESTOS E INSUMOS INCLUYENDO LA MANO DE OBRA PARA EL DESARME Y ARME DEL CONJUNTO DEL SISTEMA PARA TAL FIN PURGANDO EL SISTEMA DEJANDO EN PUESTA DE FUNCIONAMIENTO</v>
          </cell>
          <cell r="C1976"/>
          <cell r="D1976"/>
          <cell r="E1976"/>
          <cell r="F1976" t="str">
            <v>SERVICIOS</v>
          </cell>
          <cell r="G1976">
            <v>1</v>
          </cell>
          <cell r="H1976">
            <v>331010</v>
          </cell>
          <cell r="I1976">
            <v>100168.06722689077</v>
          </cell>
          <cell r="J1976">
            <v>19031.932773109245</v>
          </cell>
          <cell r="K1976">
            <v>119200.00000000001</v>
          </cell>
        </row>
        <row r="1977">
          <cell r="A1977">
            <v>1953</v>
          </cell>
          <cell r="B1977" t="str">
            <v>CAMBIO MORDAZAS DE FRENO DELANTERO COMPLETA INCLUYENDO EL REPUESTO INCLUYENDO LOS REPUESTOS E INSUMOS INCLUYENDO LA MANO DE OBRA PARA EL DESARME Y ARME DEL CONJUNTO DEL SISTEMA PARA TAL FIN PURGANDO EL SISTEMA DEJANDO EN PUESTA DE FUNCIONAMIENTO</v>
          </cell>
          <cell r="C1977"/>
          <cell r="D1977"/>
          <cell r="E1977"/>
          <cell r="F1977" t="str">
            <v>SERVICIOS</v>
          </cell>
          <cell r="G1977">
            <v>1</v>
          </cell>
          <cell r="H1977">
            <v>679798</v>
          </cell>
          <cell r="I1977">
            <v>205630.25210084036</v>
          </cell>
          <cell r="J1977">
            <v>39069.747899159665</v>
          </cell>
          <cell r="K1977">
            <v>244700.00000000003</v>
          </cell>
        </row>
        <row r="1978">
          <cell r="A1978">
            <v>1954</v>
          </cell>
          <cell r="B1978" t="str">
            <v>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1978"/>
          <cell r="D1978"/>
          <cell r="E1978"/>
          <cell r="F1978" t="str">
            <v>SERVICIOS</v>
          </cell>
          <cell r="G1978">
            <v>1</v>
          </cell>
          <cell r="H1978">
            <v>538200</v>
          </cell>
          <cell r="I1978">
            <v>162857.14285714287</v>
          </cell>
          <cell r="J1978">
            <v>30942.857142857145</v>
          </cell>
          <cell r="K1978">
            <v>193800</v>
          </cell>
        </row>
        <row r="1979">
          <cell r="A1979">
            <v>1955</v>
          </cell>
          <cell r="B1979" t="str">
            <v>CAMBIO DE LA PERA DEL FRENO INCLUYENDO EL REPUESTO INCLUYENDO LOS REPUESTOS E INSUMOS INCLUYENDO LA MANO DE OBRA PARA EL DESARME Y ARME DEL CONJUNTO DEL SISTEMA PARA TAL FIN</v>
          </cell>
          <cell r="C1979"/>
          <cell r="D1979"/>
          <cell r="E1979"/>
          <cell r="F1979" t="str">
            <v>SERVICIOS</v>
          </cell>
          <cell r="G1979">
            <v>1</v>
          </cell>
          <cell r="H1979">
            <v>336387</v>
          </cell>
          <cell r="I1979">
            <v>101764.70588235295</v>
          </cell>
          <cell r="J1979">
            <v>19335.294117647059</v>
          </cell>
          <cell r="K1979">
            <v>121100.00000000001</v>
          </cell>
        </row>
        <row r="1980">
          <cell r="A1980">
            <v>1956</v>
          </cell>
          <cell r="B1980" t="str">
            <v>CAMBIO DEL TRINQUETE FRENO DE MANO INCLUYENDO EL REPUESTO INCLUYENDO LOS REPUESTOS E INSUMOS INCLUYENDO LA MANO DE OBRA PARA EL DESARME Y ARME DEL CONJUNTO DEL SISTEMA PARA TAL FIN</v>
          </cell>
          <cell r="C1980"/>
          <cell r="D1980"/>
          <cell r="E1980"/>
          <cell r="F1980" t="str">
            <v>SERVICIOS</v>
          </cell>
          <cell r="G1980">
            <v>1</v>
          </cell>
          <cell r="H1980">
            <v>352495</v>
          </cell>
          <cell r="I1980">
            <v>106638.65546218488</v>
          </cell>
          <cell r="J1980">
            <v>20261.344537815126</v>
          </cell>
          <cell r="K1980">
            <v>126900</v>
          </cell>
        </row>
        <row r="1981">
          <cell r="A1981">
            <v>1957</v>
          </cell>
          <cell r="B1981" t="str">
            <v>CAMBIO TUBOS DE FRENOS CON RACOR INCLUYENDO EL REPUESTO INCLUYENDO LOS REPUESTOS E INSUMOS INCLUYENDO LA MANO DE OBRA PARA EL DESARME Y ARME DEL CONJUNTO DEL SISTEMA PARA TAL FIN</v>
          </cell>
          <cell r="C1981"/>
          <cell r="D1981"/>
          <cell r="E1981"/>
          <cell r="F1981" t="str">
            <v>SERVICIOS</v>
          </cell>
          <cell r="G1981">
            <v>1</v>
          </cell>
          <cell r="H1981">
            <v>337119</v>
          </cell>
          <cell r="I1981">
            <v>102016.80672268909</v>
          </cell>
          <cell r="J1981">
            <v>19383.193277310926</v>
          </cell>
          <cell r="K1981">
            <v>121400.00000000001</v>
          </cell>
        </row>
        <row r="1982">
          <cell r="A1982">
            <v>1958</v>
          </cell>
          <cell r="B1982" t="str">
            <v>CAMBIO VALVULA DEL BOSTER INCLUYENDO EL REPUESTO INCLUYENDO LOS REPUESTOS E INSUMOS INCLUYENDO LA MANO DE OBRA PARA EL DESARME Y ARME DEL CONJUNTO DEL SISTEMA PARA TAL FIN</v>
          </cell>
          <cell r="C1982"/>
          <cell r="D1982"/>
          <cell r="E1982"/>
          <cell r="F1982" t="str">
            <v>SERVICIOS</v>
          </cell>
          <cell r="G1982">
            <v>1</v>
          </cell>
          <cell r="H1982">
            <v>299401</v>
          </cell>
          <cell r="I1982">
            <v>90588.23529411765</v>
          </cell>
          <cell r="J1982">
            <v>17211.764705882353</v>
          </cell>
          <cell r="K1982">
            <v>107800</v>
          </cell>
        </row>
        <row r="1983">
          <cell r="A1983">
            <v>1959</v>
          </cell>
          <cell r="B1983" t="str">
            <v>CAMBIO CILINDRO FRENO TRASERO COMPLETO INCLUYENDO EL REPUESTO INCLUYENDO LOS REPUESTOS E INSUMOS INCLUYENDO LA MANO DE OBRA PARA EL DESARME Y ARME DEL CONJUNTO DEL SISTEMA PARA TAL FIN</v>
          </cell>
          <cell r="C1983"/>
          <cell r="D1983"/>
          <cell r="E1983"/>
          <cell r="F1983" t="str">
            <v>SERVICIOS</v>
          </cell>
          <cell r="G1983">
            <v>1</v>
          </cell>
          <cell r="H1983">
            <v>674238</v>
          </cell>
          <cell r="I1983">
            <v>203949.57983193279</v>
          </cell>
          <cell r="J1983">
            <v>38750.420168067227</v>
          </cell>
          <cell r="K1983">
            <v>242700</v>
          </cell>
        </row>
        <row r="1984">
          <cell r="A1984">
            <v>1960</v>
          </cell>
          <cell r="B1984" t="str">
            <v>ALINEACIÓN DE LUCES</v>
          </cell>
          <cell r="C1984"/>
          <cell r="D1984"/>
          <cell r="E1984"/>
          <cell r="F1984" t="str">
            <v>SERVICIOS</v>
          </cell>
          <cell r="G1984">
            <v>1</v>
          </cell>
          <cell r="H1984">
            <v>54804</v>
          </cell>
          <cell r="I1984">
            <v>16554.621848739498</v>
          </cell>
          <cell r="J1984">
            <v>3145.3781512605046</v>
          </cell>
          <cell r="K1984">
            <v>19700.000000000004</v>
          </cell>
        </row>
        <row r="1985">
          <cell r="A1985">
            <v>1961</v>
          </cell>
          <cell r="B1985" t="str">
            <v>CAMIBO JUEGO DE BLOQUEO 4 PUERTAS INCLUYENDO EL REPUESTO INCLUYENDO LOS REPUESTOS E INSUMOS INCLUYENDO LA MANO DE OBRA PARA EL DESARME Y ARME DEL CONJUNTO DEL SISTEMA PARA TAL FIN</v>
          </cell>
          <cell r="C1985"/>
          <cell r="D1985"/>
          <cell r="E1985"/>
          <cell r="F1985" t="str">
            <v>SERVICIOS</v>
          </cell>
          <cell r="G1985">
            <v>1</v>
          </cell>
          <cell r="H1985">
            <v>1014409</v>
          </cell>
          <cell r="I1985">
            <v>306890.75630252104</v>
          </cell>
          <cell r="J1985">
            <v>58309.243697478996</v>
          </cell>
          <cell r="K1985">
            <v>365200.00000000006</v>
          </cell>
        </row>
        <row r="1986">
          <cell r="A1986">
            <v>1962</v>
          </cell>
          <cell r="B1986" t="str">
            <v>CAMBIO JUEGO BRAZOS DE LIMPIABRIZAS INCLUYENDO EL REPUESTO INCLUYENDO LOS REPUESTOS E INSUMOS INCLUYENDO LA MANO DE OBRA PARA EL DESARME Y ARME DEL CONJUNTO DEL SISTEMA PARA TAL FIN</v>
          </cell>
          <cell r="C1986"/>
          <cell r="D1986"/>
          <cell r="E1986"/>
          <cell r="F1986" t="str">
            <v>SERVICIOS</v>
          </cell>
          <cell r="G1986">
            <v>1</v>
          </cell>
          <cell r="H1986">
            <v>500628</v>
          </cell>
          <cell r="I1986">
            <v>151428.57142857145</v>
          </cell>
          <cell r="J1986">
            <v>28771.428571428576</v>
          </cell>
          <cell r="K1986">
            <v>180200.00000000003</v>
          </cell>
        </row>
        <row r="1987">
          <cell r="A1987">
            <v>1963</v>
          </cell>
          <cell r="B1987" t="str">
            <v>CARGAR AIRE ACONDICIONADO INCLUYENDO EL REPUESTO FILTRO DE AIRE ACONDICIONADO INCLUYENDO LOS REPUESTOS E INSUMOS INCLUYENDO LA MANO DE OBRA PARA EL DESARME Y ARME DEL CONJUNTO DEL SISTEMA PARA TAL FIN</v>
          </cell>
          <cell r="C1987"/>
          <cell r="D1987"/>
          <cell r="E1987"/>
          <cell r="F1987" t="str">
            <v>SERVICIOS</v>
          </cell>
          <cell r="G1987">
            <v>1</v>
          </cell>
          <cell r="H1987">
            <v>458893</v>
          </cell>
          <cell r="I1987">
            <v>138823.5294117647</v>
          </cell>
          <cell r="J1987">
            <v>26376.470588235294</v>
          </cell>
          <cell r="K1987">
            <v>165200</v>
          </cell>
        </row>
        <row r="1988">
          <cell r="A1988">
            <v>1964</v>
          </cell>
          <cell r="B1988" t="str">
            <v>CAMBIO CHAPAS INTERNAS PUERTAS COMPLETAS INCLUYENDO EL REPUESTO FILTRO DE AIRE ACONDICIONADO INCLUYENDO LOS REPUESTOS E INSUMOS INCLUYENDO LA MANO DE OBRA PARA EL DESARME Y ARME DEL CONJUNTO DEL SISTEMA PARA TAL FIN</v>
          </cell>
          <cell r="C1988"/>
          <cell r="D1988"/>
          <cell r="E1988"/>
          <cell r="F1988" t="str">
            <v>SERVICIOS</v>
          </cell>
          <cell r="G1988">
            <v>1</v>
          </cell>
          <cell r="H1988">
            <v>553481</v>
          </cell>
          <cell r="I1988">
            <v>167478.99159663866</v>
          </cell>
          <cell r="J1988">
            <v>31821.008403361346</v>
          </cell>
          <cell r="K1988">
            <v>199300</v>
          </cell>
        </row>
        <row r="1989">
          <cell r="A1989">
            <v>1965</v>
          </cell>
          <cell r="B1989" t="str">
            <v>CAMIBO CHAPAS INTERNAS EXTERNAS COMPLETAS INCLUYENDO EL REPUESTO INCLUYENDO LOS REPUESTOS E INSUMOS INCLUYENDO LA MANO DE OBRA PARA EL DESARME Y ARME DEL CONJUNTO DEL SISTEMA PARA TAL FIN</v>
          </cell>
          <cell r="C1989"/>
          <cell r="D1989"/>
          <cell r="E1989"/>
          <cell r="F1989" t="str">
            <v>SERVICIOS</v>
          </cell>
          <cell r="G1989">
            <v>1</v>
          </cell>
          <cell r="H1989">
            <v>550681</v>
          </cell>
          <cell r="I1989">
            <v>166554.62184873951</v>
          </cell>
          <cell r="J1989">
            <v>31645.378151260506</v>
          </cell>
          <cell r="K1989">
            <v>198200</v>
          </cell>
        </row>
        <row r="1990">
          <cell r="A1990">
            <v>1966</v>
          </cell>
          <cell r="B1990" t="str">
            <v>CAMBIO COMPRESOR DEL AIRE ACONDICIONADO INCLUYENDO EL REPUESTO FILTRO DE AIRE ACONDICIONADO INCLUYENDO LOS REPUESTOS E INSUMOS INCLUYENDO LA MANO DE OBRA PARA EL DESARME Y ARME DEL CONJUNTO DEL SISTEMA PARA TAL FIN RECARGARDO EL AIRE ACONDICIONADO</v>
          </cell>
          <cell r="C1990"/>
          <cell r="D1990"/>
          <cell r="E1990"/>
          <cell r="F1990" t="str">
            <v>SERVICIOS</v>
          </cell>
          <cell r="G1990">
            <v>1</v>
          </cell>
          <cell r="H1990">
            <v>2013303</v>
          </cell>
          <cell r="I1990">
            <v>609075.63025210088</v>
          </cell>
          <cell r="J1990">
            <v>115724.36974789917</v>
          </cell>
          <cell r="K1990">
            <v>724800</v>
          </cell>
        </row>
        <row r="1991">
          <cell r="A1991">
            <v>1967</v>
          </cell>
          <cell r="B1991" t="str">
            <v>CAMBIO JUEGO DE 4 COPAS LLANTAS INCLUYENDO EL REPUESTO INCLUYENDO LOS REPUESTOS E INSUMOS INCLUYENDO LA MANO DE OBRA PARA EL DESARME Y ARME DEL CONJUNTO DEL SISTEMA PARA TAL FIN RECARGARDO EL AIRE ACONDICIONADO</v>
          </cell>
          <cell r="C1991"/>
          <cell r="D1991"/>
          <cell r="E1991"/>
          <cell r="F1991" t="str">
            <v>SERVICIOS</v>
          </cell>
          <cell r="G1991">
            <v>1</v>
          </cell>
          <cell r="H1991">
            <v>558033</v>
          </cell>
          <cell r="I1991">
            <v>168823.5294117647</v>
          </cell>
          <cell r="J1991">
            <v>32076.470588235294</v>
          </cell>
          <cell r="K1991">
            <v>200900</v>
          </cell>
        </row>
        <row r="1992">
          <cell r="A1992">
            <v>1968</v>
          </cell>
          <cell r="B1992" t="str">
            <v>CAMBIO CREMALLERA ELEVAVIDRIOS INCLUYENDO EL REPUESTO FILTRO DE AIRE ACONDICIONADO INCLUYENDO LOS REPUESTOS E INSUMOS INCLUYENDO LA MANO DE OBRA PARA EL DESARME Y ARME DEL CONJUNTO DEL SISTEMA PARA TAL FIN</v>
          </cell>
          <cell r="C1992"/>
          <cell r="D1992"/>
          <cell r="E1992"/>
          <cell r="F1992" t="str">
            <v>SERVICIOS</v>
          </cell>
          <cell r="G1992">
            <v>1</v>
          </cell>
          <cell r="H1992">
            <v>711858</v>
          </cell>
          <cell r="I1992">
            <v>215378.15126050421</v>
          </cell>
          <cell r="J1992">
            <v>40921.848739495799</v>
          </cell>
          <cell r="K1992">
            <v>256300</v>
          </cell>
        </row>
        <row r="1993">
          <cell r="A1993">
            <v>1969</v>
          </cell>
          <cell r="B1993" t="str">
            <v>CAMBIO JUEGO DE CUCHILLAS LIMPIABRIZAS SEGÚN LA MEDIDA INCLUYENDO EL REPUESTO INCLUYENDO LOS REPUESTOS E INSUMOS INCLUYENDO LA MANO DE OBRA PARA EL DESARME Y ARME DEL CONJUNTO DEL SISTEMA PARA TAL FIN</v>
          </cell>
          <cell r="C1993"/>
          <cell r="D1993"/>
          <cell r="E1993"/>
          <cell r="F1993" t="str">
            <v>SERVICIOS</v>
          </cell>
          <cell r="G1993">
            <v>1</v>
          </cell>
          <cell r="H1993">
            <v>226963</v>
          </cell>
          <cell r="I1993">
            <v>68655.462184873948</v>
          </cell>
          <cell r="J1993">
            <v>13044.53781512605</v>
          </cell>
          <cell r="K1993">
            <v>81700</v>
          </cell>
        </row>
        <row r="1994">
          <cell r="A1994">
            <v>1970</v>
          </cell>
          <cell r="B1994" t="str">
            <v>CAMBIO DISYUNTOR ELECTRONICO LIMPIABRISAS INCLUYENDO EL REPUESTO INCLUYENDO LOS REPUESTOS E INSUMOS INCLUYENDO LA MANO DE OBRA PARA EL DESARME Y ARME DEL CONJUNTO DEL SISTEMA PARA TAL FIN</v>
          </cell>
          <cell r="C1994"/>
          <cell r="D1994"/>
          <cell r="E1994"/>
          <cell r="F1994" t="str">
            <v>SERVICIOS</v>
          </cell>
          <cell r="G1994">
            <v>1</v>
          </cell>
          <cell r="H1994">
            <v>645720</v>
          </cell>
          <cell r="I1994">
            <v>195378.15126050421</v>
          </cell>
          <cell r="J1994">
            <v>37121.848739495799</v>
          </cell>
          <cell r="K1994">
            <v>232500</v>
          </cell>
        </row>
        <row r="1995">
          <cell r="A1995">
            <v>1971</v>
          </cell>
          <cell r="B1995" t="str">
            <v>CAMBIO ESPEJO LATERAL INCLUYENDO EL REPUESTO INCLUYENDO LOS REPUESTOS E INSUMOS INCLUYENDO LA MANO DE OBRA PARA EL DESARME Y ARME DEL CONJUNTO DEL SISTEMA PARA TAL FIN</v>
          </cell>
          <cell r="C1995"/>
          <cell r="D1995"/>
          <cell r="E1995"/>
          <cell r="F1995" t="str">
            <v>SERVICIOS</v>
          </cell>
          <cell r="G1995">
            <v>1</v>
          </cell>
          <cell r="H1995">
            <v>333769</v>
          </cell>
          <cell r="I1995">
            <v>101008.40336134454</v>
          </cell>
          <cell r="J1995">
            <v>19191.596638655461</v>
          </cell>
          <cell r="K1995">
            <v>120200</v>
          </cell>
        </row>
        <row r="1996">
          <cell r="A1996">
            <v>1972</v>
          </cell>
          <cell r="B1996" t="str">
            <v>CAMBIO ESPEJO RETROVISOR INCLUYENDO EL REPUESTO INCLUYENDO LOS REPUESTOS E INSUMOS INCLUYENDO LA MANO DE OBRA PARA EL DESARME Y ARME DEL CONJUNTO DEL SISTEMA PARA TAL FIN</v>
          </cell>
          <cell r="C1996"/>
          <cell r="D1996"/>
          <cell r="E1996"/>
          <cell r="F1996" t="str">
            <v>SERVICIOS</v>
          </cell>
          <cell r="G1996">
            <v>1</v>
          </cell>
          <cell r="H1996">
            <v>357856</v>
          </cell>
          <cell r="I1996">
            <v>108235.29411764706</v>
          </cell>
          <cell r="J1996">
            <v>20564.705882352941</v>
          </cell>
          <cell r="K1996">
            <v>128800</v>
          </cell>
        </row>
        <row r="1997">
          <cell r="A1997">
            <v>1973</v>
          </cell>
          <cell r="B1997" t="str">
            <v>CAMIBO MANGUERA AIRE ACONDICIONADO INCLUYENDO EL REPUESTO FILTRO DE AIRE ACONDICIONADO INCLUYENDO LOS REPUESTOS E INSUMOS INCLUYENDO LA MANO DE OBRA PARA EL DESARME Y ARME DEL CONJUNTO DEL SISTEMA PARA TAL FIN RECARGARDO EL AIRE ACONDICIONADO</v>
          </cell>
          <cell r="C1997"/>
          <cell r="D1997"/>
          <cell r="E1997"/>
          <cell r="F1997" t="str">
            <v>SERVICIOS</v>
          </cell>
          <cell r="G1997">
            <v>1</v>
          </cell>
          <cell r="H1997">
            <v>485528</v>
          </cell>
          <cell r="I1997">
            <v>146890.75630252101</v>
          </cell>
          <cell r="J1997">
            <v>27909.243697478993</v>
          </cell>
          <cell r="K1997">
            <v>174800</v>
          </cell>
        </row>
        <row r="1998">
          <cell r="A1998">
            <v>1974</v>
          </cell>
          <cell r="B1998" t="str">
            <v>CAMIBO MANIJA VIDRIOS PUERTAS INCLUYENDO EL REPUESTO INCLUYENDO LOS REPUESTOS E INSUMOS INCLUYENDO LA MANO DE OBRA PARA EL DESARME Y ARME DEL CONJUNTO DEL SISTEMA PARA TAL FIN</v>
          </cell>
          <cell r="C1998"/>
          <cell r="D1998"/>
          <cell r="E1998"/>
          <cell r="F1998" t="str">
            <v>SERVICIOS</v>
          </cell>
          <cell r="G1998">
            <v>1</v>
          </cell>
          <cell r="H1998">
            <v>321551</v>
          </cell>
          <cell r="I1998">
            <v>97310.924369747911</v>
          </cell>
          <cell r="J1998">
            <v>18489.075630252104</v>
          </cell>
          <cell r="K1998">
            <v>115800.00000000001</v>
          </cell>
        </row>
        <row r="1999">
          <cell r="A1999">
            <v>1975</v>
          </cell>
          <cell r="B1999" t="str">
            <v>CAMBIO BALINERA DE EMBRAGUE INCLUYENDO EL REPUESTO FILTRO DE AIRE ACONDICIONADO INCLUYENDO LOS REPUESTOS E INSUMOS INCLUYENDO LA MANO DE OBRA PARA EL DESARME Y ARME DEL CONJUNTO DEL SISTEMA PARA TAL FIN</v>
          </cell>
          <cell r="C1999"/>
          <cell r="D1999"/>
          <cell r="E1999"/>
          <cell r="F1999" t="str">
            <v>SERVICIOS</v>
          </cell>
          <cell r="G1999">
            <v>1</v>
          </cell>
          <cell r="H1999">
            <v>1021427</v>
          </cell>
          <cell r="I1999">
            <v>308991.59663865546</v>
          </cell>
          <cell r="J1999">
            <v>58708.403361344535</v>
          </cell>
          <cell r="K1999">
            <v>367700</v>
          </cell>
        </row>
        <row r="2000">
          <cell r="A2000">
            <v>1976</v>
          </cell>
          <cell r="B2000" t="str">
            <v>CAMBIO JUEGO DE PASADORES PUERTAS INCLUYENDO EL REPUESTO FILTRO DE AIRE ACONDICIONADO INCLUYENDO LOS REPUESTOS E INSUMOS INCLUYENDO LA MANO DE OBRA PARA EL DESARME Y ARME DEL CONJUNTO DEL SISTEMA PARA TAL FIN CON EL SERVICIO DE PRENSA</v>
          </cell>
          <cell r="C2000"/>
          <cell r="D2000"/>
          <cell r="E2000"/>
          <cell r="F2000" t="str">
            <v>SERVICIOS</v>
          </cell>
          <cell r="G2000">
            <v>1</v>
          </cell>
          <cell r="H2000">
            <v>447225</v>
          </cell>
          <cell r="I2000">
            <v>135294.11764705883</v>
          </cell>
          <cell r="J2000">
            <v>25705.882352941178</v>
          </cell>
          <cell r="K2000">
            <v>161000</v>
          </cell>
        </row>
        <row r="2001">
          <cell r="A2001">
            <v>1977</v>
          </cell>
          <cell r="B2001" t="str">
            <v>CAMIBO JUEGO DE PERNOS Y TUERCA RUEDAS INCLUYENDO EL REPUESTO INCLUYENDO LOS REPUESTOS E INSUMOS INCLUYENDO LA MANO DE OBRA PARA EL DESARME Y ARME DEL CONJUNTO DEL SISTEMA PARA TAL FIN CON EL SERVICIO DE PRENSA</v>
          </cell>
          <cell r="C2001"/>
          <cell r="D2001"/>
          <cell r="E2001"/>
          <cell r="F2001" t="str">
            <v>SERVICIOS</v>
          </cell>
          <cell r="G2001">
            <v>1</v>
          </cell>
          <cell r="H2001">
            <v>341464</v>
          </cell>
          <cell r="I2001">
            <v>103277.31092436975</v>
          </cell>
          <cell r="J2001">
            <v>19622.689075630253</v>
          </cell>
          <cell r="K2001">
            <v>122900</v>
          </cell>
        </row>
        <row r="2002">
          <cell r="A2002">
            <v>1978</v>
          </cell>
          <cell r="B2002" t="str">
            <v>CAMBIO RADIADOR DEL AIRE ACONDICIONADO INCLUYENDO EL REPUESTO FILTRO DE AIRE ACONDICIONADO INCLUYENDO LOS REPUESTOS E INSUMOS INCLUYENDO LA MANO DE OBRA PARA EL DESARME Y ARME DEL CONJUNTO DEL SISTEMA PARA TAL FIN RECARGARDO EL AIRE ACONDICIONADO</v>
          </cell>
          <cell r="C2002"/>
          <cell r="D2002"/>
          <cell r="E2002"/>
          <cell r="F2002" t="str">
            <v>SERVICIOS</v>
          </cell>
          <cell r="G2002">
            <v>1</v>
          </cell>
          <cell r="H2002">
            <v>1148284</v>
          </cell>
          <cell r="I2002">
            <v>347394.95798319328</v>
          </cell>
          <cell r="J2002">
            <v>66005.042016806721</v>
          </cell>
          <cell r="K2002">
            <v>413400</v>
          </cell>
        </row>
        <row r="2003">
          <cell r="A2003">
            <v>1979</v>
          </cell>
          <cell r="B2003" t="str">
            <v>CAMBIO RIN ORIGINAL INCLUYENDO LOS REPUESTOS E INSUMOS INCLUYENDO LA MANO DE OBRA PARA EL DESARME Y ARME DEL CONJUNTO DEL SISTEMA PARA TAL FIN</v>
          </cell>
          <cell r="C2003"/>
          <cell r="D2003"/>
          <cell r="E2003"/>
          <cell r="F2003" t="str">
            <v>SERVICIOS</v>
          </cell>
          <cell r="G2003">
            <v>1</v>
          </cell>
          <cell r="H2003">
            <v>1404628</v>
          </cell>
          <cell r="I2003">
            <v>424957.98319327732</v>
          </cell>
          <cell r="J2003">
            <v>80742.016806722691</v>
          </cell>
          <cell r="K2003">
            <v>505700</v>
          </cell>
        </row>
        <row r="2004">
          <cell r="A2004">
            <v>1980</v>
          </cell>
          <cell r="B2004" t="str">
            <v>ROTACIÓN LLANTAS</v>
          </cell>
          <cell r="C2004"/>
          <cell r="D2004"/>
          <cell r="E2004"/>
          <cell r="F2004" t="str">
            <v>SERVICIOS</v>
          </cell>
          <cell r="G2004">
            <v>1</v>
          </cell>
          <cell r="H2004">
            <v>130424</v>
          </cell>
          <cell r="I2004">
            <v>39495.798319327732</v>
          </cell>
          <cell r="J2004">
            <v>7504.2016806722695</v>
          </cell>
          <cell r="K2004">
            <v>47000</v>
          </cell>
        </row>
        <row r="2005">
          <cell r="A2005">
            <v>1981</v>
          </cell>
          <cell r="B2005" t="str">
            <v>CAMBIO STOP TRASERO ORIGINAL INCLUYENDO LOS REPUESTOS E INSUMOS INCLUYENDO LA MANO DE OBRA PARA EL DESARME Y ARME DEL CONJUNTO DEL SISTEMA PARA TAL FIN</v>
          </cell>
          <cell r="C2005"/>
          <cell r="D2005"/>
          <cell r="E2005"/>
          <cell r="F2005" t="str">
            <v>SERVICIOS</v>
          </cell>
          <cell r="G2005">
            <v>1</v>
          </cell>
          <cell r="H2005">
            <v>825997</v>
          </cell>
          <cell r="I2005">
            <v>249915.96638655465</v>
          </cell>
          <cell r="J2005">
            <v>47484.033613445383</v>
          </cell>
          <cell r="K2005">
            <v>297400</v>
          </cell>
        </row>
        <row r="2006">
          <cell r="A2006">
            <v>1982</v>
          </cell>
          <cell r="B2006" t="str">
            <v>CAMBIO TUBERIA DEL AIRE ACONDICIONADO INCLUYENDO EL REPUESTO FILTRO DE AIRE ACONDICIONADO INCLUYENDO LOS REPUESTOS E INSUMOS INCLUYENDO LA MANO DE OBRA PARA EL DESARME Y ARME DEL CONJUNTO DEL SISTEMA PARA TAL FIN RECARGARDO EL AIRE ACONDICIONADO</v>
          </cell>
          <cell r="C2006"/>
          <cell r="D2006"/>
          <cell r="E2006"/>
          <cell r="F2006" t="str">
            <v>SERVICIOS</v>
          </cell>
          <cell r="G2006">
            <v>1</v>
          </cell>
          <cell r="H2006">
            <v>369004</v>
          </cell>
          <cell r="I2006">
            <v>111596.63865546219</v>
          </cell>
          <cell r="J2006">
            <v>21203.361344537814</v>
          </cell>
          <cell r="K2006">
            <v>132800</v>
          </cell>
        </row>
        <row r="2007">
          <cell r="A2007">
            <v>1983</v>
          </cell>
          <cell r="B2007" t="str">
            <v>CAMBIO VALVULAS SELLOMATIC INCLUYENDO EL REPUESTO FILTRO DE AIRE ACONDICIONADO INCLUYENDO LOS REPUESTOS E INSUMOS INCLUYENDO LA MANO DE OBRA PARA EL DESARME Y ARME DEL CONJUNTO DEL SISTEMA PARA TAL FIN</v>
          </cell>
          <cell r="C2007"/>
          <cell r="D2007"/>
          <cell r="E2007"/>
          <cell r="F2007" t="str">
            <v>SERVICIOS</v>
          </cell>
          <cell r="G2007">
            <v>1</v>
          </cell>
          <cell r="H2007">
            <v>88989</v>
          </cell>
          <cell r="I2007">
            <v>26890.756302521011</v>
          </cell>
          <cell r="J2007">
            <v>5109.2436974789925</v>
          </cell>
          <cell r="K2007">
            <v>32000.000000000004</v>
          </cell>
        </row>
        <row r="2008">
          <cell r="A2008">
            <v>1984</v>
          </cell>
          <cell r="B2008" t="str">
            <v>CAMBIO GUAYA APERTURA CAPOT INCLUYENDO EL REPUESTO FILTRO DE AIRE ACONDICIONADO INCLUYENDO LOS REPUESTOS E INSUMOS INCLUYENDO LA MANO DE OBRA PARA EL DESARME Y ARME DEL CONJUNTO DEL SISTEMA PARA TAL FIN</v>
          </cell>
          <cell r="C2008"/>
          <cell r="D2008"/>
          <cell r="E2008"/>
          <cell r="F2008" t="str">
            <v>SERVICIOS</v>
          </cell>
          <cell r="G2008">
            <v>1</v>
          </cell>
          <cell r="H2008">
            <v>335419</v>
          </cell>
          <cell r="I2008">
            <v>101512.60504201682</v>
          </cell>
          <cell r="J2008">
            <v>19287.394957983197</v>
          </cell>
          <cell r="K2008">
            <v>120800.00000000001</v>
          </cell>
        </row>
        <row r="2009">
          <cell r="A2009">
            <v>1985</v>
          </cell>
          <cell r="B2009" t="str">
            <v>CAMBIO TAPA TANQUE COMBUSTIBLE INCLUYENDO EL REPUESTO FILTRO DE AIRE ACONDICIONADO INCLUYENDO LOS REPUESTOS E INSUMOS INCLUYENDO LA MANO DE OBRA PARA EL DESARME Y ARME DEL CONJUNTO DEL SISTEMA PARA TAL FIN</v>
          </cell>
          <cell r="C2009"/>
          <cell r="D2009"/>
          <cell r="E2009"/>
          <cell r="F2009" t="str">
            <v>SERVICIOS</v>
          </cell>
          <cell r="G2009">
            <v>1</v>
          </cell>
          <cell r="H2009">
            <v>146842</v>
          </cell>
          <cell r="I2009">
            <v>44453.781512605041</v>
          </cell>
          <cell r="J2009">
            <v>8446.2184873949573</v>
          </cell>
          <cell r="K2009">
            <v>52900</v>
          </cell>
        </row>
        <row r="2010">
          <cell r="A2010">
            <v>1986</v>
          </cell>
          <cell r="B2010" t="str">
            <v>CAMBIO SOPORTE BOMPER INCLUYENDO EL REPUESTO FILTRO DE AIRE ACONDICIONADO INCLUYENDO LOS REPUESTOS E INSUMOS INCLUYENDO LA MANO DE OBRA PARA EL DESARME Y ARME DEL CONJUNTO DEL SISTEMA PARA TAL FIN</v>
          </cell>
          <cell r="C2010"/>
          <cell r="D2010"/>
          <cell r="E2010"/>
          <cell r="F2010" t="str">
            <v>SERVICIOS</v>
          </cell>
          <cell r="G2010">
            <v>1</v>
          </cell>
          <cell r="H2010">
            <v>561881</v>
          </cell>
          <cell r="I2010">
            <v>170000</v>
          </cell>
          <cell r="J2010">
            <v>32300</v>
          </cell>
          <cell r="K2010">
            <v>202300</v>
          </cell>
        </row>
        <row r="2011">
          <cell r="A2011" t="str">
            <v xml:space="preserve">CAMPERO SUZUKI  GRAN VITARA  2014    </v>
          </cell>
          <cell r="B2011"/>
          <cell r="C2011"/>
          <cell r="D2011"/>
          <cell r="E2011"/>
          <cell r="F2011"/>
          <cell r="G2011"/>
          <cell r="H2011"/>
          <cell r="I2011">
            <v>0</v>
          </cell>
          <cell r="J2011">
            <v>0</v>
          </cell>
          <cell r="K2011">
            <v>0</v>
          </cell>
        </row>
        <row r="2012">
          <cell r="A2012">
            <v>1987</v>
          </cell>
          <cell r="B2012" t="str">
            <v>CAMBIO BOMBA DE ACEITE COMPLETA CON REPUESTOS E INSUMOS INCLUYENDO LA MANO DE OBRA PARA EL DESARME Y ARME DEL CONJUNTO DEL SISTEMA PARA TAL FIN</v>
          </cell>
          <cell r="C2012"/>
          <cell r="D2012"/>
          <cell r="E2012"/>
          <cell r="F2012" t="str">
            <v>SERVICIOS</v>
          </cell>
          <cell r="G2012">
            <v>1</v>
          </cell>
          <cell r="H2012">
            <v>1039170</v>
          </cell>
          <cell r="I2012">
            <v>314369.74789915967</v>
          </cell>
          <cell r="J2012">
            <v>59730.252100840342</v>
          </cell>
          <cell r="K2012">
            <v>374100</v>
          </cell>
        </row>
        <row r="2013">
          <cell r="A2013">
            <v>1988</v>
          </cell>
          <cell r="B2013" t="str">
            <v>CAMBIO BOMBA DE AGUA COMPLETA CON REPUESTOS E INSUMOS INCLUYENDO LA MANO DE OBRA PARA EL DESARME Y ARME DEL CONJUNTO DEL SISTEMA PARA TAL FIN</v>
          </cell>
          <cell r="C2013"/>
          <cell r="D2013"/>
          <cell r="E2013"/>
          <cell r="F2013" t="str">
            <v>SERVICIOS</v>
          </cell>
          <cell r="G2013">
            <v>1</v>
          </cell>
          <cell r="H2013">
            <v>899135</v>
          </cell>
          <cell r="I2013">
            <v>272016.80672268907</v>
          </cell>
          <cell r="J2013">
            <v>51683.193277310922</v>
          </cell>
          <cell r="K2013">
            <v>323700</v>
          </cell>
        </row>
        <row r="2014">
          <cell r="A2014">
            <v>1989</v>
          </cell>
          <cell r="B2014" t="str">
            <v>CAMBIO COJUNTO BOMBA DE GASOLINA COMPLETO CON REPUESTOS E INSUMOS INCLUYENDO LA MANO DE OBRA PARA EL DESARME Y ARME DEL CONJUNTO DEL SISTEMA PARA TAL FIN</v>
          </cell>
          <cell r="C2014"/>
          <cell r="D2014"/>
          <cell r="E2014"/>
          <cell r="F2014" t="str">
            <v>SERVICIOS</v>
          </cell>
          <cell r="G2014">
            <v>1</v>
          </cell>
          <cell r="H2014">
            <v>945312</v>
          </cell>
          <cell r="I2014">
            <v>285966.38655462186</v>
          </cell>
          <cell r="J2014">
            <v>54333.613445378156</v>
          </cell>
          <cell r="K2014">
            <v>340300</v>
          </cell>
        </row>
        <row r="2015">
          <cell r="A2015">
            <v>1990</v>
          </cell>
          <cell r="B2015" t="str">
            <v>CAMBIO PILA DE COMBUSTIBLE COMPLETA CON REPUESTOS E INSUMOS INCLUYENDO LA MANO DE OBRA PARA EL DESARME Y ARME DEL CONJUNTO DEL SISTEMA PARA TAL FIN</v>
          </cell>
          <cell r="C2015"/>
          <cell r="D2015"/>
          <cell r="E2015"/>
          <cell r="F2015" t="str">
            <v>SERVICIOS</v>
          </cell>
          <cell r="G2015">
            <v>1</v>
          </cell>
          <cell r="H2015">
            <v>611793</v>
          </cell>
          <cell r="I2015">
            <v>185042.01680672271</v>
          </cell>
          <cell r="J2015">
            <v>35157.983193277316</v>
          </cell>
          <cell r="K2015">
            <v>220200.00000000003</v>
          </cell>
        </row>
        <row r="2016">
          <cell r="A2016">
            <v>1991</v>
          </cell>
          <cell r="B2016" t="str">
            <v>CALIBRACIÓN VÁLVULAS DESMONTANDO Y MONTANDO LA TAPA VALVULAS Y CAMBIANDO EL EMPAQUE TAPA VALVULAS E INSUMOS INCLUYENDO LA MANO DE OBRA PARA EL DESARME Y ARME DEL CONJUNTO DEL SISTEMA PARA TAL FIN</v>
          </cell>
          <cell r="C2016"/>
          <cell r="D2016"/>
          <cell r="E2016"/>
          <cell r="F2016" t="str">
            <v>SERVICIOS</v>
          </cell>
          <cell r="G2016">
            <v>1</v>
          </cell>
          <cell r="H2016">
            <v>471070</v>
          </cell>
          <cell r="I2016">
            <v>142521.00840336134</v>
          </cell>
          <cell r="J2016">
            <v>27078.991596638654</v>
          </cell>
          <cell r="K2016">
            <v>169600</v>
          </cell>
        </row>
        <row r="2017">
          <cell r="A2017">
            <v>1992</v>
          </cell>
          <cell r="B2017" t="str">
            <v>CAMBIO CATALIZADOR DEL EXOSTO COMPLETO CON REPUESTOS E INSUMOS INCLUYENDO LA MANO DE OBRA PARA EL DESARME Y ARME DEL CONJUNTO DEL SISTEMA PARA TAL FIN</v>
          </cell>
          <cell r="C2017"/>
          <cell r="D2017"/>
          <cell r="E2017"/>
          <cell r="F2017" t="str">
            <v>SERVICIOS</v>
          </cell>
          <cell r="G2017">
            <v>1</v>
          </cell>
          <cell r="H2017">
            <v>1332100</v>
          </cell>
          <cell r="I2017">
            <v>403025.21008403361</v>
          </cell>
          <cell r="J2017">
            <v>76574.789915966379</v>
          </cell>
          <cell r="K2017">
            <v>479600</v>
          </cell>
        </row>
        <row r="2018">
          <cell r="A2018">
            <v>1993</v>
          </cell>
          <cell r="B2018" t="str">
            <v>CAMBIO CONJUNTO EXOSTO COMPLETO CON REPUESTOS E INSUMOS INCLUYENDO LA MANO DE OBRA PARA EL DESARME Y ARME DEL CONJUNTO DEL SISTEMA PARA TAL FIN</v>
          </cell>
          <cell r="C2018"/>
          <cell r="D2018"/>
          <cell r="E2018"/>
          <cell r="F2018" t="str">
            <v>SERVICIOS</v>
          </cell>
          <cell r="G2018">
            <v>1</v>
          </cell>
          <cell r="H2018">
            <v>2580517</v>
          </cell>
          <cell r="I2018">
            <v>780672.26890756306</v>
          </cell>
          <cell r="J2018">
            <v>148327.731092437</v>
          </cell>
          <cell r="K2018">
            <v>929000</v>
          </cell>
        </row>
        <row r="2019">
          <cell r="A2019">
            <v>1994</v>
          </cell>
          <cell r="B2019" t="str">
            <v>CAMBIO CADENA DEL MOTOR INCLUYENDO EL REPUESTO KIT DE REPARTICION COMPLETO (CADENA Y TENSORES) CON REPUESTOS E INSUMOS INCLUYENDO LA MANO DE OBRA PARA EL DESARME Y ARME DEL CONJUNTO DEL SISTEMA PARA TAL FIN</v>
          </cell>
          <cell r="C2019"/>
          <cell r="D2019"/>
          <cell r="E2019"/>
          <cell r="F2019" t="str">
            <v>SERVICIOS</v>
          </cell>
          <cell r="G2019">
            <v>1</v>
          </cell>
          <cell r="H2019">
            <v>943756</v>
          </cell>
          <cell r="I2019">
            <v>285546.21848739497</v>
          </cell>
          <cell r="J2019">
            <v>54253.781512605048</v>
          </cell>
          <cell r="K2019">
            <v>339800</v>
          </cell>
        </row>
        <row r="2020">
          <cell r="A2020">
            <v>1995</v>
          </cell>
          <cell r="B2020" t="str">
            <v>CAMBIO CORREA DE ACCESORIOS COMPLETO CON REPUESTOS E INSUMOS INCLUYENDO LA MANO DE OBRA PARA EL DESARME Y ARME DEL CONJUNTO DEL SISTEMA PARA TAL FIN</v>
          </cell>
          <cell r="C2020"/>
          <cell r="D2020"/>
          <cell r="E2020"/>
          <cell r="F2020" t="str">
            <v>SERVICIOS</v>
          </cell>
          <cell r="G2020">
            <v>1</v>
          </cell>
          <cell r="H2020">
            <v>617211</v>
          </cell>
          <cell r="I2020">
            <v>186722.68907563027</v>
          </cell>
          <cell r="J2020">
            <v>35477.310924369755</v>
          </cell>
          <cell r="K2020">
            <v>222200.00000000003</v>
          </cell>
        </row>
        <row r="2021">
          <cell r="A2021">
            <v>1996</v>
          </cell>
          <cell r="B2021" t="str">
            <v>CAMBIO CUERPO DE ACELERACIÓN COMPLETO CON REPUESTOS E INSUMOS INCLUYENDO LA MANO DE OBRA PARA EL DESARME Y ARME DEL CONJUNTO DEL SISTEMA PARA TAL FIN</v>
          </cell>
          <cell r="C2021"/>
          <cell r="D2021"/>
          <cell r="E2021"/>
          <cell r="F2021" t="str">
            <v>SERVICIOS</v>
          </cell>
          <cell r="G2021">
            <v>1</v>
          </cell>
          <cell r="H2021">
            <v>1862806</v>
          </cell>
          <cell r="I2021">
            <v>563529.4117647059</v>
          </cell>
          <cell r="J2021">
            <v>107070.58823529413</v>
          </cell>
          <cell r="K2021">
            <v>670600</v>
          </cell>
        </row>
        <row r="2022">
          <cell r="A2022">
            <v>1997</v>
          </cell>
          <cell r="B2022" t="str">
            <v>CAMBIO CULATA MOTOR COMPLETO CON REPUESTOS E INSUMOS INCLUYENDO LA MANO DE OBRA PARA EL DESARME Y ARME DEL CONJUNTO DEL SISTEMA PARA TAL FIN</v>
          </cell>
          <cell r="C2022"/>
          <cell r="D2022"/>
          <cell r="E2022"/>
          <cell r="F2022" t="str">
            <v>SERVICIOS</v>
          </cell>
          <cell r="G2022">
            <v>1</v>
          </cell>
          <cell r="H2022">
            <v>8334227</v>
          </cell>
          <cell r="I2022">
            <v>2521260.5042016809</v>
          </cell>
          <cell r="J2022">
            <v>479039.49579831935</v>
          </cell>
          <cell r="K2022">
            <v>3000300</v>
          </cell>
        </row>
        <row r="2023">
          <cell r="A2023">
            <v>1998</v>
          </cell>
          <cell r="B2023" t="str">
            <v>CAMBIO EMPAQUE CULATA CON EL REPUESTO COMPLETO CON REPUESTOS E INSUMOS INCLUYENDO LA MANO DE OBRA PARA EL DESARME Y ARME DEL CONJUNTO DEL SISTEMA PARA TAL FIN</v>
          </cell>
          <cell r="C2023"/>
          <cell r="D2023"/>
          <cell r="E2023"/>
          <cell r="F2023" t="str">
            <v>SERVICIOS</v>
          </cell>
          <cell r="G2023">
            <v>1</v>
          </cell>
          <cell r="H2023">
            <v>1091677</v>
          </cell>
          <cell r="I2023">
            <v>330252.10084033618</v>
          </cell>
          <cell r="J2023">
            <v>62747.899159663873</v>
          </cell>
          <cell r="K2023">
            <v>393000.00000000006</v>
          </cell>
        </row>
        <row r="2024">
          <cell r="A2024">
            <v>1999</v>
          </cell>
          <cell r="B2024" t="str">
            <v>CAMBIO EMPAQUE DEL CÁRTER COMPLETO CON REPUESTOS E INSUMOS INCLUYENDO LA MANO DE OBRA PARA EL DESARME Y ARME DEL CONJUNTO DEL SISTEMA PARA TAL FIN</v>
          </cell>
          <cell r="C2024"/>
          <cell r="D2024"/>
          <cell r="E2024"/>
          <cell r="F2024" t="str">
            <v>SERVICIOS</v>
          </cell>
          <cell r="G2024">
            <v>1</v>
          </cell>
          <cell r="H2024">
            <v>1266572</v>
          </cell>
          <cell r="I2024">
            <v>383193.27731092437</v>
          </cell>
          <cell r="J2024">
            <v>72806.722689075628</v>
          </cell>
          <cell r="K2024">
            <v>456000</v>
          </cell>
        </row>
        <row r="2025">
          <cell r="A2025">
            <v>2000</v>
          </cell>
          <cell r="B2025" t="str">
            <v>CAMBIO EMPAQUE TAPA DE VÁLVULAS CON EL REPUESTO COMPLETO CON REPUESTOS E INSUMOS INCLUYENDO LA MANO DE OBRA PARA EL DESARME Y ARME DEL CONJUNTO DEL SISTEMA PARA TAL FIN</v>
          </cell>
          <cell r="C2025"/>
          <cell r="D2025"/>
          <cell r="E2025"/>
          <cell r="F2025" t="str">
            <v>SERVICIOS</v>
          </cell>
          <cell r="G2025">
            <v>1</v>
          </cell>
          <cell r="H2025">
            <v>292184</v>
          </cell>
          <cell r="I2025">
            <v>88403.361344537814</v>
          </cell>
          <cell r="J2025">
            <v>16796.638655462186</v>
          </cell>
          <cell r="K2025">
            <v>105200</v>
          </cell>
        </row>
        <row r="2026">
          <cell r="A2026">
            <v>2001</v>
          </cell>
          <cell r="B2026" t="str">
            <v>CAMBIO EMPAQUES DEL EXOSTO CON EL REPUESTO COMPLETO CON REPUESTOS E INSUMOS INCLUYENDO LA MANO DE OBRA PARA EL DESARME Y ARME DEL CONJUNTO DEL SISTEMA PARA TAL FIN</v>
          </cell>
          <cell r="C2026"/>
          <cell r="D2026"/>
          <cell r="E2026"/>
          <cell r="F2026" t="str">
            <v>SERVICIOS</v>
          </cell>
          <cell r="G2026">
            <v>1</v>
          </cell>
          <cell r="H2026">
            <v>441295</v>
          </cell>
          <cell r="I2026">
            <v>133529.41176470587</v>
          </cell>
          <cell r="J2026">
            <v>25370.588235294115</v>
          </cell>
          <cell r="K2026">
            <v>158900</v>
          </cell>
        </row>
        <row r="2027">
          <cell r="A2027">
            <v>2002</v>
          </cell>
          <cell r="B2027" t="str">
            <v>CAMBIO FAN CLUTCH DEL VENTILADOR CON EL REPUESTO COMPLETO CON REPUESTOS E INSUMOS INCLUYENDO LA MANO DE OBRA PARA EL DESARME Y ARME DEL CONJUNTO DEL SISTEMA PARA TAL FIN</v>
          </cell>
          <cell r="C2027"/>
          <cell r="D2027"/>
          <cell r="E2027"/>
          <cell r="F2027" t="str">
            <v>SERVICIOS</v>
          </cell>
          <cell r="G2027">
            <v>1</v>
          </cell>
          <cell r="H2027">
            <v>769650</v>
          </cell>
          <cell r="I2027">
            <v>232857.14285714287</v>
          </cell>
          <cell r="J2027">
            <v>44242.857142857145</v>
          </cell>
          <cell r="K2027">
            <v>277100</v>
          </cell>
        </row>
        <row r="2028">
          <cell r="A2028">
            <v>2003</v>
          </cell>
          <cell r="B2028" t="str">
            <v>CAMBIO DE ACEITE MOTOR INCLUYENDO EL ACEITE SEGÚN LA CANTIDAD APLICADA EN LAS ESPECIFICACIONES TECNICAS DEL CARRO, 1 FILTRO DE AIRE, 1 FILTRO DE ACEITE Y 1 FILTRO DE GASOLINA SEGÚN APLIQUE.</v>
          </cell>
          <cell r="C2028"/>
          <cell r="D2028"/>
          <cell r="E2028"/>
          <cell r="F2028" t="str">
            <v>SERVICIOS</v>
          </cell>
          <cell r="G2028">
            <v>1</v>
          </cell>
          <cell r="H2028">
            <v>369822</v>
          </cell>
          <cell r="I2028">
            <v>111848.73949579832</v>
          </cell>
          <cell r="J2028">
            <v>21251.26050420168</v>
          </cell>
          <cell r="K2028">
            <v>133100</v>
          </cell>
        </row>
        <row r="2029">
          <cell r="A2029">
            <v>2004</v>
          </cell>
          <cell r="B2029" t="str">
            <v>CAMBIO FLOTADOR DEL MEDIDOR DE GASOLINA COMPLETO CON EL REPUESTO COMPLETO CON REPUESTOS E INSUMOS INCLUYENDO LA MANO DE OBRA PARA EL DESARME Y ARME DEL CONJUNTO DEL SISTEMA PARA TAL FIN</v>
          </cell>
          <cell r="C2029"/>
          <cell r="D2029"/>
          <cell r="E2029"/>
          <cell r="F2029" t="str">
            <v>SERVICIOS</v>
          </cell>
          <cell r="G2029">
            <v>1</v>
          </cell>
          <cell r="H2029">
            <v>880232</v>
          </cell>
          <cell r="I2029">
            <v>266302.52100840339</v>
          </cell>
          <cell r="J2029">
            <v>50597.478991596647</v>
          </cell>
          <cell r="K2029">
            <v>316900.00000000006</v>
          </cell>
        </row>
        <row r="2030">
          <cell r="A2030">
            <v>2005</v>
          </cell>
          <cell r="B2030" t="str">
            <v>CAMBIO GUAYA Y/O SENSOR DEL VELOCÍMETRO CON EL REPUESTO COMPLETO CON REPUESTOS E INSUMOS INCLUYENDO LA MANO DE OBRA PARA EL DESARME Y ARME DEL CONJUNTO DEL SISTEMA PARA TAL FIN</v>
          </cell>
          <cell r="C2030"/>
          <cell r="D2030"/>
          <cell r="E2030"/>
          <cell r="F2030" t="str">
            <v>SERVICIOS</v>
          </cell>
          <cell r="G2030">
            <v>1</v>
          </cell>
          <cell r="H2030">
            <v>515155</v>
          </cell>
          <cell r="I2030">
            <v>155882.35294117648</v>
          </cell>
          <cell r="J2030">
            <v>29617.647058823532</v>
          </cell>
          <cell r="K2030">
            <v>185500</v>
          </cell>
        </row>
        <row r="2031">
          <cell r="A2031">
            <v>2006</v>
          </cell>
          <cell r="B2031" t="str">
            <v>CAMBIO MANGUERA RADIADOR INCLUYENDO CON EL REPUESTO COMPLETO CON REPUESTOS E INSUMOS INCLUYENDO LA MANO DE OBRA PARA EL DESARME Y ARME DEL CONJUNTO DEL SISTEMA PARA TAL FIN</v>
          </cell>
          <cell r="C2031"/>
          <cell r="D2031"/>
          <cell r="E2031"/>
          <cell r="F2031" t="str">
            <v>SERVICIOS</v>
          </cell>
          <cell r="G2031">
            <v>1</v>
          </cell>
          <cell r="H2031">
            <v>533033</v>
          </cell>
          <cell r="I2031">
            <v>161260.50420168068</v>
          </cell>
          <cell r="J2031">
            <v>30639.495798319331</v>
          </cell>
          <cell r="K2031">
            <v>191900</v>
          </cell>
        </row>
        <row r="2032">
          <cell r="A2032">
            <v>2007</v>
          </cell>
          <cell r="B2032" t="str">
            <v>CAMBIO MANGUERAS DEL HIDRÁULICOCON EL REPUESTO COMPLETO CON REPUESTOS E INSUMOS INCLUYENDO LA MANO DE OBRA PARA EL DESARME Y ARME DEL CONJUNTO DEL SISTEMA PARA TAL FIN</v>
          </cell>
          <cell r="C2032"/>
          <cell r="D2032"/>
          <cell r="E2032"/>
          <cell r="F2032" t="str">
            <v>SERVICIOS</v>
          </cell>
          <cell r="G2032">
            <v>1</v>
          </cell>
          <cell r="H2032">
            <v>510714</v>
          </cell>
          <cell r="I2032">
            <v>154537.81512605044</v>
          </cell>
          <cell r="J2032">
            <v>29362.184873949584</v>
          </cell>
          <cell r="K2032">
            <v>183900.00000000003</v>
          </cell>
        </row>
        <row r="2033">
          <cell r="A2033">
            <v>2008</v>
          </cell>
          <cell r="B2033" t="str">
            <v>CAMBIO MÚLTIPLE DEL EXOSTO CON EL REPUESTO COMPLETO CON REPUESTOS E INSUMOS INCLUYENDO LA MANO DE OBRA PARA EL DESARME Y ARME DEL CONJUNTO DEL SISTEMA PARA TAL FIN</v>
          </cell>
          <cell r="C2033"/>
          <cell r="D2033"/>
          <cell r="E2033"/>
          <cell r="F2033" t="str">
            <v>SERVICIOS</v>
          </cell>
          <cell r="G2033">
            <v>1</v>
          </cell>
          <cell r="H2033">
            <v>602317</v>
          </cell>
          <cell r="I2033">
            <v>182184.87394957984</v>
          </cell>
          <cell r="J2033">
            <v>34615.126050420171</v>
          </cell>
          <cell r="K2033">
            <v>216800</v>
          </cell>
        </row>
        <row r="2034">
          <cell r="A2034">
            <v>2009</v>
          </cell>
          <cell r="B2034" t="str">
            <v>CAMBIO PANEL RADIADOR CON EL REPUESTO COMPLETO CON REPUESTOS E INSUMOS INCLUYENDO LA MANO DE OBRA PARA EL DESARME Y ARME DEL CONJUNTO DEL SISTEMA PARA TAL FIN</v>
          </cell>
          <cell r="C2034"/>
          <cell r="D2034"/>
          <cell r="E2034"/>
          <cell r="F2034" t="str">
            <v>SERVICIOS</v>
          </cell>
          <cell r="G2034">
            <v>1</v>
          </cell>
          <cell r="H2034">
            <v>1217351</v>
          </cell>
          <cell r="I2034">
            <v>368235.29411764705</v>
          </cell>
          <cell r="J2034">
            <v>69964.705882352937</v>
          </cell>
          <cell r="K2034">
            <v>438200</v>
          </cell>
        </row>
        <row r="2035">
          <cell r="A2035">
            <v>2010</v>
          </cell>
          <cell r="B2035" t="str">
            <v>CAMBIO PERA DEL ACEITE CON EL REPUESTO COMPLETO CON REPUESTOS E INSUMOS INCLUYENDO LA MANO DE OBRA PARA EL DESARME Y ARME DEL CONJUNTO DEL SISTEMA PARA TAL FIN</v>
          </cell>
          <cell r="C2035"/>
          <cell r="D2035"/>
          <cell r="E2035"/>
          <cell r="F2035" t="str">
            <v>SERVICIOS</v>
          </cell>
          <cell r="G2035">
            <v>1</v>
          </cell>
          <cell r="H2035">
            <v>442775</v>
          </cell>
          <cell r="I2035">
            <v>133949.57983193279</v>
          </cell>
          <cell r="J2035">
            <v>25450.42016806723</v>
          </cell>
          <cell r="K2035">
            <v>159400.00000000003</v>
          </cell>
        </row>
        <row r="2036">
          <cell r="A2036">
            <v>2011</v>
          </cell>
          <cell r="B2036" t="str">
            <v>CAMBIO RADIADOR DEL AGUA CON EL REPUESTO COMPLETO CON REPUESTOS E INSUMOS INCLUYENDO LA MANO DE OBRA PARA EL DESARME Y ARME DEL CONJUNTO DEL SISTEMA PARA TAL FIN</v>
          </cell>
          <cell r="C2036"/>
          <cell r="D2036"/>
          <cell r="E2036"/>
          <cell r="F2036" t="str">
            <v>SERVICIOS</v>
          </cell>
          <cell r="G2036">
            <v>1</v>
          </cell>
          <cell r="H2036">
            <v>2377390</v>
          </cell>
          <cell r="I2036">
            <v>719243.69747899158</v>
          </cell>
          <cell r="J2036">
            <v>136656.30252100842</v>
          </cell>
          <cell r="K2036">
            <v>855900</v>
          </cell>
        </row>
        <row r="2037">
          <cell r="A2037">
            <v>2012</v>
          </cell>
          <cell r="B2037" t="str">
            <v>CAMBIO RETENEDORES ÁRBOL DE LEVAS (2) CON REPUESTO COMPLETO CON REPUESTOS E INSUMOS INCLUYENDO LA MANO DE OBRA PARA EL DESARME Y ARME DEL CONJUNTO DEL SISTEMA PARA TAL FIN</v>
          </cell>
          <cell r="C2037"/>
          <cell r="D2037"/>
          <cell r="E2037"/>
          <cell r="F2037" t="str">
            <v>SERVICIOS</v>
          </cell>
          <cell r="G2037">
            <v>1</v>
          </cell>
          <cell r="H2037">
            <v>1144701</v>
          </cell>
          <cell r="I2037">
            <v>346302.52100840339</v>
          </cell>
          <cell r="J2037">
            <v>65797.478991596639</v>
          </cell>
          <cell r="K2037">
            <v>412100</v>
          </cell>
        </row>
        <row r="2038">
          <cell r="A2038">
            <v>2013</v>
          </cell>
          <cell r="B2038" t="str">
            <v>CAMBIO RETENEDORES CIGÜEÑAL CON REPUESTO COMPLETO CON REPUESTOS E INSUMOS INCLUYENDO LA MANO DE OBRA PARA EL DESARME Y ARME DEL CONJUNTO DEL SISTEMA PARA TAL FIN</v>
          </cell>
          <cell r="C2038"/>
          <cell r="D2038"/>
          <cell r="E2038"/>
          <cell r="F2038" t="str">
            <v>SERVICIOS</v>
          </cell>
          <cell r="G2038">
            <v>1</v>
          </cell>
          <cell r="H2038">
            <v>1168901</v>
          </cell>
          <cell r="I2038">
            <v>353613.44537815126</v>
          </cell>
          <cell r="J2038">
            <v>67186.554621848743</v>
          </cell>
          <cell r="K2038">
            <v>420800</v>
          </cell>
        </row>
        <row r="2039">
          <cell r="A2039">
            <v>2014</v>
          </cell>
          <cell r="B2039" t="str">
            <v>CAMBIO SILENCIADOR DEL EXOSTO CON REPUESTO COMPLETO CON REPUESTOS E INSUMOS INCLUYENDO LA MANO DE OBRA PARA EL DESARME Y ARME DEL CONJUNTO DEL SISTEMA PARA TAL FIN</v>
          </cell>
          <cell r="C2039"/>
          <cell r="D2039"/>
          <cell r="E2039"/>
          <cell r="F2039" t="str">
            <v>SERVICIOS</v>
          </cell>
          <cell r="G2039">
            <v>1</v>
          </cell>
          <cell r="H2039">
            <v>1161148</v>
          </cell>
          <cell r="I2039">
            <v>351260.50420168071</v>
          </cell>
          <cell r="J2039">
            <v>66739.495798319331</v>
          </cell>
          <cell r="K2039">
            <v>418000.00000000006</v>
          </cell>
        </row>
        <row r="2040">
          <cell r="A2040">
            <v>2015</v>
          </cell>
          <cell r="B2040"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v>
          </cell>
          <cell r="C2040"/>
          <cell r="D2040"/>
          <cell r="E2040"/>
          <cell r="F2040" t="str">
            <v>SERVICIOS</v>
          </cell>
          <cell r="G2040">
            <v>1</v>
          </cell>
          <cell r="H2040">
            <v>589050</v>
          </cell>
          <cell r="I2040">
            <v>178235.29411764708</v>
          </cell>
          <cell r="J2040">
            <v>33864.705882352944</v>
          </cell>
          <cell r="K2040">
            <v>212100.00000000003</v>
          </cell>
        </row>
        <row r="2041">
          <cell r="A2041">
            <v>2016</v>
          </cell>
          <cell r="B2041" t="str">
            <v>CAMBIO SOPORTES DEL EXOSTO (4) CON EL REPUESTO COMPLETO CON REPUESTOS E INSUMOS INCLUYENDO LA MANO DE OBRA PARA EL DESARME Y ARME DEL CONJUNTO DEL SISTEMA PARA TAL FIN</v>
          </cell>
          <cell r="C2041"/>
          <cell r="D2041"/>
          <cell r="E2041"/>
          <cell r="F2041" t="str">
            <v>SERVICIOS</v>
          </cell>
          <cell r="G2041">
            <v>1</v>
          </cell>
          <cell r="H2041">
            <v>614602</v>
          </cell>
          <cell r="I2041">
            <v>185966.38655462186</v>
          </cell>
          <cell r="J2041">
            <v>35333.613445378156</v>
          </cell>
          <cell r="K2041">
            <v>221300</v>
          </cell>
        </row>
        <row r="2042">
          <cell r="A2042">
            <v>2017</v>
          </cell>
          <cell r="B2042" t="str">
            <v>CAMBIO SOPORTES DEL MOTOR COMPLETO INCLUYENDO LOS REPUESTOS E INSUMOS INCLUYENDO LA MANO DE OBRA PARA EL DESARME Y ARME DEL CONJUNTO DEL SISTEMA PARA TAL FIN</v>
          </cell>
          <cell r="C2042"/>
          <cell r="D2042"/>
          <cell r="E2042"/>
          <cell r="F2042" t="str">
            <v>SERVICIOS</v>
          </cell>
          <cell r="G2042">
            <v>1</v>
          </cell>
          <cell r="H2042">
            <v>1504805</v>
          </cell>
          <cell r="I2042">
            <v>455210.08403361344</v>
          </cell>
          <cell r="J2042">
            <v>86489.915966386558</v>
          </cell>
          <cell r="K2042">
            <v>541700</v>
          </cell>
        </row>
        <row r="2043">
          <cell r="A2043">
            <v>2018</v>
          </cell>
          <cell r="B2043" t="str">
            <v>CAMBIO TANQUE AUXILIAR DEL AGUA COMPLETO INCLUYENDO LOS REPUESTOS E INSUMOS INCLUYENDO LA MANO DE OBRA PARA EL DESARME Y ARME DEL CONJUNTO DEL SISTEMA PARA TAL FIN</v>
          </cell>
          <cell r="C2043"/>
          <cell r="D2043"/>
          <cell r="E2043"/>
          <cell r="F2043" t="str">
            <v>SERVICIOS</v>
          </cell>
          <cell r="G2043">
            <v>1</v>
          </cell>
          <cell r="H2043">
            <v>605267</v>
          </cell>
          <cell r="I2043">
            <v>183109.24369747899</v>
          </cell>
          <cell r="J2043">
            <v>34790.756302521011</v>
          </cell>
          <cell r="K2043">
            <v>217900</v>
          </cell>
        </row>
        <row r="2044">
          <cell r="A2044">
            <v>2019</v>
          </cell>
          <cell r="B2044" t="str">
            <v>CAMBIO TANQUES DEL RADIADOR COMPLETO INCLUYENDO LOS REPUESTOS E INSUMOS INCLUYENDO LA MANO DE OBRA PARA EL DESARME Y ARME DEL CONJUNTO DEL SISTEMA PARA TAL FIN</v>
          </cell>
          <cell r="C2044"/>
          <cell r="D2044"/>
          <cell r="E2044"/>
          <cell r="F2044" t="str">
            <v>SERVICIOS</v>
          </cell>
          <cell r="G2044">
            <v>1</v>
          </cell>
          <cell r="H2044">
            <v>1390678</v>
          </cell>
          <cell r="I2044">
            <v>420672.26890756306</v>
          </cell>
          <cell r="J2044">
            <v>79927.731092436981</v>
          </cell>
          <cell r="K2044">
            <v>500600.00000000006</v>
          </cell>
        </row>
        <row r="2045">
          <cell r="A2045">
            <v>2020</v>
          </cell>
          <cell r="B2045" t="str">
            <v>CAMIBO TAPA DE LAS VÁLVULAS COMPLETO INCLUYENDO LOS REPUESTOS E INSUMOS INCLUYENDO LA MANO DE OBRA PARA EL DESARME Y ARME DEL CONJUNTO DEL SISTEMA PARA TAL FIN</v>
          </cell>
          <cell r="C2045"/>
          <cell r="D2045"/>
          <cell r="E2045"/>
          <cell r="F2045" t="str">
            <v>SERVICIOS</v>
          </cell>
          <cell r="G2045">
            <v>1</v>
          </cell>
          <cell r="H2045">
            <v>567431</v>
          </cell>
          <cell r="I2045">
            <v>171680.67226890757</v>
          </cell>
          <cell r="J2045">
            <v>32619.327731092439</v>
          </cell>
          <cell r="K2045">
            <v>204300</v>
          </cell>
        </row>
        <row r="2046">
          <cell r="A2046">
            <v>2021</v>
          </cell>
          <cell r="B2046" t="str">
            <v>CAMBIO TAPA RADIADOR COMPLETO INCLUYENDO LOS REPUESTOS E INSUMOS INCLUYENDO LA MANO DE OBRA PARA EL DESARME Y ARME DEL CONJUNTO DEL SISTEMA PARA TAL FIN</v>
          </cell>
          <cell r="C2046"/>
          <cell r="D2046"/>
          <cell r="E2046"/>
          <cell r="F2046" t="str">
            <v>SERVICIOS</v>
          </cell>
          <cell r="G2046">
            <v>1</v>
          </cell>
          <cell r="H2046">
            <v>299634</v>
          </cell>
          <cell r="I2046">
            <v>90672.268907563033</v>
          </cell>
          <cell r="J2046">
            <v>17227.731092436978</v>
          </cell>
          <cell r="K2046">
            <v>107900.00000000001</v>
          </cell>
        </row>
        <row r="2047">
          <cell r="A2047">
            <v>2022</v>
          </cell>
          <cell r="B2047" t="str">
            <v>CAMBIO TERMOSTATO COMPLETO INCLUYENDO LOS REPUESTOS E INSUMOS INCLUYENDO LA MANO DE OBRA PARA EL DESARME Y ARME DEL CONJUNTO DEL SISTEMA PARA TAL FIN</v>
          </cell>
          <cell r="C2047"/>
          <cell r="D2047"/>
          <cell r="E2047"/>
          <cell r="F2047" t="str">
            <v>SERVICIOS</v>
          </cell>
          <cell r="G2047">
            <v>1</v>
          </cell>
          <cell r="H2047">
            <v>655520</v>
          </cell>
          <cell r="I2047">
            <v>198319.32773109243</v>
          </cell>
          <cell r="J2047">
            <v>37680.672268907561</v>
          </cell>
          <cell r="K2047">
            <v>236000</v>
          </cell>
        </row>
        <row r="2048">
          <cell r="A2048">
            <v>2023</v>
          </cell>
          <cell r="B2048" t="str">
            <v>CAMBIO TORNILLOS DEL MÚLTIPLE (10) COMPLETO INCLUYENDO LOS REPUESTOS E INSUMOS INCLUYENDO LA MANO DE OBRA PARA EL DESARME Y ARME DEL CONJUNTO DEL SISTEMA PARA TAL FIN</v>
          </cell>
          <cell r="C2048"/>
          <cell r="D2048"/>
          <cell r="E2048"/>
          <cell r="F2048" t="str">
            <v>SERVICIOS</v>
          </cell>
          <cell r="G2048">
            <v>1</v>
          </cell>
          <cell r="H2048">
            <v>333910</v>
          </cell>
          <cell r="I2048">
            <v>101008.40336134454</v>
          </cell>
          <cell r="J2048">
            <v>19191.596638655461</v>
          </cell>
          <cell r="K2048">
            <v>120200</v>
          </cell>
        </row>
        <row r="2049">
          <cell r="A2049">
            <v>2024</v>
          </cell>
          <cell r="B2049" t="str">
            <v>CAMBIO TUBO DEL EXOSTO COMPLETO INCLUYENDO LOS REPUESTOS E INSUMOS INCLUYENDO LA MANO DE OBRA PARA EL DESARME Y ARME DEL CONJUNTO DEL SISTEMA PARA TAL FIN</v>
          </cell>
          <cell r="C2049"/>
          <cell r="D2049"/>
          <cell r="E2049"/>
          <cell r="F2049" t="str">
            <v>SERVICIOS</v>
          </cell>
          <cell r="G2049">
            <v>1</v>
          </cell>
          <cell r="H2049">
            <v>999324</v>
          </cell>
          <cell r="I2049">
            <v>302352.9411764706</v>
          </cell>
          <cell r="J2049">
            <v>57447.058823529413</v>
          </cell>
          <cell r="K2049">
            <v>359800</v>
          </cell>
        </row>
        <row r="2050">
          <cell r="A2050">
            <v>2025</v>
          </cell>
          <cell r="B2050" t="str">
            <v>CAMBIO CARCAZA VOLANTE COMPLETO INCLUYENDO LOS REPUESTOS E INSUMOS INCLUYENDO LA MANO DE OBRA PARA EL DESARME Y ARME DEL CONJUNTO DEL SISTEMA PARA TAL FIN</v>
          </cell>
          <cell r="C2050"/>
          <cell r="D2050"/>
          <cell r="E2050"/>
          <cell r="F2050" t="str">
            <v>SERVICIOS</v>
          </cell>
          <cell r="G2050">
            <v>1</v>
          </cell>
          <cell r="H2050">
            <v>908485</v>
          </cell>
          <cell r="I2050">
            <v>274873.94957983197</v>
          </cell>
          <cell r="J2050">
            <v>52226.050420168074</v>
          </cell>
          <cell r="K2050">
            <v>327100.00000000006</v>
          </cell>
        </row>
        <row r="2051">
          <cell r="A2051">
            <v>2026</v>
          </cell>
          <cell r="B2051" t="str">
            <v>CAMBIO TUBERIA DE INYECCION COMPLETO INCLUYENDO LOS REPUESTOS E INSUMOS INCLUYENDO LA MANO DE OBRA PARA EL DESARME Y ARME DEL CONJUNTO DEL SISTEMA PARA TAL FIN</v>
          </cell>
          <cell r="C2051"/>
          <cell r="D2051"/>
          <cell r="E2051"/>
          <cell r="F2051" t="str">
            <v>SERVICIOS</v>
          </cell>
          <cell r="G2051">
            <v>1</v>
          </cell>
          <cell r="H2051">
            <v>2900650</v>
          </cell>
          <cell r="I2051">
            <v>877478.99159663869</v>
          </cell>
          <cell r="J2051">
            <v>166721.00840336137</v>
          </cell>
          <cell r="K2051">
            <v>1044200</v>
          </cell>
        </row>
        <row r="2052">
          <cell r="A2052">
            <v>2027</v>
          </cell>
          <cell r="B2052" t="str">
            <v>CAMBIO SOPORTE MOTOR INCLUYENDO EL REPUESTO SEGÚN ESPECIFICACION TECNICA QUE LE APLIQUE AL VEHICULO. D/M EL MOTOR SI LO ES NECESARIO.</v>
          </cell>
          <cell r="C2052"/>
          <cell r="D2052"/>
          <cell r="E2052"/>
          <cell r="F2052" t="str">
            <v>SERVICIOS</v>
          </cell>
          <cell r="G2052">
            <v>1</v>
          </cell>
          <cell r="H2052">
            <v>818874</v>
          </cell>
          <cell r="I2052">
            <v>247731.09243697481</v>
          </cell>
          <cell r="J2052">
            <v>47068.907563025212</v>
          </cell>
          <cell r="K2052">
            <v>294800</v>
          </cell>
        </row>
        <row r="2053">
          <cell r="A2053">
            <v>2028</v>
          </cell>
          <cell r="B2053" t="str">
            <v>CAMBIO VALVULAS DE ADMISION (16) JUEGO COMPLETO INCLUYENDO LOS REPUESTOS E INSUMOS INCLUYENDO LA MANO DE OBRA PARA EL DESARME Y ARME DEL CONJUNTO DEL SISTEMA PARA TAL FIN ASI MISMO EL SERVICIO DE RECTIFICADORA PARA AJUSTE</v>
          </cell>
          <cell r="C2053"/>
          <cell r="D2053"/>
          <cell r="E2053"/>
          <cell r="F2053" t="str">
            <v>SERVICIOS</v>
          </cell>
          <cell r="G2053">
            <v>1</v>
          </cell>
          <cell r="H2053">
            <v>3724729</v>
          </cell>
          <cell r="I2053">
            <v>1126806.7226890756</v>
          </cell>
          <cell r="J2053">
            <v>214093.27731092437</v>
          </cell>
          <cell r="K2053">
            <v>1340900</v>
          </cell>
        </row>
        <row r="2054">
          <cell r="A2054">
            <v>2029</v>
          </cell>
          <cell r="B2054" t="str">
            <v>CAMBIO VALVULAS DE ESCAPE (16) JUEGO COMPLETO INCLUYENDO LOS REPUESTOS E INSUMOS INCLUYENDO LA MANO DE OBRA PARA EL DESARME Y ARME DEL CONJUNTO DEL SISTEMA PARA TAL FIN ASI MISMO EL SERVICIO DE RECTIFICADORA PARA AJUSTE</v>
          </cell>
          <cell r="C2054"/>
          <cell r="D2054"/>
          <cell r="E2054"/>
          <cell r="F2054" t="str">
            <v>SERVICIOS</v>
          </cell>
          <cell r="G2054">
            <v>1</v>
          </cell>
          <cell r="H2054">
            <v>3395825</v>
          </cell>
          <cell r="I2054">
            <v>1027310.924369748</v>
          </cell>
          <cell r="J2054">
            <v>195189.07563025213</v>
          </cell>
          <cell r="K2054">
            <v>1222500</v>
          </cell>
        </row>
        <row r="2055">
          <cell r="A2055">
            <v>2030</v>
          </cell>
          <cell r="B2055" t="str">
            <v>CAMBIO VIELAS DEL MOTOR (4) COMPLETO INCLUYENDO LOS REPUESTOS E INSUMOS INCLUYENDO LA MANO DE OBRA PARA EL DESARME Y ARME DEL CONJUNTO DEL SISTEMA PARA TAL FIN CAMBIANDO LAS VIELAS, CON EL SERVICIO DE PRENSA</v>
          </cell>
          <cell r="C2055"/>
          <cell r="D2055"/>
          <cell r="E2055"/>
          <cell r="F2055" t="str">
            <v>SERVICIOS</v>
          </cell>
          <cell r="G2055">
            <v>1</v>
          </cell>
          <cell r="H2055">
            <v>3434513</v>
          </cell>
          <cell r="I2055">
            <v>1038991.5966386555</v>
          </cell>
          <cell r="J2055">
            <v>197408.40336134456</v>
          </cell>
          <cell r="K2055">
            <v>1236400</v>
          </cell>
        </row>
        <row r="2056">
          <cell r="A2056">
            <v>2031</v>
          </cell>
          <cell r="B2056" t="str">
            <v>CALIBRACION DE MONEDAS CULATA COMPLETO INCLUYENDO LOS REPUESTOS E INSUMOS INCLUYENDO LA MANO DE OBRA PARA EL DESARME Y ARME DEL CONJUNTO DEL SISTEMA PARA TAL FIN</v>
          </cell>
          <cell r="C2056"/>
          <cell r="D2056"/>
          <cell r="E2056"/>
          <cell r="F2056" t="str">
            <v>SERVICIOS</v>
          </cell>
          <cell r="G2056">
            <v>1</v>
          </cell>
          <cell r="H2056">
            <v>1796932</v>
          </cell>
          <cell r="I2056">
            <v>543613.44537815126</v>
          </cell>
          <cell r="J2056">
            <v>103286.55462184874</v>
          </cell>
          <cell r="K2056">
            <v>646900</v>
          </cell>
        </row>
        <row r="2057">
          <cell r="A2057">
            <v>2032</v>
          </cell>
          <cell r="B2057"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2057"/>
          <cell r="D2057"/>
          <cell r="E2057"/>
          <cell r="F2057" t="str">
            <v>SERVICIOS</v>
          </cell>
          <cell r="G2057">
            <v>1</v>
          </cell>
          <cell r="H2057">
            <v>1865900</v>
          </cell>
          <cell r="I2057">
            <v>564453.78151260503</v>
          </cell>
          <cell r="J2057">
            <v>107246.21848739496</v>
          </cell>
          <cell r="K2057">
            <v>671700</v>
          </cell>
        </row>
        <row r="2058">
          <cell r="A2058">
            <v>2033</v>
          </cell>
          <cell r="B2058" t="str">
            <v>SERVICIO DE RECTIFICADORA BLOQUE MOTOR COMPLETO INCLUYENDO LOS REPUESTOS E INSUMOS INCLUYENDO LA MANO DE OBRA PARA EL DESARME Y ARME DEL CONJUNTO DEL SISTEMA PARA TAL FIN, CAMBIANDO CAMISAS MOTOR, RECTFICACION DE CIGÜEÑAL, AJUSTE CIGÜEÑAL CON EL BLOQUE</v>
          </cell>
          <cell r="C2058"/>
          <cell r="D2058"/>
          <cell r="E2058"/>
          <cell r="F2058" t="str">
            <v>SERVICIOS</v>
          </cell>
          <cell r="G2058">
            <v>1</v>
          </cell>
          <cell r="H2058">
            <v>2892232</v>
          </cell>
          <cell r="I2058">
            <v>874957.98319327738</v>
          </cell>
          <cell r="J2058">
            <v>166242.01680672271</v>
          </cell>
          <cell r="K2058">
            <v>1041200.0000000001</v>
          </cell>
        </row>
        <row r="2059">
          <cell r="A2059">
            <v>2034</v>
          </cell>
          <cell r="B2059" t="str">
            <v>CAMBIO RETEN VOLANTE COMPLETO INCLUYENDO LOS REPUESTOS E INSUMOS INCLUYENDO LA MANO DE OBRA PARA EL DESARME Y ARME DEL CONJUNTO DEL SISTEMA PARA TAL FIN</v>
          </cell>
          <cell r="C2059"/>
          <cell r="D2059"/>
          <cell r="E2059"/>
          <cell r="F2059" t="str">
            <v>SERVICIOS</v>
          </cell>
          <cell r="G2059">
            <v>1</v>
          </cell>
          <cell r="H2059">
            <v>1798320</v>
          </cell>
          <cell r="I2059">
            <v>544033.61344537814</v>
          </cell>
          <cell r="J2059">
            <v>103366.38655462184</v>
          </cell>
          <cell r="K2059">
            <v>647400</v>
          </cell>
        </row>
        <row r="2060">
          <cell r="A2060">
            <v>2035</v>
          </cell>
          <cell r="B2060" t="str">
            <v>CAMBIO ALTERNADOR COMPLETO INCLUYENDO LOS REPUESTOS E INSUMOS INCLUYENDO LA MANO DE OBRA PARA EL DESARME Y ARME DEL CONJUNTO DEL SISTEMA PARA TAL FIN DESMONTANDO Y MONTANDO</v>
          </cell>
          <cell r="C2060"/>
          <cell r="D2060"/>
          <cell r="E2060"/>
          <cell r="F2060" t="str">
            <v>SERVICIOS</v>
          </cell>
          <cell r="G2060">
            <v>1</v>
          </cell>
          <cell r="H2060">
            <v>2070397</v>
          </cell>
          <cell r="I2060">
            <v>626302.52100840339</v>
          </cell>
          <cell r="J2060">
            <v>118997.47899159664</v>
          </cell>
          <cell r="K2060">
            <v>745300</v>
          </cell>
        </row>
        <row r="2061">
          <cell r="A2061">
            <v>2036</v>
          </cell>
          <cell r="B2061" t="str">
            <v>CAMIBO AUTOMATICO DEL ARRANQUE COMPLETO INCLUYENDO LOS REPUESTOS E INSUMOS INCLUYENDO LA MANO DE OBRA PARA EL DESARME Y ARME DEL CONJUNTO DEL SISTEMA PARA TAL FIN DESMONTANDO Y MONTANDO EL ARRANQUE</v>
          </cell>
          <cell r="C2061"/>
          <cell r="D2061"/>
          <cell r="E2061"/>
          <cell r="F2061" t="str">
            <v>SERVICIOS</v>
          </cell>
          <cell r="G2061">
            <v>1</v>
          </cell>
          <cell r="H2061">
            <v>941085</v>
          </cell>
          <cell r="I2061">
            <v>284705.8823529412</v>
          </cell>
          <cell r="J2061">
            <v>54094.117647058833</v>
          </cell>
          <cell r="K2061">
            <v>338800.00000000006</v>
          </cell>
        </row>
        <row r="2062">
          <cell r="A2062">
            <v>2037</v>
          </cell>
          <cell r="B2062" t="str">
            <v>CAMIBO BENDIX DEL ARRANQUE COMPLETO INCLUYENDO LOS REPUESTOS E INSUMOS INCLUYENDO LA MANO DE OBRA PARA EL DESARME Y ARME DEL CONJUNTO DEL SISTEMA PARA TAL FIN DESMONTANDO Y MONTANDO EL ARRANQUE</v>
          </cell>
          <cell r="C2062"/>
          <cell r="D2062"/>
          <cell r="E2062"/>
          <cell r="F2062" t="str">
            <v>SERVICIOS</v>
          </cell>
          <cell r="G2062">
            <v>1</v>
          </cell>
          <cell r="H2062">
            <v>851197</v>
          </cell>
          <cell r="I2062">
            <v>257478.99159663866</v>
          </cell>
          <cell r="J2062">
            <v>48921.008403361346</v>
          </cell>
          <cell r="K2062">
            <v>306400</v>
          </cell>
        </row>
        <row r="2063">
          <cell r="A2063">
            <v>2038</v>
          </cell>
          <cell r="B2063" t="str">
            <v>CAMBIO BOMBILLO DIRECCIONAL COMPLETO INCLUYENDO LOS REPUESTOS E INSUMOS INCLUYENDO LA MANO DE OBRA PARA EL DESARME Y ARME DEL CONJUNTO DEL SISTEMA PARA TAL FIN DESMONTANDO Y MONTANDO</v>
          </cell>
          <cell r="C2063"/>
          <cell r="D2063"/>
          <cell r="E2063"/>
          <cell r="F2063" t="str">
            <v>SERVICIOS</v>
          </cell>
          <cell r="G2063">
            <v>1</v>
          </cell>
          <cell r="H2063">
            <v>149842</v>
          </cell>
          <cell r="I2063">
            <v>45294.117647058825</v>
          </cell>
          <cell r="J2063">
            <v>8605.8823529411766</v>
          </cell>
          <cell r="K2063">
            <v>53900</v>
          </cell>
        </row>
        <row r="2064">
          <cell r="A2064">
            <v>2039</v>
          </cell>
          <cell r="B2064" t="str">
            <v>CAMBIO BOMBILLO LUZ INTERIOR COMPLETO INCLUYENDO LOS REPUESTOS E INSUMOS INCLUYENDO LA MANO DE OBRA PARA EL DESARME Y ARME DEL CONJUNTO DEL SISTEMA PARA TAL FIN DESMONTANDO Y MONTANDO</v>
          </cell>
          <cell r="C2064"/>
          <cell r="D2064"/>
          <cell r="E2064"/>
          <cell r="F2064" t="str">
            <v>SERVICIOS</v>
          </cell>
          <cell r="G2064">
            <v>1</v>
          </cell>
          <cell r="H2064">
            <v>98898</v>
          </cell>
          <cell r="I2064">
            <v>29915.966386554624</v>
          </cell>
          <cell r="J2064">
            <v>5684.0336134453792</v>
          </cell>
          <cell r="K2064">
            <v>35600</v>
          </cell>
        </row>
        <row r="2065">
          <cell r="A2065">
            <v>2040</v>
          </cell>
          <cell r="B2065" t="str">
            <v>CAMBIO BOMBILLO STOPS COMPLETO INCLUYENDO LOS REPUESTOS E INSUMOS INCLUYENDO LA MANO DE OBRA PARA EL DESARME Y ARME DEL CONJUNTO DEL SISTEMA PARA TAL FIN DESMONTANDO Y MONTANDO</v>
          </cell>
          <cell r="C2065"/>
          <cell r="D2065"/>
          <cell r="E2065"/>
          <cell r="F2065" t="str">
            <v>SERVICIOS</v>
          </cell>
          <cell r="G2065">
            <v>1</v>
          </cell>
          <cell r="H2065">
            <v>99948</v>
          </cell>
          <cell r="I2065">
            <v>30252.100840336137</v>
          </cell>
          <cell r="J2065">
            <v>5747.8991596638662</v>
          </cell>
          <cell r="K2065">
            <v>36000</v>
          </cell>
        </row>
        <row r="2066">
          <cell r="A2066">
            <v>2041</v>
          </cell>
          <cell r="B2066" t="str">
            <v>CAMBIO BOMBILLO SERVICIO HALOGENO COMPLETO INCLUYENDO LOS REPUESTOS E INSUMOS INCLUYENDO LA MANO DE OBRA PARA EL DESARME Y ARME DEL CONJUNTO DEL SISTEMA PARA TAL FIN DESMONTANDO Y MONTANDO</v>
          </cell>
          <cell r="C2066"/>
          <cell r="D2066"/>
          <cell r="E2066"/>
          <cell r="F2066" t="str">
            <v>SERVICIOS</v>
          </cell>
          <cell r="G2066">
            <v>1</v>
          </cell>
          <cell r="H2066">
            <v>161010</v>
          </cell>
          <cell r="I2066">
            <v>48739.495798319331</v>
          </cell>
          <cell r="J2066">
            <v>9260.5042016806728</v>
          </cell>
          <cell r="K2066">
            <v>58000</v>
          </cell>
        </row>
        <row r="2067">
          <cell r="A2067">
            <v>2042</v>
          </cell>
          <cell r="B2067" t="str">
            <v>CAMBIO BUJES DEL ARRANQUE (2) COMPLETO INCLUYENDO LOS REPUESTOS E INSUMOS INCLUYENDO LA MANO DE OBRA PARA EL DESARME Y ARME DEL CONJUNTO DEL SISTEMA PARA TAL FIN DESMONTANDO Y MONTANDO EL ARRANQUE</v>
          </cell>
          <cell r="C2067"/>
          <cell r="D2067"/>
          <cell r="E2067"/>
          <cell r="F2067" t="str">
            <v>SERVICIOS</v>
          </cell>
          <cell r="G2067">
            <v>1</v>
          </cell>
          <cell r="H2067">
            <v>599293</v>
          </cell>
          <cell r="I2067">
            <v>181260.50420168068</v>
          </cell>
          <cell r="J2067">
            <v>34439.495798319331</v>
          </cell>
          <cell r="K2067">
            <v>215700</v>
          </cell>
        </row>
        <row r="2068">
          <cell r="A2068">
            <v>2043</v>
          </cell>
          <cell r="B2068" t="str">
            <v>CAMBIO DE LAS BUJIAS DEL MOTOR (4) COMPLETO INCLUYENDO LOS REPUESTOS E INSUMOS INCLUYENDO LA MANO DE OBRA PARA EL DESARME Y ARME DEL CONJUNTO DEL SISTEMA PARA TAL FIN DESMONTANDO Y MONTANDO CON LA CALIBRACION</v>
          </cell>
          <cell r="C2068"/>
          <cell r="D2068"/>
          <cell r="E2068"/>
          <cell r="F2068" t="str">
            <v>SERVICIOS</v>
          </cell>
          <cell r="G2068">
            <v>1</v>
          </cell>
          <cell r="H2068">
            <v>485528</v>
          </cell>
          <cell r="I2068">
            <v>146890.75630252101</v>
          </cell>
          <cell r="J2068">
            <v>27909.243697478993</v>
          </cell>
          <cell r="K2068">
            <v>174800</v>
          </cell>
        </row>
        <row r="2069">
          <cell r="A2069">
            <v>2044</v>
          </cell>
          <cell r="B2069" t="str">
            <v>CAMBIO DEL CANISTER COMPLETO INCLUYENDO LOS REPUESTOS E INSUMOS INCLUYENDO LA MANO DE OBRA PARA EL DESARME Y ARME DEL CONJUNTO DEL SISTEMA PARA TAL FIN DESMONTANDO Y MONTANDO</v>
          </cell>
          <cell r="C2069"/>
          <cell r="D2069"/>
          <cell r="E2069"/>
          <cell r="F2069" t="str">
            <v>SERVICIOS</v>
          </cell>
          <cell r="G2069">
            <v>1</v>
          </cell>
          <cell r="H2069">
            <v>658770</v>
          </cell>
          <cell r="I2069">
            <v>199327.731092437</v>
          </cell>
          <cell r="J2069">
            <v>37872.268907563033</v>
          </cell>
          <cell r="K2069">
            <v>237200.00000000003</v>
          </cell>
        </row>
        <row r="2070">
          <cell r="A2070">
            <v>2045</v>
          </cell>
          <cell r="B2070" t="str">
            <v>CAMBIO CORREA AIRE ACONDICIONADO COMPLETO INCLUYENDO LOS REPUESTOS E INSUMOS INCLUYENDO LA MANO DE OBRA PARA EL DESARME Y ARME DEL CONJUNTO DEL SISTEMA PARA TAL FIN DESMONTANDO Y MONTANDO</v>
          </cell>
          <cell r="C2070"/>
          <cell r="D2070"/>
          <cell r="E2070"/>
          <cell r="F2070" t="str">
            <v>SERVICIOS</v>
          </cell>
          <cell r="G2070">
            <v>1</v>
          </cell>
          <cell r="H2070">
            <v>543114</v>
          </cell>
          <cell r="I2070">
            <v>164285.71428571429</v>
          </cell>
          <cell r="J2070">
            <v>31214.285714285714</v>
          </cell>
          <cell r="K2070">
            <v>195500</v>
          </cell>
        </row>
        <row r="2071">
          <cell r="A2071">
            <v>2046</v>
          </cell>
          <cell r="B2071" t="str">
            <v>CAMBIO CORREA DEL ALTERNADOR COMPLETO INCLUYENDO LOS REPUESTOS E INSUMOS INCLUYENDO LA MANO DE OBRA PARA EL DESARME Y ARME DEL CONJUNTO DEL SISTEMA PARA TAL FIN DESMONTANDO Y MONTANDO</v>
          </cell>
          <cell r="C2071"/>
          <cell r="D2071"/>
          <cell r="E2071"/>
          <cell r="F2071" t="str">
            <v>SERVICIOS</v>
          </cell>
          <cell r="G2071">
            <v>1</v>
          </cell>
          <cell r="H2071">
            <v>350537</v>
          </cell>
          <cell r="I2071">
            <v>106050.42016806723</v>
          </cell>
          <cell r="J2071">
            <v>20149.579831932773</v>
          </cell>
          <cell r="K2071">
            <v>126200</v>
          </cell>
        </row>
        <row r="2072">
          <cell r="A2072">
            <v>2047</v>
          </cell>
          <cell r="B2072" t="str">
            <v>CAMBIO DISYUNTOR ELECTRONICO COMPLETO INCLUYENDO LOS REPUESTOS E INSUMOS INCLUYENDO LA MANO DE OBRA PARA EL DESARME Y ARME DEL CONJUNTO DEL SISTEMA PARA TAL FIN DESMONTANDO Y MONTANDO</v>
          </cell>
          <cell r="C2072"/>
          <cell r="D2072"/>
          <cell r="E2072"/>
          <cell r="F2072" t="str">
            <v>SERVICIOS</v>
          </cell>
          <cell r="G2072">
            <v>1</v>
          </cell>
          <cell r="H2072">
            <v>148342</v>
          </cell>
          <cell r="I2072">
            <v>44873.949579831933</v>
          </cell>
          <cell r="J2072">
            <v>8526.0504201680669</v>
          </cell>
          <cell r="K2072">
            <v>53400</v>
          </cell>
        </row>
        <row r="2073">
          <cell r="A2073">
            <v>2048</v>
          </cell>
          <cell r="B2073" t="str">
            <v>CAMBIO ELEVADOR DE CORRIENTE COMPLETO INCLUYENDO LOS REPUESTOS E INSUMOS INCLUYENDO LA MANO DE OBRA PARA EL DESARME Y ARME DEL CONJUNTO DEL SISTEMA PARA TAL FIN DESMONTANDO Y MONTANDO</v>
          </cell>
          <cell r="C2073"/>
          <cell r="D2073"/>
          <cell r="E2073"/>
          <cell r="F2073" t="str">
            <v>SERVICIOS</v>
          </cell>
          <cell r="G2073">
            <v>1</v>
          </cell>
          <cell r="H2073">
            <v>166860</v>
          </cell>
          <cell r="I2073">
            <v>50504.201680672268</v>
          </cell>
          <cell r="J2073">
            <v>9595.7983193277305</v>
          </cell>
          <cell r="K2073">
            <v>60100</v>
          </cell>
        </row>
        <row r="2074">
          <cell r="A2074">
            <v>2049</v>
          </cell>
          <cell r="B2074" t="str">
            <v>CAMBIO ESCOBILLAS ALTERNADOR COMPLETO INCLUYENDO LOS REPUESTOS E INSUMOS INCLUYENDO LA MANO DE OBRA PARA EL DESARME Y ARME DEL CONJUNTO DEL SISTEMA PARA TAL FIN DESMONTANDO Y MONTANDO EL ALTERNADOR DESMONTANDO Y MONTANDO EL ALTERNADOR</v>
          </cell>
          <cell r="C2074"/>
          <cell r="D2074"/>
          <cell r="E2074"/>
          <cell r="F2074" t="str">
            <v>SERVICIOS</v>
          </cell>
          <cell r="G2074">
            <v>1</v>
          </cell>
          <cell r="H2074">
            <v>627393</v>
          </cell>
          <cell r="I2074">
            <v>189831.93277310926</v>
          </cell>
          <cell r="J2074">
            <v>36068.067226890758</v>
          </cell>
          <cell r="K2074">
            <v>225900.00000000003</v>
          </cell>
        </row>
        <row r="2075">
          <cell r="A2075">
            <v>2050</v>
          </cell>
          <cell r="B2075" t="str">
            <v>CAMBIO FLASHER DE LAS DIRECCIONALES COMPLETO INCLUYENDO LOS REPUESTOS E INSUMOS INCLUYENDO LA MANO DE OBRA PARA EL DESARME Y ARME DEL CONJUNTO DEL SISTEMA PARA TAL FIN</v>
          </cell>
          <cell r="C2075"/>
          <cell r="D2075"/>
          <cell r="E2075"/>
          <cell r="F2075" t="str">
            <v>SERVICIOS</v>
          </cell>
          <cell r="G2075">
            <v>1</v>
          </cell>
          <cell r="H2075">
            <v>419299</v>
          </cell>
          <cell r="I2075">
            <v>126806.72268907564</v>
          </cell>
          <cell r="J2075">
            <v>24093.277310924372</v>
          </cell>
          <cell r="K2075">
            <v>150900</v>
          </cell>
        </row>
        <row r="2076">
          <cell r="A2076">
            <v>2051</v>
          </cell>
          <cell r="B2076" t="str">
            <v>CAMBIO FUSIBLE COMPLETO INCLUYENDO LOS REPUESTOS E INSUMOS INCLUYENDO LA MANO DE OBRA PARA EL DESARME Y ARME DEL CONJUNTO DEL SISTEMA PARA TAL FIN</v>
          </cell>
          <cell r="C2076"/>
          <cell r="D2076"/>
          <cell r="E2076"/>
          <cell r="F2076" t="str">
            <v>SERVICIOS</v>
          </cell>
          <cell r="G2076">
            <v>1</v>
          </cell>
          <cell r="H2076">
            <v>75271</v>
          </cell>
          <cell r="I2076">
            <v>22773.10924369748</v>
          </cell>
          <cell r="J2076">
            <v>4326.8907563025214</v>
          </cell>
          <cell r="K2076">
            <v>27100</v>
          </cell>
        </row>
        <row r="2077">
          <cell r="A2077">
            <v>2052</v>
          </cell>
          <cell r="B2077" t="str">
            <v>CAMBIO FUSIBLE DE ALTA COMPLETO INCLUYENDO LOS REPUESTOS E INSUMOS INCLUYENDO LA MANO DE OBRA PARA EL DESARME Y ARME DEL CONJUNTO DEL SISTEMA PARA TAL FIN</v>
          </cell>
          <cell r="C2077"/>
          <cell r="D2077"/>
          <cell r="E2077"/>
          <cell r="F2077" t="str">
            <v>SERVICIOS</v>
          </cell>
          <cell r="G2077">
            <v>1</v>
          </cell>
          <cell r="H2077">
            <v>74521</v>
          </cell>
          <cell r="I2077">
            <v>22521.008403361346</v>
          </cell>
          <cell r="J2077">
            <v>4278.9915966386561</v>
          </cell>
          <cell r="K2077">
            <v>26800</v>
          </cell>
        </row>
        <row r="2078">
          <cell r="A2078">
            <v>2053</v>
          </cell>
          <cell r="B2078" t="str">
            <v>CAMBIO FUSIBLE PRINCIPAL COMPLETO INCLUYENDO LOS REPUESTOS E INSUMOS INCLUYENDO LA MANO DE OBRA PARA EL DESARME Y ARME DEL CONJUNTO DEL SISTEMA PARA TAL FIN</v>
          </cell>
          <cell r="C2078"/>
          <cell r="D2078"/>
          <cell r="E2078"/>
          <cell r="F2078" t="str">
            <v>SERVICIOS</v>
          </cell>
          <cell r="G2078">
            <v>1</v>
          </cell>
          <cell r="H2078">
            <v>323719</v>
          </cell>
          <cell r="I2078">
            <v>97899.159663865546</v>
          </cell>
          <cell r="J2078">
            <v>18600.840336134454</v>
          </cell>
          <cell r="K2078">
            <v>116500</v>
          </cell>
        </row>
        <row r="2079">
          <cell r="A2079">
            <v>2054</v>
          </cell>
          <cell r="B2079" t="str">
            <v>CAMBIO FUSIBLES MINIS Y ELECTRONICOS COMPLETO INCLUYENDO LOS REPUESTOS E INSUMOS INCLUYENDO LA MANO DE OBRA PARA EL DESARME Y ARME DEL CONJUNTO DEL SISTEMA PARA TAL FIN</v>
          </cell>
          <cell r="C2079"/>
          <cell r="D2079"/>
          <cell r="E2079"/>
          <cell r="F2079" t="str">
            <v>SERVICIOS</v>
          </cell>
          <cell r="G2079">
            <v>1</v>
          </cell>
          <cell r="H2079">
            <v>72321</v>
          </cell>
          <cell r="I2079">
            <v>21848.73949579832</v>
          </cell>
          <cell r="J2079">
            <v>4151.2605042016812</v>
          </cell>
          <cell r="K2079">
            <v>26000</v>
          </cell>
        </row>
        <row r="2080">
          <cell r="A2080">
            <v>2055</v>
          </cell>
          <cell r="B2080" t="str">
            <v>CAMBIO INSTALACION DE ALTA JUEGO COMPLETO INCLUYENDO LOS REPUESTOS E INSUMOS INCLUYENDO LA MANO DE OBRA PARA EL DESARME Y ARME DEL CONJUNTO DEL SISTEMA PARA TAL FIN</v>
          </cell>
          <cell r="C2080"/>
          <cell r="D2080"/>
          <cell r="E2080"/>
          <cell r="F2080" t="str">
            <v>SERVICIOS</v>
          </cell>
          <cell r="G2080">
            <v>1</v>
          </cell>
          <cell r="H2080">
            <v>590385</v>
          </cell>
          <cell r="I2080">
            <v>178571.42857142858</v>
          </cell>
          <cell r="J2080">
            <v>33928.571428571428</v>
          </cell>
          <cell r="K2080">
            <v>212500</v>
          </cell>
        </row>
        <row r="2081">
          <cell r="A2081">
            <v>2056</v>
          </cell>
          <cell r="B2081" t="str">
            <v>CAMBIO JUEGO DE INYECTORES DE COMBUSTIBLE (4) COMPLETO INCLUYENDO LOS REPUESTOS E INSUMOS INCLUYENDO LA MANO DE OBRA PARA EL DESARME Y ARME DEL CONJUNTO DEL SISTEMA PARA TAL FIN</v>
          </cell>
          <cell r="C2081"/>
          <cell r="D2081"/>
          <cell r="E2081"/>
          <cell r="F2081" t="str">
            <v>SERVICIOS</v>
          </cell>
          <cell r="G2081">
            <v>1</v>
          </cell>
          <cell r="H2081">
            <v>2816294</v>
          </cell>
          <cell r="I2081">
            <v>852016.80672268907</v>
          </cell>
          <cell r="J2081">
            <v>161883.19327731093</v>
          </cell>
          <cell r="K2081">
            <v>1013900</v>
          </cell>
        </row>
        <row r="2082">
          <cell r="A2082">
            <v>2057</v>
          </cell>
          <cell r="B2082" t="str">
            <v>CAMBIO MOTO VENTILADORES COMPLETO INCLUYENDO LOS REPUESTOS E INSUMOS INCLUYENDO LA MANO DE OBRA PARA EL DESARME Y ARME DEL CONJUNTO DEL SISTEMA PARA TAL FIN DESMONTANDO Y MONTANDO EL RADIADOR Y CORREAS</v>
          </cell>
          <cell r="C2082"/>
          <cell r="D2082"/>
          <cell r="E2082"/>
          <cell r="F2082" t="str">
            <v>SERVICIOS</v>
          </cell>
          <cell r="G2082">
            <v>1</v>
          </cell>
          <cell r="H2082">
            <v>1308225</v>
          </cell>
          <cell r="I2082">
            <v>395798.31932773109</v>
          </cell>
          <cell r="J2082">
            <v>75201.680672268907</v>
          </cell>
          <cell r="K2082">
            <v>471000</v>
          </cell>
        </row>
        <row r="2083">
          <cell r="A2083">
            <v>2058</v>
          </cell>
          <cell r="B2083" t="str">
            <v>CAMBIO MOTOR DE ARRANQUE COMPLETO INCLUYENDO LOS REPUESTOS E INSUMOS INCLUYENDO LA MANO DE OBRA PARA EL DESARME Y ARME DEL CONJUNTO DEL SISTEMA PARA TAL FIN</v>
          </cell>
          <cell r="C2083"/>
          <cell r="D2083"/>
          <cell r="E2083"/>
          <cell r="F2083" t="str">
            <v>SERVICIOS</v>
          </cell>
          <cell r="G2083">
            <v>1</v>
          </cell>
          <cell r="H2083">
            <v>1528102</v>
          </cell>
          <cell r="I2083">
            <v>462268.90756302525</v>
          </cell>
          <cell r="J2083">
            <v>87831.092436974795</v>
          </cell>
          <cell r="K2083">
            <v>550100</v>
          </cell>
        </row>
        <row r="2084">
          <cell r="A2084">
            <v>2059</v>
          </cell>
          <cell r="B2084" t="str">
            <v>CAMBIO MOTOR DE PASO IAC COMPLETO INCLUYENDO LOS REPUESTOS E INSUMOS INCLUYENDO LA MANO DE OBRA PARA EL DESARME Y ARME DEL CONJUNTO DEL SISTEMA PARA TAL FIN</v>
          </cell>
          <cell r="C2084"/>
          <cell r="D2084"/>
          <cell r="E2084"/>
          <cell r="F2084" t="str">
            <v>SERVICIOS</v>
          </cell>
          <cell r="G2084">
            <v>1</v>
          </cell>
          <cell r="H2084">
            <v>761098</v>
          </cell>
          <cell r="I2084">
            <v>230252.10084033615</v>
          </cell>
          <cell r="J2084">
            <v>43747.899159663866</v>
          </cell>
          <cell r="K2084">
            <v>274000</v>
          </cell>
        </row>
        <row r="2085">
          <cell r="A2085">
            <v>2060</v>
          </cell>
          <cell r="B2085" t="str">
            <v>CAMBIO MOTOR DE REFRIGERACION COMPLETO INCLUYENDO LOS REPUESTOS E INSUMOS INCLUYENDO LA MANO DE OBRA PARA EL DESARME Y ARME DEL CONJUNTO DEL SISTEMA PARA TAL FIN</v>
          </cell>
          <cell r="C2085"/>
          <cell r="D2085"/>
          <cell r="E2085"/>
          <cell r="F2085" t="str">
            <v>SERVICIOS</v>
          </cell>
          <cell r="G2085">
            <v>1</v>
          </cell>
          <cell r="H2085">
            <v>856304</v>
          </cell>
          <cell r="I2085">
            <v>259075.63025210085</v>
          </cell>
          <cell r="J2085">
            <v>49224.36974789916</v>
          </cell>
          <cell r="K2085">
            <v>308300</v>
          </cell>
        </row>
        <row r="2086">
          <cell r="A2086">
            <v>2061</v>
          </cell>
          <cell r="B2086" t="str">
            <v>CAMBIO ORING DEPOSITO DEL AIRE ACONDICIONADO COMPLETO INCLUYENDO LOS REPUESTOS E INSUMOS INCLUYENDO LA MANO DE OBRA PARA EL DESARME Y ARME DEL CONJUNTO DEL SISTEMA PARA TAL FIN RECARGANDO EL AIRE ACONDICIONADO</v>
          </cell>
          <cell r="C2086"/>
          <cell r="D2086"/>
          <cell r="E2086"/>
          <cell r="F2086" t="str">
            <v>SERVICIOS</v>
          </cell>
          <cell r="G2086">
            <v>1</v>
          </cell>
          <cell r="H2086">
            <v>81780</v>
          </cell>
          <cell r="I2086">
            <v>24705.882352941178</v>
          </cell>
          <cell r="J2086">
            <v>4694.1176470588243</v>
          </cell>
          <cell r="K2086">
            <v>29400.000000000004</v>
          </cell>
        </row>
        <row r="2087">
          <cell r="A2087">
            <v>2062</v>
          </cell>
          <cell r="B2087" t="str">
            <v>CAMBIO PAQUETE DE BOBINAS DE IGNICIÓN COMPLETO INCLUYENDO LOS REPUESTOS E INSUMOS INCLUYENDO LA MANO DE OBRA PARA EL DESARME Y ARME DEL CONJUNTO DEL SISTEMA PARA TAL FIN</v>
          </cell>
          <cell r="C2087"/>
          <cell r="D2087"/>
          <cell r="E2087"/>
          <cell r="F2087" t="str">
            <v>SERVICIOS</v>
          </cell>
          <cell r="G2087">
            <v>1</v>
          </cell>
          <cell r="H2087">
            <v>737958</v>
          </cell>
          <cell r="I2087">
            <v>223277.31092436975</v>
          </cell>
          <cell r="J2087">
            <v>42422.689075630253</v>
          </cell>
          <cell r="K2087">
            <v>265700</v>
          </cell>
        </row>
        <row r="2088">
          <cell r="A2088">
            <v>2063</v>
          </cell>
          <cell r="B2088" t="str">
            <v>CAMBIO PERA DE LA TEMPERATURA COMPLETO INCLUYENDO LOS REPUESTOS E INSUMOS INCLUYENDO LA MANO DE OBRA PARA EL DESARME Y ARME DEL CONJUNTO DEL SISTEMA PARA TAL FIN</v>
          </cell>
          <cell r="C2088"/>
          <cell r="D2088"/>
          <cell r="E2088"/>
          <cell r="F2088" t="str">
            <v>SERVICIOS</v>
          </cell>
          <cell r="G2088">
            <v>1</v>
          </cell>
          <cell r="H2088">
            <v>368663</v>
          </cell>
          <cell r="I2088">
            <v>111512.60504201682</v>
          </cell>
          <cell r="J2088">
            <v>21187.394957983197</v>
          </cell>
          <cell r="K2088">
            <v>132700</v>
          </cell>
        </row>
        <row r="2089">
          <cell r="A2089">
            <v>2064</v>
          </cell>
          <cell r="B2089" t="str">
            <v>CAMBIO PITO COMPLETO INCLUYENDO LOS REPUESTOS E INSUMOS INCLUYENDO LA MANO DE OBRA PARA EL DESARME Y ARME DEL CONJUNTO DEL SISTEMA PARA TAL FIN</v>
          </cell>
          <cell r="C2089"/>
          <cell r="D2089"/>
          <cell r="E2089"/>
          <cell r="F2089" t="str">
            <v>SERVICIOS</v>
          </cell>
          <cell r="G2089">
            <v>1</v>
          </cell>
          <cell r="H2089">
            <v>323719</v>
          </cell>
          <cell r="I2089">
            <v>97899.159663865546</v>
          </cell>
          <cell r="J2089">
            <v>18600.840336134454</v>
          </cell>
          <cell r="K2089">
            <v>116500</v>
          </cell>
        </row>
        <row r="2090">
          <cell r="A2090">
            <v>2065</v>
          </cell>
          <cell r="B2090" t="str">
            <v>CAMBIO PORTAESCOBILLAS JUEGO ARRANQUE COMPLETO INCLUYENDO LOS REPUESTOS E INSUMOS INCLUYENDO LA MANO DE OBRA PARA EL DESARME Y ARME DEL CONJUNTO DEL SISTEMA PARA TAL FIN DESMONTANDO Y MONTANDO EL ARRANQUE</v>
          </cell>
          <cell r="C2090"/>
          <cell r="D2090"/>
          <cell r="E2090"/>
          <cell r="F2090" t="str">
            <v>SERVICIOS</v>
          </cell>
          <cell r="G2090">
            <v>1</v>
          </cell>
          <cell r="H2090">
            <v>546973</v>
          </cell>
          <cell r="I2090">
            <v>165462.18487394959</v>
          </cell>
          <cell r="J2090">
            <v>31437.815126050424</v>
          </cell>
          <cell r="K2090">
            <v>196900</v>
          </cell>
        </row>
        <row r="2091">
          <cell r="A2091">
            <v>2066</v>
          </cell>
          <cell r="B2091" t="str">
            <v>CAMBIO REGULADOR DEL ALTERNADOR COMPLETO INCLUYENDO LOS REPUESTOS E INSUMOS INCLUYENDO LA MANO DE OBRA PARA EL DESARME Y ARME DEL CONJUNTO DEL SISTEMA PARA TAL FIN DESMONTANTO Y MONTANDO EL ALTERNADOR</v>
          </cell>
          <cell r="C2091"/>
          <cell r="D2091"/>
          <cell r="E2091"/>
          <cell r="F2091" t="str">
            <v>SERVICIOS</v>
          </cell>
          <cell r="G2091">
            <v>1</v>
          </cell>
          <cell r="H2091">
            <v>1004424</v>
          </cell>
          <cell r="I2091">
            <v>303865.54621848743</v>
          </cell>
          <cell r="J2091">
            <v>57734.45378151261</v>
          </cell>
          <cell r="K2091">
            <v>361600.00000000006</v>
          </cell>
        </row>
        <row r="2092">
          <cell r="A2092">
            <v>2067</v>
          </cell>
          <cell r="B2092" t="str">
            <v>CAMBIO RELAY DEL PITO COMPLETO INCLUYENDO LOS REPUESTOS E INSUMOS INCLUYENDO LA MANO DE OBRA PARA EL DESARME Y ARME DEL CONJUNTO DEL SISTEMA PARA TAL FIN</v>
          </cell>
          <cell r="C2092"/>
          <cell r="D2092"/>
          <cell r="E2092"/>
          <cell r="F2092" t="str">
            <v>SERVICIOS</v>
          </cell>
          <cell r="G2092">
            <v>1</v>
          </cell>
          <cell r="H2092">
            <v>65862</v>
          </cell>
          <cell r="I2092">
            <v>19915.966386554624</v>
          </cell>
          <cell r="J2092">
            <v>3784.0336134453787</v>
          </cell>
          <cell r="K2092">
            <v>23700.000000000004</v>
          </cell>
        </row>
        <row r="2093">
          <cell r="A2093">
            <v>2068</v>
          </cell>
          <cell r="B2093" t="str">
            <v>CAMBIO RELEVO DEL MOTO VENTILADOR COMPLETO INCLUYENDO LOS REPUESTOS E INSUMOS INCLUYENDO LA MANO DE OBRA PARA EL DESARME Y ARME DEL CONJUNTO DEL SISTEMA PARA TAL FIN</v>
          </cell>
          <cell r="C2093"/>
          <cell r="D2093"/>
          <cell r="E2093"/>
          <cell r="F2093" t="str">
            <v>SERVICIOS</v>
          </cell>
          <cell r="G2093">
            <v>1</v>
          </cell>
          <cell r="H2093">
            <v>167319</v>
          </cell>
          <cell r="I2093">
            <v>50588.23529411765</v>
          </cell>
          <cell r="J2093">
            <v>9611.7647058823532</v>
          </cell>
          <cell r="K2093">
            <v>60200</v>
          </cell>
        </row>
        <row r="2094">
          <cell r="A2094">
            <v>2069</v>
          </cell>
          <cell r="B2094" t="str">
            <v>CAMBIO RELEVOS-AIRE ACONDICIONADO LUCES VENTILADOR COMPLETO INCLUYENDO LOS REPUESTOS E INSUMOS INCLUYENDO LA MANO DE OBRA PARA EL DESARME Y ARME DEL CONJUNTO DEL SISTEMA PARA TAL FIN</v>
          </cell>
          <cell r="C2094"/>
          <cell r="D2094"/>
          <cell r="E2094"/>
          <cell r="F2094" t="str">
            <v>SERVICIOS</v>
          </cell>
          <cell r="G2094">
            <v>1</v>
          </cell>
          <cell r="H2094">
            <v>153651</v>
          </cell>
          <cell r="I2094">
            <v>46470.588235294119</v>
          </cell>
          <cell r="J2094">
            <v>8829.4117647058829</v>
          </cell>
          <cell r="K2094">
            <v>55300</v>
          </cell>
        </row>
        <row r="2095">
          <cell r="A2095">
            <v>2070</v>
          </cell>
          <cell r="B2095" t="str">
            <v>CAMBIO RIEL DE INYECTORES COMPLETO INCLUYENDO LOS REPUESTOS E INSUMOS INCLUYENDO LA MANO DE OBRA PARA EL DESARME Y ARME DEL CONJUNTO DEL SISTEMA PARA TAL FIN</v>
          </cell>
          <cell r="C2095"/>
          <cell r="D2095"/>
          <cell r="E2095"/>
          <cell r="F2095" t="str">
            <v>SERVICIOS</v>
          </cell>
          <cell r="G2095">
            <v>1</v>
          </cell>
          <cell r="H2095">
            <v>630543</v>
          </cell>
          <cell r="I2095">
            <v>190756.30252100842</v>
          </cell>
          <cell r="J2095">
            <v>36243.697478991598</v>
          </cell>
          <cell r="K2095">
            <v>227000</v>
          </cell>
        </row>
        <row r="2096">
          <cell r="A2096">
            <v>2071</v>
          </cell>
          <cell r="B2096" t="str">
            <v>CAMBIO RODAMIENTOS ALTERNADOR JUEGO COMPLETO INCLUYENDO LOS REPUESTOS E INSUMOS INCLUYENDO LA MANO DE OBRA PARA EL DESARME Y ARME DEL CONJUNTO DEL SISTEMA PARA TAL FIN DESMONTANDO Y MONTANDO EL ALTERNADOR</v>
          </cell>
          <cell r="C2096"/>
          <cell r="D2096"/>
          <cell r="E2096"/>
          <cell r="F2096" t="str">
            <v>SERVICIOS</v>
          </cell>
          <cell r="G2096">
            <v>1</v>
          </cell>
          <cell r="H2096">
            <v>769262</v>
          </cell>
          <cell r="I2096">
            <v>232689.0756302521</v>
          </cell>
          <cell r="J2096">
            <v>44210.924369747903</v>
          </cell>
          <cell r="K2096">
            <v>276900</v>
          </cell>
        </row>
        <row r="2097">
          <cell r="A2097">
            <v>2072</v>
          </cell>
          <cell r="B2097" t="str">
            <v>CAMBIO ROTOR DEL ALTERNADOR COMPLETO INCLUYENDO LOS REPUESTOS E INSUMOS INCLUYENDO LA MANO DE OBRA PARA EL DESARME Y ARME DEL CONJUNTO DEL SISTEMA PARA TAL FIN</v>
          </cell>
          <cell r="C2097"/>
          <cell r="D2097"/>
          <cell r="E2097"/>
          <cell r="F2097" t="str">
            <v>SERVICIOS</v>
          </cell>
          <cell r="G2097">
            <v>1</v>
          </cell>
          <cell r="H2097">
            <v>750185</v>
          </cell>
          <cell r="I2097">
            <v>226974.78991596639</v>
          </cell>
          <cell r="J2097">
            <v>43125.210084033613</v>
          </cell>
          <cell r="K2097">
            <v>270100</v>
          </cell>
        </row>
        <row r="2098">
          <cell r="A2098">
            <v>2073</v>
          </cell>
          <cell r="B2098" t="str">
            <v>CAMBIO SENSOR DE DETONACIÓN COMPLETO INCLUYENDO LOS REPUESTOS E INSUMOS INCLUYENDO LA MANO DE OBRA PARA EL DESARME Y ARME DEL CONJUNTO DEL SISTEMA PARA TAL FIN CON EL SERVICIO DE SCANNER PARA BORRAR CODIGOS</v>
          </cell>
          <cell r="C2098"/>
          <cell r="D2098"/>
          <cell r="E2098"/>
          <cell r="F2098" t="str">
            <v>SERVICIOS</v>
          </cell>
          <cell r="G2098">
            <v>1</v>
          </cell>
          <cell r="H2098">
            <v>1395269</v>
          </cell>
          <cell r="I2098">
            <v>422100.84033613448</v>
          </cell>
          <cell r="J2098">
            <v>80199.159663865546</v>
          </cell>
          <cell r="K2098">
            <v>502300</v>
          </cell>
        </row>
        <row r="2099">
          <cell r="A2099">
            <v>2074</v>
          </cell>
          <cell r="B2099" t="str">
            <v>CAMBIO SENSOR DE POSICIÓN DE MARIPOSA COMPLETO INCLUYENDO LOS REPUESTOS E INSUMOS INCLUYENDO LA MANO DE OBRA PARA EL DESARME Y ARME DEL CONJUNTO DEL SISTEMA PARA TAL FIN CON EL SERVICIO DE SCANNER PARA BORRAR CODIGOS</v>
          </cell>
          <cell r="C2099"/>
          <cell r="D2099"/>
          <cell r="E2099"/>
          <cell r="F2099" t="str">
            <v>SERVICIOS</v>
          </cell>
          <cell r="G2099">
            <v>1</v>
          </cell>
          <cell r="H2099">
            <v>985165</v>
          </cell>
          <cell r="I2099">
            <v>298067.22689075634</v>
          </cell>
          <cell r="J2099">
            <v>56632.773109243702</v>
          </cell>
          <cell r="K2099">
            <v>354700.00000000006</v>
          </cell>
        </row>
        <row r="2100">
          <cell r="A2100">
            <v>2075</v>
          </cell>
          <cell r="B2100" t="str">
            <v>CAMBIO SENSOR DE PRESIÓN ABSOLUTA MAP COMPLETO INCLUYENDO LOS REPUESTOS E INSUMOS INCLUYENDO LA MANO DE OBRA PARA EL DESARME Y ARME DEL CONJUNTO DEL SISTEMA PARA TAL FIN CON EL SERVICIO DE SCANNER PARA BORRAR CODIGOS</v>
          </cell>
          <cell r="C2100"/>
          <cell r="D2100"/>
          <cell r="E2100"/>
          <cell r="F2100" t="str">
            <v>SERVICIOS</v>
          </cell>
          <cell r="G2100">
            <v>1</v>
          </cell>
          <cell r="H2100">
            <v>1070004</v>
          </cell>
          <cell r="I2100">
            <v>323697.47899159667</v>
          </cell>
          <cell r="J2100">
            <v>61502.521008403368</v>
          </cell>
          <cell r="K2100">
            <v>385200.00000000006</v>
          </cell>
        </row>
        <row r="2101">
          <cell r="A2101">
            <v>2076</v>
          </cell>
          <cell r="B2101" t="str">
            <v>CAMBIO SENSOR DE ROTACION CIGÜEÑAL COMPLETO INCLUYENDO LOS REPUESTOS E INSUMOS INCLUYENDO LA MANO DE OBRA PARA EL DESARME Y ARME DEL CONJUNTO DEL SISTEMA PARA TAL FIN CON EL SERVICIO DE SCANNER PARA BORRAR CODIGOS</v>
          </cell>
          <cell r="C2101"/>
          <cell r="D2101"/>
          <cell r="E2101"/>
          <cell r="F2101" t="str">
            <v>SERVICIOS</v>
          </cell>
          <cell r="G2101">
            <v>1</v>
          </cell>
          <cell r="H2101">
            <v>800238</v>
          </cell>
          <cell r="I2101">
            <v>242100.84033613445</v>
          </cell>
          <cell r="J2101">
            <v>45999.159663865546</v>
          </cell>
          <cell r="K2101">
            <v>288100</v>
          </cell>
        </row>
        <row r="2102">
          <cell r="A2102">
            <v>2077</v>
          </cell>
          <cell r="B2102" t="str">
            <v>CAMBIO SENSOR DE ROTACION EJE DE LEVAS COMPLETO INCLUYENDO LOS REPUESTOS E INSUMOS INCLUYENDO LA MANO DE OBRA PARA EL DESARME Y ARME DEL CONJUNTO DEL SISTEMA PARA TAL FIN CON EL SERVICIO DE SCANNER PARA BORRAR CODIGOS</v>
          </cell>
          <cell r="C2102"/>
          <cell r="D2102"/>
          <cell r="E2102"/>
          <cell r="F2102" t="str">
            <v>SERVICIOS</v>
          </cell>
          <cell r="G2102">
            <v>1</v>
          </cell>
          <cell r="H2102">
            <v>796088</v>
          </cell>
          <cell r="I2102">
            <v>240840.3361344538</v>
          </cell>
          <cell r="J2102">
            <v>45759.663865546223</v>
          </cell>
          <cell r="K2102">
            <v>286600</v>
          </cell>
        </row>
        <row r="2103">
          <cell r="A2103">
            <v>2078</v>
          </cell>
          <cell r="B2103" t="str">
            <v>CAMBIO SENSOR DE TEMPERATURA DEL AIRE COMPLETO INCLUYENDO LOS REPUESTOS E INSUMOS INCLUYENDO LA MANO DE OBRA PARA EL DESARME Y ARME DEL CONJUNTO DEL SISTEMA PARA TAL FIN</v>
          </cell>
          <cell r="C2103"/>
          <cell r="D2103"/>
          <cell r="E2103"/>
          <cell r="F2103" t="str">
            <v>SERVICIOS</v>
          </cell>
          <cell r="G2103">
            <v>1</v>
          </cell>
          <cell r="H2103">
            <v>820988</v>
          </cell>
          <cell r="I2103">
            <v>248403.36134453781</v>
          </cell>
          <cell r="J2103">
            <v>47196.638655462186</v>
          </cell>
          <cell r="K2103">
            <v>295600</v>
          </cell>
        </row>
        <row r="2104">
          <cell r="A2104">
            <v>2079</v>
          </cell>
          <cell r="B2104" t="str">
            <v>CAMBIO SENSOR DE TEMPERATURA DEL LIQUIDO REFRIGERANTE COMPLETO INCLUYENDO LOS REPUESTOS E INSUMOS INCLUYENDO LA MANO DE OBRA PARA EL DESARME Y ARME DEL CONJUNTO DEL SISTEMA PARA TAL FIN</v>
          </cell>
          <cell r="C2104"/>
          <cell r="D2104"/>
          <cell r="E2104"/>
          <cell r="F2104" t="str">
            <v>SERVICIOS</v>
          </cell>
          <cell r="G2104">
            <v>1</v>
          </cell>
          <cell r="H2104">
            <v>693973</v>
          </cell>
          <cell r="I2104">
            <v>209915.96638655462</v>
          </cell>
          <cell r="J2104">
            <v>39884.033613445376</v>
          </cell>
          <cell r="K2104">
            <v>249800</v>
          </cell>
        </row>
        <row r="2105">
          <cell r="A2105">
            <v>2080</v>
          </cell>
          <cell r="B2105" t="str">
            <v>CAMBIO SENSOR DE VELOCIDAD COMPLETO INCLUYENDO LOS REPUESTOS E INSUMOS INCLUYENDO LA MANO DE OBRA PARA EL DESARME Y ARME DEL CONJUNTO DEL SISTEMA PARA TAL FIN</v>
          </cell>
          <cell r="C2105"/>
          <cell r="D2105"/>
          <cell r="E2105"/>
          <cell r="F2105" t="str">
            <v>SERVICIOS</v>
          </cell>
          <cell r="G2105">
            <v>1</v>
          </cell>
          <cell r="H2105">
            <v>858641</v>
          </cell>
          <cell r="I2105">
            <v>259747.89915966388</v>
          </cell>
          <cell r="J2105">
            <v>49352.100840336141</v>
          </cell>
          <cell r="K2105">
            <v>309100</v>
          </cell>
        </row>
        <row r="2106">
          <cell r="A2106">
            <v>2081</v>
          </cell>
          <cell r="B2106" t="str">
            <v>CAMBIO SENSOR DEL ABS COMPLETO INCLUYENDO LOS REPUESTOS E INSUMOS INCLUYENDO LA MANO DE OBRA PARA EL DESARME Y ARME DEL CONJUNTO DEL SISTEMA PARA TAL FIN CON EL SERVICIO DE SCANNER PARA BORRAR CODIGOS</v>
          </cell>
          <cell r="C2106"/>
          <cell r="D2106"/>
          <cell r="E2106"/>
          <cell r="F2106" t="str">
            <v>SERVICIOS</v>
          </cell>
          <cell r="G2106">
            <v>1</v>
          </cell>
          <cell r="H2106">
            <v>808538</v>
          </cell>
          <cell r="I2106">
            <v>244621.84873949582</v>
          </cell>
          <cell r="J2106">
            <v>46478.151260504208</v>
          </cell>
          <cell r="K2106">
            <v>291100</v>
          </cell>
        </row>
        <row r="2107">
          <cell r="A2107">
            <v>2082</v>
          </cell>
          <cell r="B2107" t="str">
            <v>CAMBIO SOCKETS FAROLAS COMPLETO INCLUYENDO LOS REPUESTOS E INSUMOS INCLUYENDO LA MANO DE OBRA PARA EL DESARME Y ARME DEL CONJUNTO DEL SISTEMA PARA TAL FIN</v>
          </cell>
          <cell r="C2107"/>
          <cell r="D2107"/>
          <cell r="E2107"/>
          <cell r="F2107" t="str">
            <v>SERVICIOS</v>
          </cell>
          <cell r="G2107">
            <v>1</v>
          </cell>
          <cell r="H2107">
            <v>321551</v>
          </cell>
          <cell r="I2107">
            <v>97310.924369747911</v>
          </cell>
          <cell r="J2107">
            <v>18489.075630252104</v>
          </cell>
          <cell r="K2107">
            <v>115800.00000000001</v>
          </cell>
        </row>
        <row r="2108">
          <cell r="A2108">
            <v>2083</v>
          </cell>
          <cell r="B2108" t="str">
            <v>CAMBIO SWICHE DE LUCES COMPLETO INCLUYENDO LOS REPUESTOS E INSUMOS INCLUYENDO LA MANO DE OBRA PARA EL DESARME Y ARME DEL CONJUNTO DEL SISTEMA PARA TAL FIN</v>
          </cell>
          <cell r="C2108"/>
          <cell r="D2108"/>
          <cell r="E2108"/>
          <cell r="F2108" t="str">
            <v>SERVICIOS</v>
          </cell>
          <cell r="G2108">
            <v>1</v>
          </cell>
          <cell r="H2108">
            <v>692955</v>
          </cell>
          <cell r="I2108">
            <v>209663.8655462185</v>
          </cell>
          <cell r="J2108">
            <v>39836.134453781517</v>
          </cell>
          <cell r="K2108">
            <v>249500</v>
          </cell>
        </row>
        <row r="2109">
          <cell r="A2109">
            <v>2084</v>
          </cell>
          <cell r="B2109" t="str">
            <v>CAMBIO SWITCH DE ENCENDIDO COMPLETO INCLUYENDO LOS REPUESTOS E INSUMOS INCLUYENDO LA MANO DE OBRA PARA EL DESARME Y ARME DEL CONJUNTO DEL SISTEMA PARA TAL FIN</v>
          </cell>
          <cell r="C2109"/>
          <cell r="D2109"/>
          <cell r="E2109"/>
          <cell r="F2109" t="str">
            <v>SERVICIOS</v>
          </cell>
          <cell r="G2109">
            <v>1</v>
          </cell>
          <cell r="H2109">
            <v>617752</v>
          </cell>
          <cell r="I2109">
            <v>186890.75630252101</v>
          </cell>
          <cell r="J2109">
            <v>35509.243697478989</v>
          </cell>
          <cell r="K2109">
            <v>222400</v>
          </cell>
        </row>
        <row r="2110">
          <cell r="A2110">
            <v>2085</v>
          </cell>
          <cell r="B2110" t="str">
            <v>CAMBIO SWITCH DE LIMPIABRIZAS COMPLETO INCLUYENDO LOS REPUESTOS E INSUMOS INCLUYENDO LA MANO DE OBRA PARA EL DESARME Y ARME DEL CONJUNTO DEL SISTEMA PARA TAL FIN</v>
          </cell>
          <cell r="C2110"/>
          <cell r="D2110"/>
          <cell r="E2110"/>
          <cell r="F2110" t="str">
            <v>SERVICIOS</v>
          </cell>
          <cell r="G2110">
            <v>1</v>
          </cell>
          <cell r="H2110">
            <v>712143</v>
          </cell>
          <cell r="I2110">
            <v>215462.18487394959</v>
          </cell>
          <cell r="J2110">
            <v>40937.815126050424</v>
          </cell>
          <cell r="K2110">
            <v>256400</v>
          </cell>
        </row>
        <row r="2111">
          <cell r="A2111">
            <v>2086</v>
          </cell>
          <cell r="B2111" t="str">
            <v>SERVICIO DE CONTROL ELECTRÓNICO ECU COMPLETO INCLUYENDO LOS REPUESTOS E INSUMOS INCLUYENDO LA MANO DE OBRA PARA EL DESARME Y ARME DEL CONJUNTO DEL SISTEMA PARA TAL FIN CON EL SERVICIO DE SCANNER PARA BORRAR CODIGOS</v>
          </cell>
          <cell r="C2111"/>
          <cell r="D2111"/>
          <cell r="E2111"/>
          <cell r="F2111" t="str">
            <v>SERVICIOS</v>
          </cell>
          <cell r="G2111">
            <v>1</v>
          </cell>
          <cell r="H2111">
            <v>875882</v>
          </cell>
          <cell r="I2111">
            <v>264957.98319327732</v>
          </cell>
          <cell r="J2111">
            <v>50342.016806722691</v>
          </cell>
          <cell r="K2111">
            <v>315300</v>
          </cell>
        </row>
        <row r="2112">
          <cell r="A2112">
            <v>2087</v>
          </cell>
          <cell r="B2112" t="str">
            <v>CAMBIO VÁLVULA DEL CANISTER COMPLETO INCLUYENDO LOS REPUESTOS E INSUMOS INCLUYENDO LA MANO DE OBRA PARA EL DESARME Y ARME DEL CONJUNTO DEL SISTEMA PARA TAL FIN</v>
          </cell>
          <cell r="C2112"/>
          <cell r="D2112"/>
          <cell r="E2112"/>
          <cell r="F2112" t="str">
            <v>SERVICIOS</v>
          </cell>
          <cell r="G2112">
            <v>1</v>
          </cell>
          <cell r="H2112">
            <v>473724</v>
          </cell>
          <cell r="I2112">
            <v>143277.31092436975</v>
          </cell>
          <cell r="J2112">
            <v>27222.689075630253</v>
          </cell>
          <cell r="K2112">
            <v>170500</v>
          </cell>
        </row>
        <row r="2113">
          <cell r="A2113">
            <v>2088</v>
          </cell>
          <cell r="B2113" t="str">
            <v>CAMBIO VÁLVULA EGR COMPLETO INCLUYENDO LOS REPUESTOS E INSUMOS INCLUYENDO LA MANO DE OBRA PARA EL DESARME Y ARME DEL CONJUNTO DEL SISTEMA PARA TAL FIN</v>
          </cell>
          <cell r="C2113"/>
          <cell r="D2113"/>
          <cell r="E2113"/>
          <cell r="F2113" t="str">
            <v>SERVICIOS</v>
          </cell>
          <cell r="G2113">
            <v>1</v>
          </cell>
          <cell r="H2113">
            <v>478224</v>
          </cell>
          <cell r="I2113">
            <v>144705.88235294117</v>
          </cell>
          <cell r="J2113">
            <v>27494.117647058825</v>
          </cell>
          <cell r="K2113">
            <v>172200</v>
          </cell>
        </row>
        <row r="2114">
          <cell r="A2114">
            <v>2089</v>
          </cell>
          <cell r="B2114" t="str">
            <v>CAMBIO VENTAVIOLA COMPLETO INCLUYENDO LOS REPUESTOS E INSUMOS INCLUYENDO LA MANO DE OBRA PARA EL DESARME Y ARME DEL CONJUNTO DEL SISTEMA PARA TAL FIN</v>
          </cell>
          <cell r="C2114"/>
          <cell r="D2114"/>
          <cell r="E2114"/>
          <cell r="F2114" t="str">
            <v>SERVICIOS</v>
          </cell>
          <cell r="G2114">
            <v>1</v>
          </cell>
          <cell r="H2114">
            <v>45895</v>
          </cell>
          <cell r="I2114">
            <v>13865.546218487396</v>
          </cell>
          <cell r="J2114">
            <v>2634.4537815126055</v>
          </cell>
          <cell r="K2114">
            <v>16500</v>
          </cell>
        </row>
        <row r="2115">
          <cell r="A2115">
            <v>2090</v>
          </cell>
          <cell r="B2115" t="str">
            <v>CAMIBO BATERIA COMPLETO INCLUYENDO LOS REPUESTOS E INSUMOS INCLUYENDO LA MANO DE OBRA PARA EL DESARME Y ARME DEL CONJUNTO DEL SISTEMA PARA TAL FIN VERIFICANDO EL SISTEMA DE CARGA</v>
          </cell>
          <cell r="C2115"/>
          <cell r="D2115"/>
          <cell r="E2115"/>
          <cell r="F2115" t="str">
            <v>SERVICIOS</v>
          </cell>
          <cell r="G2115">
            <v>1</v>
          </cell>
          <cell r="H2115">
            <v>1129312</v>
          </cell>
          <cell r="I2115">
            <v>341680.6722689076</v>
          </cell>
          <cell r="J2115">
            <v>64919.327731092446</v>
          </cell>
          <cell r="K2115">
            <v>406600.00000000006</v>
          </cell>
        </row>
        <row r="2116">
          <cell r="A2116">
            <v>2091</v>
          </cell>
          <cell r="B2116" t="str">
            <v>CAMBIO SWICHE ESTACIONARIAS COMPLETO INCLUYENDO LOS REPUESTOS E INSUMOS INCLUYENDO LA MANO DE OBRA PARA EL DESARME Y ARME DEL CONJUNTO DEL SISTEMA PARA TAL FIN</v>
          </cell>
          <cell r="C2116"/>
          <cell r="D2116"/>
          <cell r="E2116"/>
          <cell r="F2116" t="str">
            <v>SERVICIOS</v>
          </cell>
          <cell r="G2116">
            <v>1</v>
          </cell>
          <cell r="H2116">
            <v>500896</v>
          </cell>
          <cell r="I2116">
            <v>151512.6050420168</v>
          </cell>
          <cell r="J2116">
            <v>28787.394957983193</v>
          </cell>
          <cell r="K2116">
            <v>180300</v>
          </cell>
        </row>
        <row r="2117">
          <cell r="A2117">
            <v>2092</v>
          </cell>
          <cell r="B2117" t="str">
            <v>CAMBIO BALINERA DE EMBRAGUE INCLUYENDO LOS REPUESTOS E INSUMOS INCLUYENDO LA MANO DE OBRA PARA EL DESARME Y ARME DEL CONJUNTO DEL SISTEMA PARA TAL FIN DESMONTANDO Y MONTANDO LA CAJA DE VELOCIDADES, EJES, PORTAMANGUETAS</v>
          </cell>
          <cell r="C2117"/>
          <cell r="D2117"/>
          <cell r="E2117"/>
          <cell r="F2117" t="str">
            <v>SERVICIOS</v>
          </cell>
          <cell r="G2117">
            <v>1</v>
          </cell>
          <cell r="H2117">
            <v>1097648</v>
          </cell>
          <cell r="I2117">
            <v>332100.84033613448</v>
          </cell>
          <cell r="J2117">
            <v>63099.159663865554</v>
          </cell>
          <cell r="K2117">
            <v>395200.00000000006</v>
          </cell>
        </row>
        <row r="2118">
          <cell r="A2118">
            <v>2093</v>
          </cell>
          <cell r="B2118" t="str">
            <v>CAMBIO BALINERA VOLANTE EMBRAGUE INCLUYENDO LOS REPUESTOS E INSUMOS INCLUYENDO LA MANO DE OBRA PARA EL DESARME Y ARME DEL CONJUNTO DEL SISTEMA PARA TAL FIN DESMONTANDO Y MONTANDO LA CAJA DE VELOCIDADES, EJES, PORTAMANGUETAS</v>
          </cell>
          <cell r="C2118"/>
          <cell r="D2118"/>
          <cell r="E2118"/>
          <cell r="F2118" t="str">
            <v>SERVICIOS</v>
          </cell>
          <cell r="G2118">
            <v>1</v>
          </cell>
          <cell r="H2118">
            <v>1138048</v>
          </cell>
          <cell r="I2118">
            <v>344285.71428571432</v>
          </cell>
          <cell r="J2118">
            <v>65414.285714285725</v>
          </cell>
          <cell r="K2118">
            <v>409700.00000000006</v>
          </cell>
        </row>
        <row r="2119">
          <cell r="A2119">
            <v>2094</v>
          </cell>
          <cell r="B2119" t="str">
            <v>CAMBIO BOMBA PRINCIPAL EMBRAGUE INCLUYENDO LOS REPUESTOS E INSUMOS INCLUYENDO LA MANO DE OBRA PARA EL DESARME Y ARME DEL CONJUNTO DEL SISTEMA PARA TAL FIN PURGANDO EL SISTEMA DEJANDO EN PUESTA DE FUNCIONAMIENTO</v>
          </cell>
          <cell r="C2119"/>
          <cell r="D2119"/>
          <cell r="E2119"/>
          <cell r="F2119" t="str">
            <v>SERVICIOS</v>
          </cell>
          <cell r="G2119">
            <v>1</v>
          </cell>
          <cell r="H2119">
            <v>750967</v>
          </cell>
          <cell r="I2119">
            <v>227142.85714285716</v>
          </cell>
          <cell r="J2119">
            <v>43157.142857142862</v>
          </cell>
          <cell r="K2119">
            <v>270300</v>
          </cell>
        </row>
        <row r="2120">
          <cell r="A2120">
            <v>2095</v>
          </cell>
          <cell r="B2120" t="str">
            <v>CAMBIO BUJE VOLANTE INCLUYENDO LOS REPUESTOS E INSUMOS INCLUYENDO LA MANO DE OBRA PARA EL DESARME Y ARME DEL CONJUNTO DEL SISTEMA PARA TAL FIN DESMONTANDO Y MONTANDO LA CAJA DE VELOCIDADES, EJES, PORTAMANGUETAS</v>
          </cell>
          <cell r="C2120"/>
          <cell r="D2120"/>
          <cell r="E2120"/>
          <cell r="F2120" t="str">
            <v>SERVICIOS</v>
          </cell>
          <cell r="G2120">
            <v>1</v>
          </cell>
          <cell r="H2120">
            <v>463543</v>
          </cell>
          <cell r="I2120">
            <v>140252.10084033615</v>
          </cell>
          <cell r="J2120">
            <v>26647.89915966387</v>
          </cell>
          <cell r="K2120">
            <v>166900.00000000003</v>
          </cell>
        </row>
        <row r="2121">
          <cell r="A2121">
            <v>2096</v>
          </cell>
          <cell r="B2121" t="str">
            <v>CAMBIO CREMALLERA DEL VOLANTE INCLUYENDO LOS REPUESTOS E INSUMOS INCLUYENDO LA MANO DE OBRA PARA EL DESARME Y ARME DEL CONJUNTO DEL SISTEMA PARA TAL FIN DESMONTANDO Y MONTANDO LA CAJA DE VELOCIDADES, EJES, PORTAMANGUETAS</v>
          </cell>
          <cell r="C2121"/>
          <cell r="D2121"/>
          <cell r="E2121"/>
          <cell r="F2121" t="str">
            <v>SERVICIOS</v>
          </cell>
          <cell r="G2121">
            <v>1</v>
          </cell>
          <cell r="H2121">
            <v>1232739</v>
          </cell>
          <cell r="I2121">
            <v>372941.17647058825</v>
          </cell>
          <cell r="J2121">
            <v>70858.823529411762</v>
          </cell>
          <cell r="K2121">
            <v>443800</v>
          </cell>
        </row>
        <row r="2122">
          <cell r="A2122">
            <v>2097</v>
          </cell>
          <cell r="B2122" t="str">
            <v>CAMBIO DISCO EMBRAGUE INCLUYENDO LOS REPUESTOS E INSUMOS INCLUYENDO LA MANO DE OBRA PARA EL DESARME Y ARME DEL CONJUNTO DEL SISTEMA PARA TAL FIN DESMONTANDO Y MONTANDO LA CAJA DE VELOCIDADES, EJES, PORTAMANGUETAS</v>
          </cell>
          <cell r="C2122"/>
          <cell r="D2122"/>
          <cell r="E2122"/>
          <cell r="F2122" t="str">
            <v>SERVICIOS</v>
          </cell>
          <cell r="G2122">
            <v>1</v>
          </cell>
          <cell r="H2122">
            <v>1652043</v>
          </cell>
          <cell r="I2122">
            <v>499747.89915966388</v>
          </cell>
          <cell r="J2122">
            <v>94952.100840336134</v>
          </cell>
          <cell r="K2122">
            <v>594700</v>
          </cell>
        </row>
        <row r="2123">
          <cell r="A2123">
            <v>2098</v>
          </cell>
          <cell r="B2123" t="str">
            <v>CAMIBO EMBOLO DE LA BOMBA PRINCIPAL EMBRAGUEINCLUYENDO LOS REPUESTOS E INSUMOS INCLUYENDO LA MANO DE OBRA PARA EL DESARME Y ARME DEL CONJUNTO DEL SISTEMA PARA TAL FIN PURGANDO EL SISTEMA DEJANDO EN PUESTA DE FUNCIONAMIENTO</v>
          </cell>
          <cell r="C2123"/>
          <cell r="D2123"/>
          <cell r="E2123"/>
          <cell r="F2123" t="str">
            <v>SERVICIOS</v>
          </cell>
          <cell r="G2123">
            <v>1</v>
          </cell>
          <cell r="H2123">
            <v>332069</v>
          </cell>
          <cell r="I2123">
            <v>100420.1680672269</v>
          </cell>
          <cell r="J2123">
            <v>19079.831932773111</v>
          </cell>
          <cell r="K2123">
            <v>119500.00000000001</v>
          </cell>
        </row>
        <row r="2124">
          <cell r="A2124">
            <v>2099</v>
          </cell>
          <cell r="B2124" t="str">
            <v>CAMIBO PRENSA DE EMBRAGUE INCLUYENDO LOS REPUESTOS E INSUMOS INCLUYENDO LA MANO DE OBRA PARA EL DESARME Y ARME DEL CONJUNTO DEL SISTEMA PARA TAL FIN DESMONTANDO Y MONTANDO LA CAJA DE VELOCIDADES, EJES, PORTAMANGUETAS</v>
          </cell>
          <cell r="C2124"/>
          <cell r="D2124"/>
          <cell r="E2124"/>
          <cell r="F2124" t="str">
            <v>SERVICIOS</v>
          </cell>
          <cell r="G2124">
            <v>1</v>
          </cell>
          <cell r="H2124">
            <v>1059227</v>
          </cell>
          <cell r="I2124">
            <v>320420.16806722688</v>
          </cell>
          <cell r="J2124">
            <v>60879.831932773108</v>
          </cell>
          <cell r="K2124">
            <v>381300</v>
          </cell>
        </row>
        <row r="2125">
          <cell r="A2125">
            <v>2100</v>
          </cell>
          <cell r="B2125" t="str">
            <v>CAMBIO RETEN VOLANTE CIGUEÑAL INCLUYENDO LOS REPUESTOS E INSUMOS INCLUYENDO LA MANO DE OBRA PARA EL DESARME Y ARME DEL CONJUNTO DEL SISTEMA PARA TAL FIN DESMONTANDO Y MONTANDO LA CAJA DE VELOCIDADES, EJES, PORTAMANGUETAS</v>
          </cell>
          <cell r="C2125"/>
          <cell r="D2125"/>
          <cell r="E2125"/>
          <cell r="F2125" t="str">
            <v>SERVICIOS</v>
          </cell>
          <cell r="G2125">
            <v>1</v>
          </cell>
          <cell r="H2125">
            <v>1232739</v>
          </cell>
          <cell r="I2125">
            <v>372941.17647058825</v>
          </cell>
          <cell r="J2125">
            <v>70858.823529411762</v>
          </cell>
          <cell r="K2125">
            <v>443800</v>
          </cell>
        </row>
        <row r="2126">
          <cell r="A2126">
            <v>2101</v>
          </cell>
          <cell r="B2126" t="str">
            <v>CAMBIO BOMBA HIDRAULICA CAJA DE DIRECCION INCLUYENDO LOS REPUESTOS E INSUMOS INCLUYENDO LA MANO DE OBRA PARA EL DESARME Y ARME DEL CONJUNTO DEL SISTEMA PARA TAL FIN PURGANDO EL SISTEMA DEJANDO EN PUESTA DE FUNCIONAMIENTO</v>
          </cell>
          <cell r="C2126"/>
          <cell r="D2126"/>
          <cell r="E2126"/>
          <cell r="F2126" t="str">
            <v>SERVICIOS</v>
          </cell>
          <cell r="G2126">
            <v>1</v>
          </cell>
          <cell r="H2126">
            <v>1408816</v>
          </cell>
          <cell r="I2126">
            <v>426218.48739495798</v>
          </cell>
          <cell r="J2126">
            <v>80981.512605042022</v>
          </cell>
          <cell r="K2126">
            <v>507200</v>
          </cell>
        </row>
        <row r="2127">
          <cell r="A2127">
            <v>2102</v>
          </cell>
          <cell r="B2127" t="str">
            <v>CAMBIO BUJES CAJA DIRECCION INCLUYENDO LOS REPUESTOS E INSUMOS INCLUYENDO LA MANO DE OBRA PARA EL DESARME Y ARME DEL CONJUNTO DEL SISTEMA PARA TAL FIN PURGANDO EL SISTEMA DEJANDO EN PUESTA DE FUNCIONAMIENTO.</v>
          </cell>
          <cell r="C2127"/>
          <cell r="D2127"/>
          <cell r="E2127"/>
          <cell r="F2127" t="str">
            <v>SERVICIOS</v>
          </cell>
          <cell r="G2127">
            <v>1</v>
          </cell>
          <cell r="H2127">
            <v>801312</v>
          </cell>
          <cell r="I2127">
            <v>242436.97478991598</v>
          </cell>
          <cell r="J2127">
            <v>46063.025210084037</v>
          </cell>
          <cell r="K2127">
            <v>288500</v>
          </cell>
        </row>
        <row r="2128">
          <cell r="A2128">
            <v>2103</v>
          </cell>
          <cell r="B2128" t="str">
            <v>CAMBIO BUJES DE LA CAÑA DE DIRECCION INCLUYENDO LOS REPUESTOS E INSUMOS INCLUYENDO LA MANO DE OBRA PARA EL DESARME Y ARME DEL CONJUNTO DEL SISTEMA PARA TAL FIN PURGANDO EL SISTEMA DEJANDO EN PUESTA DE FUNCIONAMIENTO</v>
          </cell>
          <cell r="C2128"/>
          <cell r="D2128"/>
          <cell r="E2128"/>
          <cell r="F2128" t="str">
            <v>SERVICIOS</v>
          </cell>
          <cell r="G2128">
            <v>1</v>
          </cell>
          <cell r="H2128">
            <v>1174016</v>
          </cell>
          <cell r="I2128">
            <v>355126.05042016809</v>
          </cell>
          <cell r="J2128">
            <v>67473.94957983194</v>
          </cell>
          <cell r="K2128">
            <v>422600</v>
          </cell>
        </row>
        <row r="2129">
          <cell r="A2129">
            <v>2104</v>
          </cell>
          <cell r="B2129" t="str">
            <v>CAMBIO CAJA DE DIRECCION INCLUYENDO LOS REPUESTOS E INSUMOS INCLUYENDO LA MANO DE OBRA PARA EL DESARME Y ARME DEL CONJUNTO DEL SISTEMA PARA TAL FIN PURGANDO EL SISTEMA DEJANDO EN PUESTA DE FUNCIONAMIENTO</v>
          </cell>
          <cell r="C2129"/>
          <cell r="D2129"/>
          <cell r="E2129"/>
          <cell r="F2129" t="str">
            <v>SERVICIOS</v>
          </cell>
          <cell r="G2129">
            <v>1</v>
          </cell>
          <cell r="H2129">
            <v>3671355</v>
          </cell>
          <cell r="I2129">
            <v>1110672.2689075631</v>
          </cell>
          <cell r="J2129">
            <v>211027.731092437</v>
          </cell>
          <cell r="K2129">
            <v>1321700</v>
          </cell>
        </row>
        <row r="2130">
          <cell r="A2130">
            <v>2105</v>
          </cell>
          <cell r="B2130" t="str">
            <v>CMIBO CAÑA DE LA CAJA DE DIRECCION INCLUYENDO LOS REPUESTOS E INSUMOS INCLUYENDO LA MANO DE OBRA PARA EL DESARME Y ARME DEL CONJUNTO DEL SISTEMA PARA TAL FIN PURGANDO EL SISTEMA DEJANDO EN PUESTA DE FUNCIONAMIENTO</v>
          </cell>
          <cell r="C2130"/>
          <cell r="D2130"/>
          <cell r="E2130"/>
          <cell r="F2130" t="str">
            <v>SERVICIOS</v>
          </cell>
          <cell r="G2130">
            <v>1</v>
          </cell>
          <cell r="H2130">
            <v>1248369</v>
          </cell>
          <cell r="I2130">
            <v>377647.05882352946</v>
          </cell>
          <cell r="J2130">
            <v>71752.941176470602</v>
          </cell>
          <cell r="K2130">
            <v>449400.00000000006</v>
          </cell>
        </row>
        <row r="2131">
          <cell r="A2131">
            <v>2106</v>
          </cell>
          <cell r="B2131" t="str">
            <v>CAMBIO CREMALLERA CAJA DE DIRECCION INCLUYENDO LOS REPUESTOS E INSUMOS INCLUYENDO LA MANO DE OBRA PARA EL DESARME Y ARME DEL CONJUNTO DEL SISTEMA PARA TAL FIN PURGANDO EL SISTEMA DEJANDO EN PUESTA DE FUNCIONAMIENTO</v>
          </cell>
          <cell r="C2131"/>
          <cell r="D2131"/>
          <cell r="E2131"/>
          <cell r="F2131" t="str">
            <v>SERVICIOS</v>
          </cell>
          <cell r="G2131">
            <v>1</v>
          </cell>
          <cell r="H2131">
            <v>741126</v>
          </cell>
          <cell r="I2131">
            <v>224201.68067226891</v>
          </cell>
          <cell r="J2131">
            <v>42598.319327731093</v>
          </cell>
          <cell r="K2131">
            <v>266800</v>
          </cell>
        </row>
        <row r="2132">
          <cell r="A2132">
            <v>2107</v>
          </cell>
          <cell r="B2132" t="str">
            <v>CAMBIO EJE DEL ROTOR BOMBA DE DIRECCION INCLUYENDO LOS REPUESTOS E INSUMOS INCLUYENDO LA MANO DE OBRA PARA EL DESARME Y ARME DEL CONJUNTO DEL SISTEMA PARA TAL FIN PURGANDO EL SISTEMA DEJANDO EN PUESTA DE FUNCIONAMIENTO</v>
          </cell>
          <cell r="C2132"/>
          <cell r="D2132"/>
          <cell r="E2132"/>
          <cell r="F2132" t="str">
            <v>SERVICIOS</v>
          </cell>
          <cell r="G2132">
            <v>1</v>
          </cell>
          <cell r="H2132">
            <v>664188</v>
          </cell>
          <cell r="I2132">
            <v>200924.36974789918</v>
          </cell>
          <cell r="J2132">
            <v>38175.630252100847</v>
          </cell>
          <cell r="K2132">
            <v>239100.00000000003</v>
          </cell>
        </row>
        <row r="2133">
          <cell r="A2133">
            <v>2108</v>
          </cell>
          <cell r="B2133" t="str">
            <v>CAMBIO EMPAQUETADURA DEL HIDRAULICO INCLUYENDO LOS REPUESTOS E INSUMOS INCLUYENDO LA MANO DE OBRA PARA EL DESARME Y ARME DEL CONJUNTO DEL SISTEMA PARA TAL FIN PURGANDO EL SISTEMA DEJANDO EN PUESTA DE FUNCIONAMIENTO</v>
          </cell>
          <cell r="C2133"/>
          <cell r="D2133"/>
          <cell r="E2133"/>
          <cell r="F2133" t="str">
            <v>SERVICIOS</v>
          </cell>
          <cell r="G2133">
            <v>1</v>
          </cell>
          <cell r="H2133">
            <v>1358310</v>
          </cell>
          <cell r="I2133">
            <v>410924.36974789918</v>
          </cell>
          <cell r="J2133">
            <v>78075.630252100847</v>
          </cell>
          <cell r="K2133">
            <v>489000</v>
          </cell>
        </row>
        <row r="2134">
          <cell r="A2134">
            <v>2109</v>
          </cell>
          <cell r="B2134" t="str">
            <v>CAMBIO KIT DE REPARACION CAJA DE DIRECCION INCLUYENDO LOS REPUESTOS E INSUMOS INCLUYENDO LA MANO DE OBRA PARA EL DESARME Y ARME DEL CONJUNTO DEL SISTEMA PARA TAL FIN PURGANDO EL SISTEMA DEJANDO EN PUESTA DE FUNCIONAMIENTO</v>
          </cell>
          <cell r="C2134"/>
          <cell r="D2134"/>
          <cell r="E2134"/>
          <cell r="F2134" t="str">
            <v>SERVICIOS</v>
          </cell>
          <cell r="G2134">
            <v>1</v>
          </cell>
          <cell r="H2134">
            <v>1849109</v>
          </cell>
          <cell r="I2134">
            <v>559411.76470588241</v>
          </cell>
          <cell r="J2134">
            <v>106288.23529411767</v>
          </cell>
          <cell r="K2134">
            <v>665700.00000000012</v>
          </cell>
        </row>
        <row r="2135">
          <cell r="A2135">
            <v>2110</v>
          </cell>
          <cell r="B2135" t="str">
            <v>CAMBIO MANGUERA DEL HIDRAULICO INCLUYENDO INCLUYENDO LOS REPUESTOS E INSUMOS INCLUYENDO LA MANO DE OBRA PARA EL DESARME Y ARME DEL CONJUNTO DEL SISTEMA PARA TAL FIN PURGANDO EL SISTEMA DEJANDO EN PUESTA DE FUNCIONAMIENTO</v>
          </cell>
          <cell r="C2135"/>
          <cell r="D2135"/>
          <cell r="E2135"/>
          <cell r="F2135" t="str">
            <v>SERVICIOS</v>
          </cell>
          <cell r="G2135">
            <v>1</v>
          </cell>
          <cell r="H2135">
            <v>472893</v>
          </cell>
          <cell r="I2135">
            <v>143025.21008403361</v>
          </cell>
          <cell r="J2135">
            <v>27174.789915966387</v>
          </cell>
          <cell r="K2135">
            <v>170200</v>
          </cell>
        </row>
        <row r="2136">
          <cell r="A2136">
            <v>2111</v>
          </cell>
          <cell r="B2136" t="str">
            <v>CAMBIO JUEGO RETENEDORES DEL HIDRAULICO INCLUYENDO INCLUYENDO LOS REPUESTOS E INSUMOS INCLUYENDO LA MANO DE OBRA PARA EL DESARME Y ARME DEL CONJUNTO DEL SISTEMA PARA TAL FIN PURGANDO EL SISTEMA DEJANDO EN PUESTA DE FUNCIONAMIENTO</v>
          </cell>
          <cell r="C2136"/>
          <cell r="D2136"/>
          <cell r="E2136"/>
          <cell r="F2136" t="str">
            <v>SERVICIOS</v>
          </cell>
          <cell r="G2136">
            <v>1</v>
          </cell>
          <cell r="H2136">
            <v>692245</v>
          </cell>
          <cell r="I2136">
            <v>209411.76470588235</v>
          </cell>
          <cell r="J2136">
            <v>39788.23529411765</v>
          </cell>
          <cell r="K2136">
            <v>249200</v>
          </cell>
        </row>
        <row r="2137">
          <cell r="A2137">
            <v>2112</v>
          </cell>
          <cell r="B2137" t="str">
            <v>CAMBIO ROTOR BOMBA DEL HIDRAULICO INCLUYENDO INCLUYENDO LOS REPUESTOS E INSUMOS INCLUYENDO LA MANO DE OBRA PARA EL DESARME Y ARME DEL CONJUNTO DEL SISTEMA PARA TAL FIN PURGANDO EL SISTEMA DEJANDO EN PUESTA DE FUNCIONAMIENTO</v>
          </cell>
          <cell r="C2137"/>
          <cell r="D2137"/>
          <cell r="E2137"/>
          <cell r="F2137" t="str">
            <v>SERVICIOS</v>
          </cell>
          <cell r="G2137">
            <v>1</v>
          </cell>
          <cell r="H2137">
            <v>1094928</v>
          </cell>
          <cell r="I2137">
            <v>331260.50420168071</v>
          </cell>
          <cell r="J2137">
            <v>62939.495798319338</v>
          </cell>
          <cell r="K2137">
            <v>394200.00000000006</v>
          </cell>
        </row>
        <row r="2138">
          <cell r="A2138">
            <v>2113</v>
          </cell>
          <cell r="B2138" t="str">
            <v>CAMBIO SINFÍN CAJA DE DIRECCION INCLUYENDO INCLUYENDO LOS REPUESTOS E INSUMOS INCLUYENDO LA MANO DE OBRA PARA EL DESARME Y ARME DEL CONJUNTO DEL SISTEMA PARA TAL FIN PURGANDO EL SISTEMA DEJANDO EN PUESTA DE FUNCIONAMIENTO</v>
          </cell>
          <cell r="C2138"/>
          <cell r="D2138"/>
          <cell r="E2138"/>
          <cell r="F2138" t="str">
            <v>SERVICIOS</v>
          </cell>
          <cell r="G2138">
            <v>1</v>
          </cell>
          <cell r="H2138">
            <v>759194</v>
          </cell>
          <cell r="I2138">
            <v>229663.8655462185</v>
          </cell>
          <cell r="J2138">
            <v>43636.134453781517</v>
          </cell>
          <cell r="K2138">
            <v>273300</v>
          </cell>
        </row>
        <row r="2139">
          <cell r="A2139">
            <v>2114</v>
          </cell>
          <cell r="B2139" t="str">
            <v>CAMIBO VALVULA DE ALIVIO INCLUYENDO INCLUYENDO LOS REPUESTOS E INSUMOS INCLUYENDO LA MANO DE OBRA PARA EL DESARME Y ARME DEL CONJUNTO DEL SISTEMA PARA TAL FIN PURGANDO EL SISTEMA DEJANDO EN PUESTA DE FUNCIONAMIENTO</v>
          </cell>
          <cell r="C2139"/>
          <cell r="D2139"/>
          <cell r="E2139"/>
          <cell r="F2139" t="str">
            <v>SERVICIOS</v>
          </cell>
          <cell r="G2139">
            <v>1</v>
          </cell>
          <cell r="H2139">
            <v>333769</v>
          </cell>
          <cell r="I2139">
            <v>101008.40336134454</v>
          </cell>
          <cell r="J2139">
            <v>19191.596638655461</v>
          </cell>
          <cell r="K2139">
            <v>120200</v>
          </cell>
        </row>
        <row r="2140">
          <cell r="A2140">
            <v>2115</v>
          </cell>
          <cell r="B2140" t="str">
            <v>CAMBIO BRONCES DE LA CAJA DE VELOCIDADES INCLUYENDO LOS REPUESTOS E INSUMOS INCLUYENDO LA MANO DE OBRA PARA EL DESARME Y ARME DEL CONJUNTO DEL SISTEMA PARA TAL FIN DESMONTANDO Y MONTANDO LA CAJA DE VELOCIDADES, EJES, PORTAMANGUETAS</v>
          </cell>
          <cell r="C2140"/>
          <cell r="D2140"/>
          <cell r="E2140"/>
          <cell r="F2140" t="str">
            <v>SERVICIOS</v>
          </cell>
          <cell r="G2140">
            <v>1</v>
          </cell>
          <cell r="H2140">
            <v>1512802</v>
          </cell>
          <cell r="I2140">
            <v>457647.05882352946</v>
          </cell>
          <cell r="J2140">
            <v>86952.941176470602</v>
          </cell>
          <cell r="K2140">
            <v>544600</v>
          </cell>
        </row>
        <row r="2141">
          <cell r="A2141">
            <v>2116</v>
          </cell>
          <cell r="B2141" t="str">
            <v>CAMBIO BUJE PEQUEÑO SELECTOR CONTROL DE CAMBIOS INCLUYENDO LOS REPUESTOS E INSUMOS INCLUYENDO LA MANO DE OBRA PARA EL DESARME Y ARME DEL CONJUNTO DEL SISTEMA PARA TAL FIN DESMONTANDO Y MONTANDO LA CAJA DE VELOCIDADES, EJES, PORTAMANGUETAS</v>
          </cell>
          <cell r="C2141"/>
          <cell r="D2141"/>
          <cell r="E2141"/>
          <cell r="F2141" t="str">
            <v>SERVICIOS</v>
          </cell>
          <cell r="G2141">
            <v>1</v>
          </cell>
          <cell r="H2141">
            <v>329228</v>
          </cell>
          <cell r="I2141">
            <v>99579.831932773115</v>
          </cell>
          <cell r="J2141">
            <v>18920.168067226892</v>
          </cell>
          <cell r="K2141">
            <v>118500</v>
          </cell>
        </row>
        <row r="2142">
          <cell r="A2142">
            <v>2117</v>
          </cell>
          <cell r="B2142" t="str">
            <v>CAMBIO BUJE SELECTOR CAJA DE CAMBIOS INCLUYENDO LOS REPUESTOS E INSUMOS INCLUYENDO LA MANO DE OBRA PARA EL DESARME Y ARME DEL CONJUNTO DEL SISTEMA PARA TAL FIN DESMONTANDO Y MONTANDO LA CAJA DE VELOCIDADES, EJES, PORTAMANGUETAS</v>
          </cell>
          <cell r="C2142"/>
          <cell r="D2142"/>
          <cell r="E2142"/>
          <cell r="F2142" t="str">
            <v>SERVICIOS</v>
          </cell>
          <cell r="G2142">
            <v>1</v>
          </cell>
          <cell r="H2142">
            <v>663197</v>
          </cell>
          <cell r="I2142">
            <v>200672.26890756303</v>
          </cell>
          <cell r="J2142">
            <v>38127.731092436974</v>
          </cell>
          <cell r="K2142">
            <v>238800</v>
          </cell>
        </row>
        <row r="2143">
          <cell r="A2143">
            <v>2118</v>
          </cell>
          <cell r="B2143" t="str">
            <v>CAMBIO JUEGO DE CUÑAS SINCRONIZADORAS DE CAJA INCLUYENDO LOS REPUESTOS E INSUMOS INCLUYENDO LA MANO DE OBRA PARA EL DESARME Y ARME DEL CONJUNTO DEL SISTEMA PARA TAL FIN DESMONTANDO Y MONTANDO LA CAJA DE VELOCIDADES, EJES, PORTAMANGUETAS</v>
          </cell>
          <cell r="C2143"/>
          <cell r="D2143"/>
          <cell r="E2143"/>
          <cell r="F2143" t="str">
            <v>SERVICIOS</v>
          </cell>
          <cell r="G2143">
            <v>1</v>
          </cell>
          <cell r="H2143">
            <v>1030074</v>
          </cell>
          <cell r="I2143">
            <v>311596.63865546219</v>
          </cell>
          <cell r="J2143">
            <v>59203.361344537814</v>
          </cell>
          <cell r="K2143">
            <v>370800</v>
          </cell>
        </row>
        <row r="2144">
          <cell r="A2144">
            <v>2119</v>
          </cell>
          <cell r="B2144" t="str">
            <v>CAMBIO EMPAQUETADURA DE LA CAJA VELOCIDADES INCLUYENDO LOS REPUESTOS E INSUMOS INCLUYENDO LA MANO DE OBRA PARA EL DESARME Y ARME DEL CONJUNTO DEL SISTEMA PARA TAL FIN DESMONTANDO Y MONTANDO LA CAJA DE VELOCIDADES, EJES, PORTAMANGUETAS</v>
          </cell>
          <cell r="C2144"/>
          <cell r="D2144"/>
          <cell r="E2144"/>
          <cell r="F2144" t="str">
            <v>SERVICIOS</v>
          </cell>
          <cell r="G2144">
            <v>1</v>
          </cell>
          <cell r="H2144">
            <v>1379010</v>
          </cell>
          <cell r="I2144">
            <v>417142.85714285716</v>
          </cell>
          <cell r="J2144">
            <v>79257.142857142855</v>
          </cell>
          <cell r="K2144">
            <v>496400</v>
          </cell>
        </row>
        <row r="2145">
          <cell r="A2145">
            <v>2120</v>
          </cell>
          <cell r="B2145" t="str">
            <v>CAMBIO ORQUILLAS CAJA DE CAMBIOS INCLUYENDO LOS REPUESTOS E INSUMOS INCLUYENDO LA MANO DE OBRA PARA EL DESARME Y ARME DEL CONJUNTO DEL SISTEMA PARA TAL FIN DESMONTANDO Y MONTANDO LA CAJA DE VELOCIDADES, EJES, PORTAMANGUETAS</v>
          </cell>
          <cell r="C2145"/>
          <cell r="D2145"/>
          <cell r="E2145"/>
          <cell r="F2145" t="str">
            <v>SERVICIOS</v>
          </cell>
          <cell r="G2145">
            <v>1</v>
          </cell>
          <cell r="H2145">
            <v>1156801</v>
          </cell>
          <cell r="I2145">
            <v>349915.96638655465</v>
          </cell>
          <cell r="J2145">
            <v>66484.033613445383</v>
          </cell>
          <cell r="K2145">
            <v>416400</v>
          </cell>
        </row>
        <row r="2146">
          <cell r="A2146">
            <v>2121</v>
          </cell>
          <cell r="B2146" t="str">
            <v>CAMBIO PASADORES SELECTOR CONTROL DE CAMBIOS INCLUYENDO LOS REPUESTOS E INSUMOS INCLUYENDO LA MANO DE OBRA PARA EL DESARME Y ARME DEL CONJUNTO DEL SISTEMA PARA TAL FIN DESMONTANDO Y MONTANDO LA CAJA DE VELOCIDADES, EJES, PORTAMANGUETAS</v>
          </cell>
          <cell r="C2146"/>
          <cell r="D2146"/>
          <cell r="E2146"/>
          <cell r="F2146" t="str">
            <v>SERVICIOS</v>
          </cell>
          <cell r="G2146">
            <v>1</v>
          </cell>
          <cell r="H2146">
            <v>417199</v>
          </cell>
          <cell r="I2146">
            <v>126218.48739495799</v>
          </cell>
          <cell r="J2146">
            <v>23981.512605042019</v>
          </cell>
          <cell r="K2146">
            <v>150200</v>
          </cell>
        </row>
        <row r="2147">
          <cell r="A2147">
            <v>2122</v>
          </cell>
          <cell r="B2147" t="str">
            <v>CAMBIO PERA DE CAMBIO DE REVERSA INCLUYENDO LOS REPUESTOS E INSUMOS INCLUYENDO LA MANO DE OBRA PARA EL DESARME Y ARME DEL CONJUNTO DEL SISTEMA PARA TAL FIN</v>
          </cell>
          <cell r="C2147"/>
          <cell r="D2147"/>
          <cell r="E2147"/>
          <cell r="F2147" t="str">
            <v>SERVICIOS</v>
          </cell>
          <cell r="G2147">
            <v>1</v>
          </cell>
          <cell r="H2147">
            <v>378304</v>
          </cell>
          <cell r="I2147">
            <v>114453.78151260504</v>
          </cell>
          <cell r="J2147">
            <v>21746.218487394959</v>
          </cell>
          <cell r="K2147">
            <v>136200</v>
          </cell>
        </row>
        <row r="2148">
          <cell r="A2148">
            <v>2123</v>
          </cell>
          <cell r="B2148" t="str">
            <v>CAMBIO PIÑON DEL VELOCIMETRO INCLUYENDO LOS REPUESTOS E INSUMOS INCLUYENDO LA MANO DE OBRA PARA EL DESARME Y ARME DEL CONJUNTO DEL SISTEMA PARA TAL FIN</v>
          </cell>
          <cell r="C2148"/>
          <cell r="D2148"/>
          <cell r="E2148"/>
          <cell r="F2148" t="str">
            <v>SERVICIOS</v>
          </cell>
          <cell r="G2148">
            <v>1</v>
          </cell>
          <cell r="H2148">
            <v>475478</v>
          </cell>
          <cell r="I2148">
            <v>143865.5462184874</v>
          </cell>
          <cell r="J2148">
            <v>27334.453781512606</v>
          </cell>
          <cell r="K2148">
            <v>171200</v>
          </cell>
        </row>
        <row r="2149">
          <cell r="A2149">
            <v>2124</v>
          </cell>
          <cell r="B2149" t="str">
            <v>CAMBIO JUEGO DE PIÑONES DE LA CAJA DE VELOCIDADES INCLUYENDO LOS REPUESTOS E INSUMOS INCLUYENDO LA MANO DE OBRA PARA EL DESARME Y ARME DEL CONJUNTO DEL SISTEMA PARA TAL FIN DESMONTANDO Y MONTANDO LA CAJA DE VELOCIDADES, EJES, PORTAMANGUETAS</v>
          </cell>
          <cell r="C2149"/>
          <cell r="D2149"/>
          <cell r="E2149"/>
          <cell r="F2149" t="str">
            <v>SERVICIOS</v>
          </cell>
          <cell r="G2149">
            <v>1</v>
          </cell>
          <cell r="H2149">
            <v>1168901</v>
          </cell>
          <cell r="I2149">
            <v>353613.44537815126</v>
          </cell>
          <cell r="J2149">
            <v>67186.554621848743</v>
          </cell>
          <cell r="K2149">
            <v>420800</v>
          </cell>
        </row>
        <row r="2150">
          <cell r="A2150">
            <v>2125</v>
          </cell>
          <cell r="B2150" t="str">
            <v>CAMBIO JUEGO DE RODAMIENTOS DEL TREN CORREDIZO INCLUYENDO LOS REPUESTOS E INSUMOS INCLUYENDO LA MANO DE OBRA PARA EL DESARME Y ARME DEL CONJUNTO DEL SISTEMA PARA TAL FIN DESMONTANDO Y MONTANDO LA CAJA DE VELOCIDADES, EJES, PORTAMANGUETAS</v>
          </cell>
          <cell r="C2150"/>
          <cell r="D2150"/>
          <cell r="E2150"/>
          <cell r="F2150" t="str">
            <v>SERVICIOS</v>
          </cell>
          <cell r="G2150">
            <v>1</v>
          </cell>
          <cell r="H2150">
            <v>1014409</v>
          </cell>
          <cell r="I2150">
            <v>306890.75630252104</v>
          </cell>
          <cell r="J2150">
            <v>58309.243697478996</v>
          </cell>
          <cell r="K2150">
            <v>365200.00000000006</v>
          </cell>
        </row>
        <row r="2151">
          <cell r="A2151">
            <v>2126</v>
          </cell>
          <cell r="B2151" t="str">
            <v>CAMBIO JUEGO DE RODAMIENTOS DEL TREN FIJO INCLUYENDO LOS REPUESTOS E INSUMOS INCLUYENDO LA MANO DE OBRA PARA EL DESARME Y ARME DEL CONJUNTO DEL SISTEMA PARA TAL FIN DESMONTANDO Y MONTANDO LA CAJA DE VELOCIDADES, EJES, PORTAMANGUETAS</v>
          </cell>
          <cell r="C2151"/>
          <cell r="D2151"/>
          <cell r="E2151"/>
          <cell r="F2151" t="str">
            <v>SERVICIOS</v>
          </cell>
          <cell r="G2151">
            <v>1</v>
          </cell>
          <cell r="H2151">
            <v>1138816</v>
          </cell>
          <cell r="I2151">
            <v>344537.81512605044</v>
          </cell>
          <cell r="J2151">
            <v>65462.184873949584</v>
          </cell>
          <cell r="K2151">
            <v>410000</v>
          </cell>
        </row>
        <row r="2152">
          <cell r="A2152">
            <v>2127</v>
          </cell>
          <cell r="B2152" t="str">
            <v>CAMBIO JUEGO DE SINCRONIZADORES CAJA DE VELOCIDADES INCLUYENDO LOS REPUESTOS E INSUMOS INCLUYENDO LA MANO DE OBRA PARA EL DESARME Y ARME DEL CONJUNTO DEL SISTEMA PARA TAL FIN DESMONTANDO Y MONTANDO LA CAJA DE VELOCIDADES, EJES, PORTAMANGUETAS</v>
          </cell>
          <cell r="C2152"/>
          <cell r="D2152"/>
          <cell r="E2152"/>
          <cell r="F2152" t="str">
            <v>SERVICIOS</v>
          </cell>
          <cell r="G2152">
            <v>1</v>
          </cell>
          <cell r="H2152">
            <v>1168901</v>
          </cell>
          <cell r="I2152">
            <v>353613.44537815126</v>
          </cell>
          <cell r="J2152">
            <v>67186.554621848743</v>
          </cell>
          <cell r="K2152">
            <v>420800</v>
          </cell>
        </row>
        <row r="2153">
          <cell r="A2153">
            <v>2128</v>
          </cell>
          <cell r="B2153" t="str">
            <v>CAMBIO JUEGO DE SOPORTES CAJA DE CAMBIOS INCLUYENDO LOS REPUESTOS E INSUMOS INCLUYENDO LA MANO DE OBRA PARA EL DESARME Y ARME DEL CONJUNTO DEL SISTEMA PARA TAL FIN</v>
          </cell>
          <cell r="C2153"/>
          <cell r="D2153"/>
          <cell r="E2153"/>
          <cell r="F2153" t="str">
            <v>SERVICIOS</v>
          </cell>
          <cell r="G2153">
            <v>1</v>
          </cell>
          <cell r="H2153">
            <v>945735</v>
          </cell>
          <cell r="I2153">
            <v>286134.45378151262</v>
          </cell>
          <cell r="J2153">
            <v>54365.546218487398</v>
          </cell>
          <cell r="K2153">
            <v>340500</v>
          </cell>
        </row>
        <row r="2154">
          <cell r="A2154">
            <v>2129</v>
          </cell>
          <cell r="B2154" t="str">
            <v>CAMBIO TREN CORREDIZO CAJA DE VELOCIDADES INCLUYENDO LOS REPUESTOS E INSUMOS INCLUYENDO LA MANO DE OBRA PARA EL DESARME Y ARME DEL CONJUNTO DEL SISTEMA PARA TAL FIN DESMONTANDO Y MONTANDO LA CAJA DE VELOCIDADES, EJES, PORTAMANGUETAS</v>
          </cell>
          <cell r="C2154"/>
          <cell r="D2154"/>
          <cell r="E2154"/>
          <cell r="F2154" t="str">
            <v>SERVICIOS</v>
          </cell>
          <cell r="G2154">
            <v>1</v>
          </cell>
          <cell r="H2154">
            <v>1221572</v>
          </cell>
          <cell r="I2154">
            <v>369579.83193277312</v>
          </cell>
          <cell r="J2154">
            <v>70220.168067226899</v>
          </cell>
          <cell r="K2154">
            <v>439800</v>
          </cell>
        </row>
        <row r="2155">
          <cell r="A2155">
            <v>2130</v>
          </cell>
          <cell r="B2155" t="str">
            <v>CAMBIO TREN FIJO CAJA DE VELOCIDADES INCLUYENDO LOS REPUESTOS E INSUMOS INCLUYENDO LA MANO DE OBRA PARA EL DESARME Y ARME DEL CONJUNTO DEL SISTEMA PARA TAL FIN DESMONTANDO Y MONTANDO LA CAJA DE VELOCIDADES, EJES, PORTAMANGUETAS</v>
          </cell>
          <cell r="C2155"/>
          <cell r="D2155"/>
          <cell r="E2155"/>
          <cell r="F2155" t="str">
            <v>SERVICIOS</v>
          </cell>
          <cell r="G2155">
            <v>1</v>
          </cell>
          <cell r="H2155">
            <v>1221572</v>
          </cell>
          <cell r="I2155">
            <v>369579.83193277312</v>
          </cell>
          <cell r="J2155">
            <v>70220.168067226899</v>
          </cell>
          <cell r="K2155">
            <v>439800</v>
          </cell>
        </row>
        <row r="2156">
          <cell r="A2156">
            <v>2131</v>
          </cell>
          <cell r="B2156" t="str">
            <v>CAMBIO PALANCA SELECTORA INCLUYENDO LOS REPUESTOS E INSUMOS INCLUYENDO LA MANO DE OBRA PARA EL DESARME Y ARME DEL CONJUNTO DEL SISTEMA PARA TAL FIN</v>
          </cell>
          <cell r="C2156"/>
          <cell r="D2156"/>
          <cell r="E2156"/>
          <cell r="F2156" t="str">
            <v>SERVICIOS</v>
          </cell>
          <cell r="G2156">
            <v>1</v>
          </cell>
          <cell r="H2156">
            <v>830197</v>
          </cell>
          <cell r="I2156">
            <v>251176.4705882353</v>
          </cell>
          <cell r="J2156">
            <v>47723.529411764706</v>
          </cell>
          <cell r="K2156">
            <v>298900</v>
          </cell>
        </row>
        <row r="2157">
          <cell r="A2157">
            <v>2132</v>
          </cell>
          <cell r="B2157" t="str">
            <v>CAMBIO GUARDAPOLVO PALANCA DE CAMBIOS INCLUYENDO LOS REPUESTOS E INSUMOS INCLUYENDO LA MANO DE OBRA PARA EL DESARME Y ARME DEL CONJUNTO DEL SISTEMA PARA TAL FIN</v>
          </cell>
          <cell r="C2157"/>
          <cell r="D2157"/>
          <cell r="E2157"/>
          <cell r="F2157" t="str">
            <v>SERVICIOS</v>
          </cell>
          <cell r="G2157">
            <v>1</v>
          </cell>
          <cell r="H2157">
            <v>271166</v>
          </cell>
          <cell r="I2157">
            <v>82016.806722689085</v>
          </cell>
          <cell r="J2157">
            <v>15583.193277310926</v>
          </cell>
          <cell r="K2157">
            <v>97600.000000000015</v>
          </cell>
        </row>
        <row r="2158">
          <cell r="A2158">
            <v>2133</v>
          </cell>
          <cell r="B2158" t="str">
            <v>CAMBIO JUEGO DE AMORTIGUADORES TRASEROS (2) INCLUYENDO LOS REPUESTOS E INSUMOS INCLUYENDO LA MANO DE OBRA PARA EL DESARME Y ARME DEL CONJUNTO DEL SISTEMA PARA TAL FIN</v>
          </cell>
          <cell r="C2158"/>
          <cell r="D2158"/>
          <cell r="E2158"/>
          <cell r="F2158" t="str">
            <v>SERVICIOS</v>
          </cell>
          <cell r="G2158">
            <v>1</v>
          </cell>
          <cell r="H2158">
            <v>1109198</v>
          </cell>
          <cell r="I2158">
            <v>335546.21848739497</v>
          </cell>
          <cell r="J2158">
            <v>63753.781512605048</v>
          </cell>
          <cell r="K2158">
            <v>399300</v>
          </cell>
        </row>
        <row r="2159">
          <cell r="A2159">
            <v>2134</v>
          </cell>
          <cell r="B2159" t="str">
            <v>CAMBIO BRAZO AXIAL NCLUYENDO LOS REPUESTOS E INSUMOS INCLUYENDO LA MANO DE OBRA PARA EL DESARME Y ARME DEL CONJUNTO DEL SISTEMA PARA TAL FIN ALINEANDO LA DIRECCION</v>
          </cell>
          <cell r="C2159"/>
          <cell r="D2159"/>
          <cell r="E2159"/>
          <cell r="F2159" t="str">
            <v>SERVICIOS</v>
          </cell>
          <cell r="G2159">
            <v>1</v>
          </cell>
          <cell r="H2159">
            <v>732770</v>
          </cell>
          <cell r="I2159">
            <v>221680.67226890757</v>
          </cell>
          <cell r="J2159">
            <v>42119.327731092439</v>
          </cell>
          <cell r="K2159">
            <v>263800</v>
          </cell>
        </row>
        <row r="2160">
          <cell r="A2160">
            <v>2135</v>
          </cell>
          <cell r="B2160" t="str">
            <v>CAMBIO BRAZO COMPENSADOR INCLUYENDO LOS REPUESTOS E INSUMOS INCLUYENDO LA MANO DE OBRA PARA EL DESARME Y ARME DEL CONJUNTO DEL SISTEMA PARA TAL FIN ALINEANDO LA DIRECCION</v>
          </cell>
          <cell r="C2160"/>
          <cell r="D2160"/>
          <cell r="E2160"/>
          <cell r="F2160" t="str">
            <v>SERVICIOS</v>
          </cell>
          <cell r="G2160">
            <v>1</v>
          </cell>
          <cell r="H2160">
            <v>1026650</v>
          </cell>
          <cell r="I2160">
            <v>310588.23529411765</v>
          </cell>
          <cell r="J2160">
            <v>59011.764705882357</v>
          </cell>
          <cell r="K2160">
            <v>369600</v>
          </cell>
        </row>
        <row r="2161">
          <cell r="A2161">
            <v>2136</v>
          </cell>
          <cell r="B2161" t="str">
            <v>CAMBIO BRAZO OCCILANTE INCLUYENDO LOS REPUESTOS E INSUMOS INCLUYENDO LA MANO DE OBRA PARA EL DESARME Y ARME DEL CONJUNTO DEL SISTEMA PARA TAL FIN ALINEANDO LA DIRECCION</v>
          </cell>
          <cell r="C2161"/>
          <cell r="D2161"/>
          <cell r="E2161"/>
          <cell r="F2161" t="str">
            <v>SERVICIOS</v>
          </cell>
          <cell r="G2161">
            <v>1</v>
          </cell>
          <cell r="H2161">
            <v>861250</v>
          </cell>
          <cell r="I2161">
            <v>260588.23529411765</v>
          </cell>
          <cell r="J2161">
            <v>49511.764705882357</v>
          </cell>
          <cell r="K2161">
            <v>310100</v>
          </cell>
        </row>
        <row r="2162">
          <cell r="A2162">
            <v>2137</v>
          </cell>
          <cell r="B2162" t="str">
            <v>CAMBIO BRAZO TEMPLETES INCLUYENDO LOS REPUESTOS E INSUMOS INCLUYENDO LA MANO DE OBRA PARA EL DESARME Y ARME DEL CONJUNTO DEL SISTEMA PARA TAL FIN ALINEANDO LA DIRECCION</v>
          </cell>
          <cell r="C2162"/>
          <cell r="D2162"/>
          <cell r="E2162"/>
          <cell r="F2162" t="str">
            <v>SERVICIOS</v>
          </cell>
          <cell r="G2162">
            <v>1</v>
          </cell>
          <cell r="H2162">
            <v>711673</v>
          </cell>
          <cell r="I2162">
            <v>215294.11764705883</v>
          </cell>
          <cell r="J2162">
            <v>40905.882352941175</v>
          </cell>
          <cell r="K2162">
            <v>256200</v>
          </cell>
        </row>
        <row r="2163">
          <cell r="A2163">
            <v>2138</v>
          </cell>
          <cell r="B2163" t="str">
            <v>CAMBIO JUEGO DE BUJE BARRA ESTABILIZADORA INCLUYENDO LOS REPUESTOS E INSUMOS INCLUYENDO LA MANO DE OBRA PARA EL DESARME Y ARME DEL CONJUNTO DEL SISTEMA PARA TAL FIN ALINEANDO LA DIRECCION</v>
          </cell>
          <cell r="C2163"/>
          <cell r="D2163"/>
          <cell r="E2163"/>
          <cell r="F2163" t="str">
            <v>SERVICIOS</v>
          </cell>
          <cell r="G2163">
            <v>1</v>
          </cell>
          <cell r="H2163">
            <v>539481</v>
          </cell>
          <cell r="I2163">
            <v>163193.27731092437</v>
          </cell>
          <cell r="J2163">
            <v>31006.722689075632</v>
          </cell>
          <cell r="K2163">
            <v>194200</v>
          </cell>
        </row>
        <row r="2164">
          <cell r="A2164">
            <v>2139</v>
          </cell>
          <cell r="B2164" t="str">
            <v>CAMBIO JUEGO DE BUJES TIJERAS SUPERIOR I INCLUYENDO LOS REPUESTOS E INSUMOS INCLUYENDO LA MANO DE OBRA PARA EL DESARME Y ARME DEL CONJUNTO DEL SISTEMA PARA TAL FIN ALINEANDO LA DIRECCION CON EL SERVICIO DE PRENSA</v>
          </cell>
          <cell r="C2164"/>
          <cell r="D2164"/>
          <cell r="E2164"/>
          <cell r="F2164" t="str">
            <v>SERVICIOS</v>
          </cell>
          <cell r="G2164">
            <v>1</v>
          </cell>
          <cell r="H2164">
            <v>420650</v>
          </cell>
          <cell r="I2164">
            <v>127226.89075630253</v>
          </cell>
          <cell r="J2164">
            <v>24173.10924369748</v>
          </cell>
          <cell r="K2164">
            <v>151400</v>
          </cell>
        </row>
        <row r="2165">
          <cell r="A2165">
            <v>2140</v>
          </cell>
          <cell r="B2165" t="str">
            <v>CAMBIO JUEGO DE BUJES TIJERAS INFERIORES INCLUYENDO EL REPUESTO Y SERVICIO DE PRENSA INCLUYENDO LOS REPUESTOS E INSUMOS INCLUYENDO LA MANO DE OBRA PARA EL DESARME Y ARME DEL CONJUNTO DEL SISTEMA PARA TAL FIN ALINEANDO LA DIRECCION CON EL SERVICIO DE PRENSA</v>
          </cell>
          <cell r="C2165"/>
          <cell r="D2165"/>
          <cell r="E2165"/>
          <cell r="F2165" t="str">
            <v>SERVICIOS</v>
          </cell>
          <cell r="G2165">
            <v>1</v>
          </cell>
          <cell r="H2165">
            <v>380800</v>
          </cell>
          <cell r="I2165">
            <v>115210.08403361346</v>
          </cell>
          <cell r="J2165">
            <v>21889.915966386558</v>
          </cell>
          <cell r="K2165">
            <v>137100</v>
          </cell>
        </row>
        <row r="2166">
          <cell r="A2166">
            <v>2141</v>
          </cell>
          <cell r="B2166"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2166"/>
          <cell r="D2166"/>
          <cell r="E2166"/>
          <cell r="F2166" t="str">
            <v>SERVICIOS</v>
          </cell>
          <cell r="G2166">
            <v>1</v>
          </cell>
          <cell r="H2166">
            <v>1846900</v>
          </cell>
          <cell r="I2166">
            <v>558739.49579831935</v>
          </cell>
          <cell r="J2166">
            <v>106160.50420168068</v>
          </cell>
          <cell r="K2166">
            <v>664900</v>
          </cell>
        </row>
        <row r="2167">
          <cell r="A2167">
            <v>2142</v>
          </cell>
          <cell r="B2167" t="str">
            <v>CAMBIO ESPIRAL AMORTIGUADOR INCLUYENDO LOS REPUESTOS E INSUMOS INCLUYENDO LA MANO DE OBRA PARA EL DESARME Y ARME DEL CONJUNTO DEL SISTEMA PARA TAL FIN ALINEANDO LA DIRECCION CON EL SERVICIO DE PRENSA</v>
          </cell>
          <cell r="C2167"/>
          <cell r="D2167"/>
          <cell r="E2167"/>
          <cell r="F2167" t="str">
            <v>SERVICIOS</v>
          </cell>
          <cell r="G2167">
            <v>1</v>
          </cell>
          <cell r="H2167">
            <v>648329</v>
          </cell>
          <cell r="I2167">
            <v>196134.45378151262</v>
          </cell>
          <cell r="J2167">
            <v>37265.546218487398</v>
          </cell>
          <cell r="K2167">
            <v>233400.00000000003</v>
          </cell>
        </row>
        <row r="2168">
          <cell r="A2168">
            <v>2143</v>
          </cell>
          <cell r="B2168" t="str">
            <v>CAMIBO GUARDAPOLVO DE LOS AMOTIGUADORES INCLUYENDO LOS REPUESTOS E INSUMOS INCLUYENDO LA MANO DE OBRA PARA EL DESARME Y ARME DEL CONJUNTO DEL SISTEMA PARA TAL FIN ALINEANDO LA DIRECCION CON EL SERVICIO DE PRENSA</v>
          </cell>
          <cell r="C2168"/>
          <cell r="D2168"/>
          <cell r="E2168"/>
          <cell r="F2168" t="str">
            <v>SERVICIOS</v>
          </cell>
          <cell r="G2168">
            <v>1</v>
          </cell>
          <cell r="H2168">
            <v>545081</v>
          </cell>
          <cell r="I2168">
            <v>164873.94957983194</v>
          </cell>
          <cell r="J2168">
            <v>31326.050420168071</v>
          </cell>
          <cell r="K2168">
            <v>196200</v>
          </cell>
        </row>
        <row r="2169">
          <cell r="A2169">
            <v>2144</v>
          </cell>
          <cell r="B2169" t="str">
            <v>CAMBIO GUARDAPOLVOS EJES LADO CAJA O LADO RUEDA INCLUYENDO LOS REPUESTOS E INSUMOS INCLUYENDO LA MANO DE OBRA PARA EL DESARME Y ARME DEL CONJUNTO DEL SISTEMA PARA TAL FIN ALINEANDO LA DIRECCION CON EL SERVICIO DE PRENSA</v>
          </cell>
          <cell r="C2169"/>
          <cell r="D2169"/>
          <cell r="E2169"/>
          <cell r="F2169" t="str">
            <v>SERVICIOS</v>
          </cell>
          <cell r="G2169">
            <v>1</v>
          </cell>
          <cell r="H2169">
            <v>648970</v>
          </cell>
          <cell r="I2169">
            <v>196302.52100840336</v>
          </cell>
          <cell r="J2169">
            <v>37297.478991596639</v>
          </cell>
          <cell r="K2169">
            <v>233600</v>
          </cell>
        </row>
        <row r="2170">
          <cell r="A2170">
            <v>2145</v>
          </cell>
          <cell r="B2170" t="str">
            <v>CAMIBO PUNTA CHASIS DELANTERO INCLUYENDO LOS REPUESTOS E INSUMOS INCLUYENDO LA MANO DE OBRA PARA EL DESARME Y ARME DEL CONJUNTO DEL SISTEMA PARA TAL FIN ALINEANDO LA DIRECCION CON EL SERVICIO DE PRENSA</v>
          </cell>
          <cell r="C2170"/>
          <cell r="D2170"/>
          <cell r="E2170"/>
          <cell r="F2170" t="str">
            <v>SERVICIOS</v>
          </cell>
          <cell r="G2170">
            <v>1</v>
          </cell>
          <cell r="H2170">
            <v>726758</v>
          </cell>
          <cell r="I2170">
            <v>219831.93277310926</v>
          </cell>
          <cell r="J2170">
            <v>41768.067226890758</v>
          </cell>
          <cell r="K2170">
            <v>261600.00000000003</v>
          </cell>
        </row>
        <row r="2171">
          <cell r="A2171">
            <v>2146</v>
          </cell>
          <cell r="B2171" t="str">
            <v>CAMBIO PUNTA HOMOCINETICA EXTERNA INCLUYENDO LOS REPUESTOS E INSUMOS INCLUYENDO LA MANO DE OBRA PARA EL DESARME Y ARME DEL CONJUNTO DEL SISTEMA PARA TAL FIN ALINEANDO LA DIRECCION CON EL SERVICIO DE PRENSA</v>
          </cell>
          <cell r="C2171"/>
          <cell r="D2171"/>
          <cell r="E2171"/>
          <cell r="F2171" t="str">
            <v>SERVICIOS</v>
          </cell>
          <cell r="G2171">
            <v>1</v>
          </cell>
          <cell r="H2171">
            <v>711858</v>
          </cell>
          <cell r="I2171">
            <v>215378.15126050421</v>
          </cell>
          <cell r="J2171">
            <v>40921.848739495799</v>
          </cell>
          <cell r="K2171">
            <v>256300</v>
          </cell>
        </row>
        <row r="2172">
          <cell r="A2172">
            <v>2147</v>
          </cell>
          <cell r="B2172" t="str">
            <v>CAMBIO PUNTA HOMOCINETICA INTERNA INCLUYENDO LOS REPUESTOS E INSUMOS INCLUYENDO LA MANO DE OBRA PARA EL DESARME Y ARME DEL CONJUNTO DEL SISTEMA PARA TAL FIN ALINEANDO LA DIRECCION CON EL SERVICIO DE PRENSA</v>
          </cell>
          <cell r="C2172"/>
          <cell r="D2172"/>
          <cell r="E2172"/>
          <cell r="F2172" t="str">
            <v>SERVICIOS</v>
          </cell>
          <cell r="G2172">
            <v>1</v>
          </cell>
          <cell r="H2172">
            <v>741708</v>
          </cell>
          <cell r="I2172">
            <v>224369.74789915967</v>
          </cell>
          <cell r="J2172">
            <v>42630.252100840342</v>
          </cell>
          <cell r="K2172">
            <v>267000</v>
          </cell>
        </row>
        <row r="2173">
          <cell r="A2173">
            <v>2148</v>
          </cell>
          <cell r="B2173" t="str">
            <v>CAMBIO RETENEDOR RODAMIENTOS TRASEROS INCLUYENDO LOS REPUESTOS E INSUMOS INCLUYENDO LA MANO DE OBRA PARA EL DESARME Y ARME DEL CONJUNTO DEL SISTEMA PARA TAL FIN ALINEANDO LA DIRECCION CON EL SERVICIO DE PRENSA</v>
          </cell>
          <cell r="C2173"/>
          <cell r="D2173"/>
          <cell r="E2173"/>
          <cell r="F2173" t="str">
            <v>SERVICIOS</v>
          </cell>
          <cell r="G2173">
            <v>1</v>
          </cell>
          <cell r="H2173">
            <v>596193</v>
          </cell>
          <cell r="I2173">
            <v>180336.13445378153</v>
          </cell>
          <cell r="J2173">
            <v>34263.865546218491</v>
          </cell>
          <cell r="K2173">
            <v>214600.00000000003</v>
          </cell>
        </row>
        <row r="2174">
          <cell r="A2174">
            <v>2149</v>
          </cell>
          <cell r="B2174" t="str">
            <v>CAMBIO RETENEDORES RODAMIENTOS DELANTERO INCLUYENDO LOS REPUESTOS E INSUMOS INCLUYENDO LA MANO DE OBRA PARA EL DESARME Y ARME DEL CONJUNTO DEL SISTEMA PARA TAL FIN ALINEANDO LA DIRECCION CON EL SERVICIO DE PRENSA</v>
          </cell>
          <cell r="C2174"/>
          <cell r="D2174"/>
          <cell r="E2174"/>
          <cell r="F2174" t="str">
            <v>SERVICIOS</v>
          </cell>
          <cell r="G2174">
            <v>1</v>
          </cell>
          <cell r="H2174">
            <v>687586</v>
          </cell>
          <cell r="I2174">
            <v>207983.19327731093</v>
          </cell>
          <cell r="J2174">
            <v>39516.806722689078</v>
          </cell>
          <cell r="K2174">
            <v>247500</v>
          </cell>
        </row>
        <row r="2175">
          <cell r="A2175">
            <v>2150</v>
          </cell>
          <cell r="B2175" t="str">
            <v>CAMBIO JUEGO DE RODAMIENTOS DELANTERO INCLUYENDO LOS REPUESTOS E INSUMOS INCLUYENDO LA MANO DE OBRA PARA EL DESARME Y ARME DEL CONJUNTO DEL SISTEMA PARA TAL FIN ALINEANDO LA DIRECCION CON EL SERVICIO DE PRENSA</v>
          </cell>
          <cell r="C2175"/>
          <cell r="D2175"/>
          <cell r="E2175"/>
          <cell r="F2175" t="str">
            <v>SERVICIOS</v>
          </cell>
          <cell r="G2175">
            <v>1</v>
          </cell>
          <cell r="H2175">
            <v>927135</v>
          </cell>
          <cell r="I2175">
            <v>280504.2016806723</v>
          </cell>
          <cell r="J2175">
            <v>53295.79831932774</v>
          </cell>
          <cell r="K2175">
            <v>333800.00000000006</v>
          </cell>
        </row>
        <row r="2176">
          <cell r="A2176">
            <v>2151</v>
          </cell>
          <cell r="B2176" t="str">
            <v>RODAMIENTOS TRASEROS INCLUYENDO LOS REPUESTOS E INSUMOS INCLUYENDO LA MANO DE OBRA PARA EL DESARME Y ARME DEL CONJUNTO DEL SISTEMA PARA TAL FIN ALINEANDO LA DIRECCION CON EL SERVICIO DE PRENSA</v>
          </cell>
          <cell r="C2176"/>
          <cell r="D2176"/>
          <cell r="E2176"/>
          <cell r="F2176" t="str">
            <v>SERVICIOS</v>
          </cell>
          <cell r="G2176">
            <v>1</v>
          </cell>
          <cell r="H2176">
            <v>867491</v>
          </cell>
          <cell r="I2176">
            <v>262436.97478991596</v>
          </cell>
          <cell r="J2176">
            <v>49863.02521008403</v>
          </cell>
          <cell r="K2176">
            <v>312300</v>
          </cell>
        </row>
        <row r="2177">
          <cell r="A2177">
            <v>2152</v>
          </cell>
          <cell r="B2177" t="str">
            <v>CAMIBO ROTULA INFERIOR INCLUYENDO LOS REPUESTOS E INSUMOS INCLUYENDO LA MANO DE OBRA PARA EL DESARME Y ARME DEL CONJUNTO DEL SISTEMA PARA TAL FIN ALINEANDO LA DIRECCION CON EL SERVICIO DE PRENSA</v>
          </cell>
          <cell r="C2177"/>
          <cell r="D2177"/>
          <cell r="E2177"/>
          <cell r="F2177" t="str">
            <v>SERVICIOS</v>
          </cell>
          <cell r="G2177">
            <v>1</v>
          </cell>
          <cell r="H2177">
            <v>442166</v>
          </cell>
          <cell r="I2177">
            <v>133781.51260504202</v>
          </cell>
          <cell r="J2177">
            <v>25418.487394957985</v>
          </cell>
          <cell r="K2177">
            <v>159200</v>
          </cell>
        </row>
        <row r="2178">
          <cell r="A2178">
            <v>2153</v>
          </cell>
          <cell r="B2178" t="str">
            <v>CAMIBO ROTULA SUPERIOR INCLUYENDO LOS REPUESTOS E INSUMOS INCLUYENDO LA MANO DE OBRA PARA EL DESARME Y ARME DEL CONJUNTO DEL SISTEMA PARA TAL FIN ALINEANDO LA DIRECCION CON EL SERVICIO DE PRENSA</v>
          </cell>
          <cell r="C2178"/>
          <cell r="D2178"/>
          <cell r="E2178"/>
          <cell r="F2178" t="str">
            <v>SERVICIOS</v>
          </cell>
          <cell r="G2178">
            <v>1</v>
          </cell>
          <cell r="H2178">
            <v>439666</v>
          </cell>
          <cell r="I2178">
            <v>133025.21008403361</v>
          </cell>
          <cell r="J2178">
            <v>25274.789915966387</v>
          </cell>
          <cell r="K2178">
            <v>158300</v>
          </cell>
        </row>
        <row r="2179">
          <cell r="A2179">
            <v>2154</v>
          </cell>
          <cell r="B2179" t="str">
            <v>CAMIBO SOPORTE BASE AMORTIGUADORES INCLUYENDO LOS REPUESTOS E INSUMOS INCLUYENDO LA MANO DE OBRA PARA EL DESARME Y ARME DEL CONJUNTO DEL SISTEMA PARA TAL FIN ALINEANDO LA DIRECCION CON EL SERVICIO DE PRENSA</v>
          </cell>
          <cell r="C2179"/>
          <cell r="D2179"/>
          <cell r="E2179"/>
          <cell r="F2179" t="str">
            <v>SERVICIOS</v>
          </cell>
          <cell r="G2179">
            <v>1</v>
          </cell>
          <cell r="H2179">
            <v>618043</v>
          </cell>
          <cell r="I2179">
            <v>186974.78991596639</v>
          </cell>
          <cell r="J2179">
            <v>35525.210084033613</v>
          </cell>
          <cell r="K2179">
            <v>222500</v>
          </cell>
        </row>
        <row r="2180">
          <cell r="A2180">
            <v>2155</v>
          </cell>
          <cell r="B2180" t="str">
            <v>CAMIBO TIJERA INFERIOR COMPLETA CON BUJES Y ROTULA INCLUYENDO LOS REPUESTOS E INSUMOS INCLUYENDO LA MANO DE OBRA PARA EL DESARME Y ARME DEL CONJUNTO DEL SISTEMA PARA TAL FIN ALINEANDO LA DIRECCION CON EL SERVICIO DE PRENSA</v>
          </cell>
          <cell r="C2180"/>
          <cell r="D2180"/>
          <cell r="E2180"/>
          <cell r="F2180" t="str">
            <v>SERVICIOS</v>
          </cell>
          <cell r="G2180">
            <v>1</v>
          </cell>
          <cell r="H2180">
            <v>845232</v>
          </cell>
          <cell r="I2180">
            <v>255714.28571428574</v>
          </cell>
          <cell r="J2180">
            <v>48585.71428571429</v>
          </cell>
          <cell r="K2180">
            <v>304300</v>
          </cell>
        </row>
        <row r="2181">
          <cell r="A2181">
            <v>2156</v>
          </cell>
          <cell r="B2181" t="str">
            <v>CAMBIO TIJERA SUPERIOR CON LOS BUJES Y ROTULA INCLUYENDO LOS REPUESTOS E INSUMOS INCLUYENDO LA MANO DE OBRA PARA EL DESARME Y ARME DEL CONJUNTO DEL SISTEMA PARA TAL FIN ALINEANDO LA DIRECCION CON EL SERVICIO DE PRENSA</v>
          </cell>
          <cell r="C2181"/>
          <cell r="D2181"/>
          <cell r="E2181"/>
          <cell r="F2181" t="str">
            <v>SERVICIOS</v>
          </cell>
          <cell r="G2181">
            <v>1</v>
          </cell>
          <cell r="H2181">
            <v>871482</v>
          </cell>
          <cell r="I2181">
            <v>263613.44537815126</v>
          </cell>
          <cell r="J2181">
            <v>50086.554621848736</v>
          </cell>
          <cell r="K2181">
            <v>313700</v>
          </cell>
        </row>
        <row r="2182">
          <cell r="A2182">
            <v>2157</v>
          </cell>
          <cell r="B2182" t="str">
            <v>SERVICIO DE ALINEACION SENCILLA</v>
          </cell>
          <cell r="C2182"/>
          <cell r="D2182"/>
          <cell r="E2182"/>
          <cell r="F2182" t="str">
            <v>SERVICIOS</v>
          </cell>
          <cell r="G2182">
            <v>1</v>
          </cell>
          <cell r="H2182">
            <v>150083</v>
          </cell>
          <cell r="I2182">
            <v>45378.151260504201</v>
          </cell>
          <cell r="J2182">
            <v>8621.8487394957974</v>
          </cell>
          <cell r="K2182">
            <v>54000</v>
          </cell>
        </row>
        <row r="2183">
          <cell r="A2183">
            <v>2158</v>
          </cell>
          <cell r="B2183" t="str">
            <v>SERVICIO DE ALINEACION DOBLE</v>
          </cell>
          <cell r="C2183"/>
          <cell r="D2183"/>
          <cell r="E2183"/>
          <cell r="F2183" t="str">
            <v>SERVICIOS</v>
          </cell>
          <cell r="G2183">
            <v>1</v>
          </cell>
          <cell r="H2183">
            <v>149842</v>
          </cell>
          <cell r="I2183">
            <v>45294.117647058825</v>
          </cell>
          <cell r="J2183">
            <v>8605.8823529411766</v>
          </cell>
          <cell r="K2183">
            <v>53900</v>
          </cell>
        </row>
        <row r="2184">
          <cell r="A2184">
            <v>2159</v>
          </cell>
          <cell r="B2184" t="str">
            <v>SERVICIO DE BALANCEOS</v>
          </cell>
          <cell r="C2184"/>
          <cell r="D2184"/>
          <cell r="E2184"/>
          <cell r="F2184" t="str">
            <v>SERVICIOS</v>
          </cell>
          <cell r="G2184">
            <v>1</v>
          </cell>
          <cell r="H2184">
            <v>146842</v>
          </cell>
          <cell r="I2184">
            <v>44453.781512605041</v>
          </cell>
          <cell r="J2184">
            <v>8446.2184873949573</v>
          </cell>
          <cell r="K2184">
            <v>52900</v>
          </cell>
        </row>
        <row r="2185">
          <cell r="A2185">
            <v>2160</v>
          </cell>
          <cell r="B2185" t="str">
            <v>RECTIFICACION DE RINES</v>
          </cell>
          <cell r="C2185"/>
          <cell r="D2185"/>
          <cell r="E2185"/>
          <cell r="F2185" t="str">
            <v>SERVICIOS</v>
          </cell>
          <cell r="G2185">
            <v>1</v>
          </cell>
          <cell r="H2185">
            <v>458893</v>
          </cell>
          <cell r="I2185">
            <v>138823.5294117647</v>
          </cell>
          <cell r="J2185">
            <v>26376.470588235294</v>
          </cell>
          <cell r="K2185">
            <v>165200</v>
          </cell>
        </row>
        <row r="2186">
          <cell r="A2186">
            <v>2161</v>
          </cell>
          <cell r="B2186" t="str">
            <v>CAMBIO JUEGO DE 4 BANDAS TRASERAS INCLUYENDO LOS REPUESTOS E INSUMOS INCLUYENDO LA MANO DE OBRA PARA EL DESARME Y ARME DEL CONJUNTO DEL SISTEMA PARA TAL FIN DESMONTANDO Y MONTANDO LAS CAMPANAS</v>
          </cell>
          <cell r="C2186"/>
          <cell r="D2186"/>
          <cell r="E2186"/>
          <cell r="F2186" t="str">
            <v>SERVICIOS</v>
          </cell>
          <cell r="G2186">
            <v>1</v>
          </cell>
          <cell r="H2186">
            <v>743544</v>
          </cell>
          <cell r="I2186">
            <v>224957.98319327732</v>
          </cell>
          <cell r="J2186">
            <v>42742.016806722691</v>
          </cell>
          <cell r="K2186">
            <v>267700</v>
          </cell>
        </row>
        <row r="2187">
          <cell r="A2187">
            <v>2162</v>
          </cell>
          <cell r="B2187" t="str">
            <v>CAMIBO BOCIN DEL DISCO DE FRENOS INCLUYENDO LOS REPUESTOS E INSUMOS INCLUYENDO LA MANO DE OBRA PARA EL DESARME Y ARME DEL CONJUNTO DEL SISTEMA PARA TAL FIN CON EL SERVICIO DE PRENSA</v>
          </cell>
          <cell r="C2187"/>
          <cell r="D2187"/>
          <cell r="E2187"/>
          <cell r="F2187" t="str">
            <v>SERVICIOS</v>
          </cell>
          <cell r="G2187">
            <v>1</v>
          </cell>
          <cell r="H2187">
            <v>954521</v>
          </cell>
          <cell r="I2187">
            <v>288739.49579831935</v>
          </cell>
          <cell r="J2187">
            <v>54860.504201680676</v>
          </cell>
          <cell r="K2187">
            <v>343600</v>
          </cell>
        </row>
        <row r="2188">
          <cell r="A2188">
            <v>2163</v>
          </cell>
          <cell r="B2188" t="str">
            <v>CAMIBO BOMBA DE FRENOS INCLUYENDO LOS REPUESTOS E INSUMOS INCLUYENDO LA MANO DE OBRA PARA EL DESARME Y ARME DEL CONJUNTO DEL SISTEMA PARA TAL FIN PURGANDO EL SISTEMA DEJANDO EN PUESTA DE FUNCIONAMIENTO</v>
          </cell>
          <cell r="C2188"/>
          <cell r="D2188"/>
          <cell r="E2188"/>
          <cell r="F2188" t="str">
            <v>SERVICIOS</v>
          </cell>
          <cell r="G2188">
            <v>1</v>
          </cell>
          <cell r="H2188">
            <v>1205251</v>
          </cell>
          <cell r="I2188">
            <v>364621.84873949579</v>
          </cell>
          <cell r="J2188">
            <v>69278.151260504208</v>
          </cell>
          <cell r="K2188">
            <v>433900</v>
          </cell>
        </row>
        <row r="2189">
          <cell r="A2189">
            <v>2164</v>
          </cell>
          <cell r="B2189" t="str">
            <v>CAMIBO BOOSTER DE FRENO INCLUYENDO LOS REPUESTOS E INSUMOS INCLUYENDO LA MANO DE OBRA PARA EL DESARME Y ARME DEL CONJUNTO DEL SISTEMA PARA TAL FIN</v>
          </cell>
          <cell r="C2189"/>
          <cell r="D2189"/>
          <cell r="E2189"/>
          <cell r="F2189" t="str">
            <v>SERVICIOS</v>
          </cell>
          <cell r="G2189">
            <v>1</v>
          </cell>
          <cell r="H2189">
            <v>1051489</v>
          </cell>
          <cell r="I2189">
            <v>318067.22689075634</v>
          </cell>
          <cell r="J2189">
            <v>60432.773109243702</v>
          </cell>
          <cell r="K2189">
            <v>378500.00000000006</v>
          </cell>
        </row>
        <row r="2190">
          <cell r="A2190">
            <v>2165</v>
          </cell>
          <cell r="B2190" t="str">
            <v>CAMBIO CAMPANAS TRASERAS INCLUYENDO EL REPUESTO INCLUYENDO LOS REPUESTOS E INSUMOS INCLUYENDO LA MANO DE OBRA PARA EL DESARME Y ARME DEL CONJUNTO DEL SISTEMA PARA TAL FIN PURGANDO EL SISTEMA DEJANDO EN PUESTA DE FUNCIONAMIENTO</v>
          </cell>
          <cell r="C2190"/>
          <cell r="D2190"/>
          <cell r="E2190"/>
          <cell r="F2190" t="str">
            <v>SERVICIOS</v>
          </cell>
          <cell r="G2190">
            <v>1</v>
          </cell>
          <cell r="H2190">
            <v>1090162</v>
          </cell>
          <cell r="I2190">
            <v>329831.93277310923</v>
          </cell>
          <cell r="J2190">
            <v>62668.067226890758</v>
          </cell>
          <cell r="K2190">
            <v>392500</v>
          </cell>
        </row>
        <row r="2191">
          <cell r="A2191">
            <v>2166</v>
          </cell>
          <cell r="B2191" t="str">
            <v>SERVICIO DE RECTIFICACION DE CAMPANAS NCLUYENDO LA MANO DE OBRA PARA EL DESARME Y ARME DEL CONJUNTO DEL SISTEMA PARA TAL FIN PURGANDO EL SISTEMA DEJANDO EN PUESTA DE FUNCIONAMIENTO</v>
          </cell>
          <cell r="C2191"/>
          <cell r="D2191"/>
          <cell r="E2191"/>
          <cell r="F2191" t="str">
            <v>SERVICIOS</v>
          </cell>
          <cell r="G2191">
            <v>1</v>
          </cell>
          <cell r="H2191">
            <v>470543</v>
          </cell>
          <cell r="I2191">
            <v>142352.9411764706</v>
          </cell>
          <cell r="J2191">
            <v>27047.058823529416</v>
          </cell>
          <cell r="K2191">
            <v>169400.00000000003</v>
          </cell>
        </row>
        <row r="2192">
          <cell r="A2192">
            <v>2167</v>
          </cell>
          <cell r="B2192" t="str">
            <v>CAMBIO CILINDRO DE FRENOS INCLUYENDO EL REPUESTO INCLUYENDO LOS REPUESTOS E INSUMOS INCLUYENDO LA MANO DE OBRA PARA EL DESARME Y ARME DEL CONJUNTO DEL SISTEMA PARA TAL FIN PURGANDO EL SISTEMA DEJANDO EN PUESTA DE FUNCIONAMIENTO</v>
          </cell>
          <cell r="C2192"/>
          <cell r="D2192"/>
          <cell r="E2192"/>
          <cell r="F2192" t="str">
            <v>SERVICIOS</v>
          </cell>
          <cell r="G2192">
            <v>1</v>
          </cell>
          <cell r="H2192">
            <v>454243</v>
          </cell>
          <cell r="I2192">
            <v>137394.95798319328</v>
          </cell>
          <cell r="J2192">
            <v>26105.042016806725</v>
          </cell>
          <cell r="K2192">
            <v>163500</v>
          </cell>
        </row>
        <row r="2193">
          <cell r="A2193">
            <v>2168</v>
          </cell>
          <cell r="B2193" t="str">
            <v>CAMBIO DISCO FRENOS INCLUYENDO EL REPUESTO INCLUYENDO LOS REPUESTOS E INSUMOS INCLUYENDO LA MANO DE OBRA PARA EL DESARME Y ARME DEL CONJUNTO DEL SISTEMA PARA TAL FIN PURGANDO EL SISTEMA DEJANDO EN PUESTA DE FUNCIONAMIENTO</v>
          </cell>
          <cell r="C2193"/>
          <cell r="D2193"/>
          <cell r="E2193"/>
          <cell r="F2193" t="str">
            <v>SERVICIOS</v>
          </cell>
          <cell r="G2193">
            <v>1</v>
          </cell>
          <cell r="H2193">
            <v>782694</v>
          </cell>
          <cell r="I2193">
            <v>236806.72268907563</v>
          </cell>
          <cell r="J2193">
            <v>44993.277310924372</v>
          </cell>
          <cell r="K2193">
            <v>281800</v>
          </cell>
        </row>
        <row r="2194">
          <cell r="A2194">
            <v>2169</v>
          </cell>
          <cell r="B2194" t="str">
            <v>CAMIBO JUEGO DE EMBOLOS MORDAZA DE FRENOS INCLUYENDO EL REPUESTO INCLUYENDO LOS REPUESTOS E INSUMOS INCLUYENDO LA MANO DE OBRA PARA EL DESARME Y ARME DEL CONJUNTO DEL SISTEMA PARA TAL FIN PURGANDO EL SISTEMA DEJANDO EN PUESTA DE FUNCIONAMIENTO</v>
          </cell>
          <cell r="C2194"/>
          <cell r="D2194"/>
          <cell r="E2194"/>
          <cell r="F2194" t="str">
            <v>SERVICIOS</v>
          </cell>
          <cell r="G2194">
            <v>1</v>
          </cell>
          <cell r="H2194">
            <v>314633</v>
          </cell>
          <cell r="I2194">
            <v>95210.084033613442</v>
          </cell>
          <cell r="J2194">
            <v>18089.915966386554</v>
          </cell>
          <cell r="K2194">
            <v>113300</v>
          </cell>
        </row>
        <row r="2195">
          <cell r="A2195">
            <v>2170</v>
          </cell>
          <cell r="B2195" t="str">
            <v>CAMIBO EMPAQUETADURA DE LA BOMBA DE FRENOSINCLUYENDO EL REPUESTO INCLUYENDO LOS REPUESTOS E INSUMOS INCLUYENDO LA MANO DE OBRA PARA EL DESARME Y ARME DEL CONJUNTO DEL SISTEMA PARA TAL FIN PURGANDO EL SISTEMA DEJANDO EN PUESTA DE FUNCIONAMIENTO</v>
          </cell>
          <cell r="C2195"/>
          <cell r="D2195"/>
          <cell r="E2195"/>
          <cell r="F2195" t="str">
            <v>SERVICIOS</v>
          </cell>
          <cell r="G2195">
            <v>1</v>
          </cell>
          <cell r="H2195">
            <v>456584</v>
          </cell>
          <cell r="I2195">
            <v>138151.26050420169</v>
          </cell>
          <cell r="J2195">
            <v>26248.739495798323</v>
          </cell>
          <cell r="K2195">
            <v>164400.00000000003</v>
          </cell>
        </row>
        <row r="2196">
          <cell r="A2196">
            <v>2171</v>
          </cell>
          <cell r="B2196" t="str">
            <v>CAMBIO EMPAQUETADURA DEL BOSTER INCLUYENDO EL REPUESTO INCLUYENDO LOS REPUESTOS E INSUMOS INCLUYENDO LA MANO DE OBRA PARA EL DESARME Y ARME DEL CONJUNTO DEL SISTEMA PARA TAL FIN PURGANDO EL SISTEMA DEJANDO EN PUESTA DE FUNCIONAMIENTO</v>
          </cell>
          <cell r="C2196"/>
          <cell r="D2196"/>
          <cell r="E2196"/>
          <cell r="F2196" t="str">
            <v>SERVICIOS</v>
          </cell>
          <cell r="G2196">
            <v>1</v>
          </cell>
          <cell r="H2196">
            <v>440584</v>
          </cell>
          <cell r="I2196">
            <v>133277.31092436975</v>
          </cell>
          <cell r="J2196">
            <v>25322.689075630253</v>
          </cell>
          <cell r="K2196">
            <v>158600</v>
          </cell>
        </row>
        <row r="2197">
          <cell r="A2197">
            <v>2172</v>
          </cell>
          <cell r="B2197" t="str">
            <v>CAMBIO GUAYA DEL FRENO DE MANO INCLUYENDO EL REPUESTO INCLUYENDO LOS REPUESTOS E INSUMOS INCLUYENDO LA MANO DE OBRA PARA EL DESARME Y ARME DEL CONJUNTO DEL SISTEMA PARA TAL FIN PURGANDO EL SISTEMA DEJANDO EN PUESTA DE FUNCIONAMIENTO</v>
          </cell>
          <cell r="C2197"/>
          <cell r="D2197"/>
          <cell r="E2197"/>
          <cell r="F2197" t="str">
            <v>SERVICIOS</v>
          </cell>
          <cell r="G2197">
            <v>1</v>
          </cell>
          <cell r="H2197">
            <v>405890</v>
          </cell>
          <cell r="I2197">
            <v>122773.10924369749</v>
          </cell>
          <cell r="J2197">
            <v>23326.890756302524</v>
          </cell>
          <cell r="K2197">
            <v>146100</v>
          </cell>
        </row>
        <row r="2198">
          <cell r="A2198">
            <v>2173</v>
          </cell>
          <cell r="B2198" t="str">
            <v>CAMBIO JUEGO KIT KALIPER MORDAZAS INCLUYENDO EL REPUESTO INCLUYENDO LOS REPUESTOS E INSUMOS INCLUYENDO LA MANO DE OBRA PARA EL DESARME Y ARME DEL CONJUNTO DEL SISTEMA PARA TAL FIN PURGANDO EL SISTEMA DEJANDO EN PUESTA DE FUNCIONAMIENTO</v>
          </cell>
          <cell r="C2198"/>
          <cell r="D2198"/>
          <cell r="E2198"/>
          <cell r="F2198" t="str">
            <v>SERVICIOS</v>
          </cell>
          <cell r="G2198">
            <v>1</v>
          </cell>
          <cell r="H2198">
            <v>447924</v>
          </cell>
          <cell r="I2198">
            <v>135546.21848739497</v>
          </cell>
          <cell r="J2198">
            <v>25753.781512605045</v>
          </cell>
          <cell r="K2198">
            <v>161300.00000000003</v>
          </cell>
        </row>
        <row r="2199">
          <cell r="A2199">
            <v>2174</v>
          </cell>
          <cell r="B2199" t="str">
            <v>CAMBIO JUEGO KIT RESORTES Y PUNTILLAS DE BANDAS FRENO INCLUYENDO EL REPUESTO INCLUYENDO LOS REPUESTOS E INSUMOS INCLUYENDO LA MANO DE OBRA PARA EL DESARME Y ARME DEL CONJUNTO DEL SISTEMA PARA TAL FIN PURGANDO EL SISTEMA DEJANDO EN PUESTA DE FUNCIONAMIENTO</v>
          </cell>
          <cell r="C2199"/>
          <cell r="D2199"/>
          <cell r="E2199"/>
          <cell r="F2199" t="str">
            <v>SERVICIOS</v>
          </cell>
          <cell r="G2199">
            <v>1</v>
          </cell>
          <cell r="H2199">
            <v>268857</v>
          </cell>
          <cell r="I2199">
            <v>81344.537815126052</v>
          </cell>
          <cell r="J2199">
            <v>15455.46218487395</v>
          </cell>
          <cell r="K2199">
            <v>96800</v>
          </cell>
        </row>
        <row r="2200">
          <cell r="A2200">
            <v>2175</v>
          </cell>
          <cell r="B2200" t="str">
            <v>CAMBIO LIMITADOR DE FRENOS INCLUYENDO EL REPUESTO INCLUYENDO LOS REPUESTOS E INSUMOS INCLUYENDO LA MANO DE OBRA PARA EL DESARME Y ARME DEL CONJUNTO DEL SISTEMA PARA TAL FIN PURGANDO EL SISTEMA DEJANDO EN PUESTA DE FUNCIONAMIENTO</v>
          </cell>
          <cell r="C2200"/>
          <cell r="D2200"/>
          <cell r="E2200"/>
          <cell r="F2200" t="str">
            <v>SERVICIOS</v>
          </cell>
          <cell r="G2200">
            <v>1</v>
          </cell>
          <cell r="H2200">
            <v>782694</v>
          </cell>
          <cell r="I2200">
            <v>236806.72268907563</v>
          </cell>
          <cell r="J2200">
            <v>44993.277310924372</v>
          </cell>
          <cell r="K2200">
            <v>281800</v>
          </cell>
        </row>
        <row r="2201">
          <cell r="A2201">
            <v>2176</v>
          </cell>
          <cell r="B2201" t="str">
            <v>CAMBIO MANGUERA BOSTER INCLUYENDO EL REPUESTO INCLUYENDO LOS REPUESTOS E INSUMOS INCLUYENDO LA MANO DE OBRA PARA EL DESARME Y ARME DEL CONJUNTO DEL SISTEMA PARA TAL FIN PURGANDO EL SISTEMA DEJANDO EN PUESTA DE FUNCIONAMIENTO</v>
          </cell>
          <cell r="C2201"/>
          <cell r="D2201"/>
          <cell r="E2201"/>
          <cell r="F2201" t="str">
            <v>SERVICIOS</v>
          </cell>
          <cell r="G2201">
            <v>1</v>
          </cell>
          <cell r="H2201">
            <v>392631</v>
          </cell>
          <cell r="I2201">
            <v>118739.49579831933</v>
          </cell>
          <cell r="J2201">
            <v>22560.504201680673</v>
          </cell>
          <cell r="K2201">
            <v>141300</v>
          </cell>
        </row>
        <row r="2202">
          <cell r="A2202">
            <v>2177</v>
          </cell>
          <cell r="B2202" t="str">
            <v>CAMBIO MANGUERAS DE FRENOS DELANTEROS O TRASEROS INCLUYENDO EL REPUESTO INCLUYENDO LOS REPUESTOS E INSUMOS INCLUYENDO LA MANO DE OBRA PARA EL DESARME Y ARME DEL CONJUNTO DEL SISTEMA PARA TAL FIN PURGANDO EL SISTEMA DEJANDO EN PUESTA DE FUNCIONAMIENTO</v>
          </cell>
          <cell r="C2202"/>
          <cell r="D2202"/>
          <cell r="E2202"/>
          <cell r="F2202" t="str">
            <v>SERVICIOS</v>
          </cell>
          <cell r="G2202">
            <v>1</v>
          </cell>
          <cell r="H2202">
            <v>314710</v>
          </cell>
          <cell r="I2202">
            <v>95210.084033613442</v>
          </cell>
          <cell r="J2202">
            <v>18089.915966386554</v>
          </cell>
          <cell r="K2202">
            <v>113300</v>
          </cell>
        </row>
        <row r="2203">
          <cell r="A2203">
            <v>2178</v>
          </cell>
          <cell r="B2203" t="str">
            <v>CAMBIO MORDAZAS DE FRENO DELANTERO COMPLETA INCLUYENDO EL REPUESTO INCLUYENDO LOS REPUESTOS E INSUMOS INCLUYENDO LA MANO DE OBRA PARA EL DESARME Y ARME DEL CONJUNTO DEL SISTEMA PARA TAL FIN PURGANDO EL SISTEMA DEJANDO EN PUESTA DE FUNCIONAMIENTO</v>
          </cell>
          <cell r="C2203"/>
          <cell r="D2203"/>
          <cell r="E2203"/>
          <cell r="F2203" t="str">
            <v>SERVICIOS</v>
          </cell>
          <cell r="G2203">
            <v>1</v>
          </cell>
          <cell r="H2203">
            <v>666248</v>
          </cell>
          <cell r="I2203">
            <v>201512.6050420168</v>
          </cell>
          <cell r="J2203">
            <v>38287.39495798319</v>
          </cell>
          <cell r="K2203">
            <v>239800</v>
          </cell>
        </row>
        <row r="2204">
          <cell r="A2204">
            <v>2179</v>
          </cell>
          <cell r="B2204" t="str">
            <v>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2204"/>
          <cell r="D2204"/>
          <cell r="E2204"/>
          <cell r="F2204" t="str">
            <v>SERVICIOS</v>
          </cell>
          <cell r="G2204">
            <v>1</v>
          </cell>
          <cell r="H2204">
            <v>447700</v>
          </cell>
          <cell r="I2204">
            <v>135462.18487394959</v>
          </cell>
          <cell r="J2204">
            <v>25737.815126050424</v>
          </cell>
          <cell r="K2204">
            <v>161200</v>
          </cell>
        </row>
        <row r="2205">
          <cell r="A2205">
            <v>2180</v>
          </cell>
          <cell r="B2205" t="str">
            <v>CAMBIO DE LA PERA DEL FRENO INCLUYENDO EL REPUESTO INCLUYENDO LOS REPUESTOS E INSUMOS INCLUYENDO LA MANO DE OBRA PARA EL DESARME Y ARME DEL CONJUNTO DEL SISTEMA PARA TAL FIN</v>
          </cell>
          <cell r="C2205"/>
          <cell r="D2205"/>
          <cell r="E2205"/>
          <cell r="F2205" t="str">
            <v>SERVICIOS</v>
          </cell>
          <cell r="G2205">
            <v>1</v>
          </cell>
          <cell r="H2205">
            <v>339887</v>
          </cell>
          <cell r="I2205">
            <v>102857.14285714286</v>
          </cell>
          <cell r="J2205">
            <v>19542.857142857141</v>
          </cell>
          <cell r="K2205">
            <v>122400</v>
          </cell>
        </row>
        <row r="2206">
          <cell r="A2206">
            <v>2181</v>
          </cell>
          <cell r="B2206" t="str">
            <v>CAMBIO DEL TRINQUETE FRENO DE MANO INCLUYENDO EL REPUESTO INCLUYENDO LOS REPUESTOS E INSUMOS INCLUYENDO LA MANO DE OBRA PARA EL DESARME Y ARME DEL CONJUNTO DEL SISTEMA PARA TAL FIN</v>
          </cell>
          <cell r="C2206"/>
          <cell r="D2206"/>
          <cell r="E2206"/>
          <cell r="F2206" t="str">
            <v>SERVICIOS</v>
          </cell>
          <cell r="G2206">
            <v>1</v>
          </cell>
          <cell r="H2206">
            <v>361645</v>
          </cell>
          <cell r="I2206">
            <v>109411.76470588236</v>
          </cell>
          <cell r="J2206">
            <v>20788.23529411765</v>
          </cell>
          <cell r="K2206">
            <v>130200.00000000001</v>
          </cell>
        </row>
        <row r="2207">
          <cell r="A2207">
            <v>2182</v>
          </cell>
          <cell r="B2207" t="str">
            <v>CAMBIO TUBOS DE FRENOS CON RACOR INCLUYENDO EL REPUESTO INCLUYENDO LOS REPUESTOS E INSUMOS INCLUYENDO LA MANO DE OBRA PARA EL DESARME Y ARME DEL CONJUNTO DEL SISTEMA PARA TAL FIN</v>
          </cell>
          <cell r="C2207"/>
          <cell r="D2207"/>
          <cell r="E2207"/>
          <cell r="F2207" t="str">
            <v>SERVICIOS</v>
          </cell>
          <cell r="G2207">
            <v>1</v>
          </cell>
          <cell r="H2207">
            <v>340469</v>
          </cell>
          <cell r="I2207">
            <v>103025.21008403362</v>
          </cell>
          <cell r="J2207">
            <v>19574.789915966387</v>
          </cell>
          <cell r="K2207">
            <v>122600</v>
          </cell>
        </row>
        <row r="2208">
          <cell r="A2208">
            <v>2183</v>
          </cell>
          <cell r="B2208" t="str">
            <v>CAMBIO VALVULA DEL BOSTER INCLUYENDO EL REPUESTO INCLUYENDO LOS REPUESTOS E INSUMOS INCLUYENDO LA MANO DE OBRA PARA EL DESARME Y ARME DEL CONJUNTO DEL SISTEMA PARA TAL FIN</v>
          </cell>
          <cell r="C2208"/>
          <cell r="D2208"/>
          <cell r="E2208"/>
          <cell r="F2208" t="str">
            <v>SERVICIOS</v>
          </cell>
          <cell r="G2208">
            <v>1</v>
          </cell>
          <cell r="H2208">
            <v>318401</v>
          </cell>
          <cell r="I2208">
            <v>96302.521008403361</v>
          </cell>
          <cell r="J2208">
            <v>18297.478991596639</v>
          </cell>
          <cell r="K2208">
            <v>114600</v>
          </cell>
        </row>
        <row r="2209">
          <cell r="A2209">
            <v>2184</v>
          </cell>
          <cell r="B2209" t="str">
            <v>CAMBIO CILINDRO FRENO TRASERO COMPLETO INCLUYENDO EL REPUESTO INCLUYENDO LOS REPUESTOS E INSUMOS INCLUYENDO LA MANO DE OBRA PARA EL DESARME Y ARME DEL CONJUNTO DEL SISTEMA PARA TAL FIN</v>
          </cell>
          <cell r="C2209"/>
          <cell r="D2209"/>
          <cell r="E2209"/>
          <cell r="F2209" t="str">
            <v>SERVICIOS</v>
          </cell>
          <cell r="G2209">
            <v>1</v>
          </cell>
          <cell r="H2209">
            <v>657438</v>
          </cell>
          <cell r="I2209">
            <v>198907.56302521008</v>
          </cell>
          <cell r="J2209">
            <v>37792.436974789918</v>
          </cell>
          <cell r="K2209">
            <v>236700</v>
          </cell>
        </row>
        <row r="2210">
          <cell r="A2210">
            <v>2185</v>
          </cell>
          <cell r="B2210" t="str">
            <v>ALINEACIÓN DE LUCES</v>
          </cell>
          <cell r="C2210"/>
          <cell r="D2210"/>
          <cell r="E2210"/>
          <cell r="F2210" t="str">
            <v>SERVICIOS</v>
          </cell>
          <cell r="G2210">
            <v>1</v>
          </cell>
          <cell r="H2210">
            <v>56204</v>
          </cell>
          <cell r="I2210">
            <v>16974.789915966387</v>
          </cell>
          <cell r="J2210">
            <v>3225.2100840336134</v>
          </cell>
          <cell r="K2210">
            <v>20200</v>
          </cell>
        </row>
        <row r="2211">
          <cell r="A2211">
            <v>2186</v>
          </cell>
          <cell r="B2211" t="str">
            <v>CAMIBO JUEGO DE BLOQUEO 4 PUERTAS INCLUYENDO EL REPUESTO INCLUYENDO LOS REPUESTOS E INSUMOS INCLUYENDO LA MANO DE OBRA PARA EL DESARME Y ARME DEL CONJUNTO DEL SISTEMA PARA TAL FIN</v>
          </cell>
          <cell r="C2211"/>
          <cell r="D2211"/>
          <cell r="E2211"/>
          <cell r="F2211" t="str">
            <v>SERVICIOS</v>
          </cell>
          <cell r="G2211">
            <v>1</v>
          </cell>
          <cell r="H2211">
            <v>1046309</v>
          </cell>
          <cell r="I2211">
            <v>316554.62184873951</v>
          </cell>
          <cell r="J2211">
            <v>60145.378151260506</v>
          </cell>
          <cell r="K2211">
            <v>376700</v>
          </cell>
        </row>
        <row r="2212">
          <cell r="A2212">
            <v>2187</v>
          </cell>
          <cell r="B2212" t="str">
            <v>CAMBIO JUEGO BRAZOS DE LIMPIABRIZAS INCLUYENDO EL REPUESTO INCLUYENDO LOS REPUESTOS E INSUMOS INCLUYENDO LA MANO DE OBRA PARA EL DESARME Y ARME DEL CONJUNTO DEL SISTEMA PARA TAL FIN</v>
          </cell>
          <cell r="C2212"/>
          <cell r="D2212"/>
          <cell r="E2212"/>
          <cell r="F2212" t="str">
            <v>SERVICIOS</v>
          </cell>
          <cell r="G2212">
            <v>1</v>
          </cell>
          <cell r="H2212">
            <v>503178</v>
          </cell>
          <cell r="I2212">
            <v>152184.87394957984</v>
          </cell>
          <cell r="J2212">
            <v>28915.126050420171</v>
          </cell>
          <cell r="K2212">
            <v>181100</v>
          </cell>
        </row>
        <row r="2213">
          <cell r="A2213">
            <v>2188</v>
          </cell>
          <cell r="B2213" t="str">
            <v>CARGAR AIRE ACONDICIONADO INCLUYENDO EL REPUESTO FILTRO DE AIRE ACONDICIONADO INCLUYENDO LOS REPUESTOS E INSUMOS INCLUYENDO LA MANO DE OBRA PARA EL DESARME Y ARME DEL CONJUNTO DEL SISTEMA PARA TAL FIN</v>
          </cell>
          <cell r="C2213"/>
          <cell r="D2213"/>
          <cell r="E2213"/>
          <cell r="F2213" t="str">
            <v>SERVICIOS</v>
          </cell>
          <cell r="G2213">
            <v>1</v>
          </cell>
          <cell r="H2213">
            <v>447243</v>
          </cell>
          <cell r="I2213">
            <v>135294.11764705883</v>
          </cell>
          <cell r="J2213">
            <v>25705.882352941178</v>
          </cell>
          <cell r="K2213">
            <v>161000</v>
          </cell>
        </row>
        <row r="2214">
          <cell r="A2214">
            <v>2189</v>
          </cell>
          <cell r="B2214" t="str">
            <v>CAMBIO CHAPAS INTERNAS PUERTAS COMPLETAS INCLUYENDO EL REPUESTO FILTRO DE AIRE ACONDICIONADO INCLUYENDO LOS REPUESTOS E INSUMOS INCLUYENDO LA MANO DE OBRA PARA EL DESARME Y ARME DEL CONJUNTO DEL SISTEMA PARA TAL FIN</v>
          </cell>
          <cell r="C2214"/>
          <cell r="D2214"/>
          <cell r="E2214"/>
          <cell r="F2214" t="str">
            <v>SERVICIOS</v>
          </cell>
          <cell r="G2214">
            <v>1</v>
          </cell>
          <cell r="H2214">
            <v>559081</v>
          </cell>
          <cell r="I2214">
            <v>169159.66386554623</v>
          </cell>
          <cell r="J2214">
            <v>32140.336134453784</v>
          </cell>
          <cell r="K2214">
            <v>201300</v>
          </cell>
        </row>
        <row r="2215">
          <cell r="A2215">
            <v>2190</v>
          </cell>
          <cell r="B2215" t="str">
            <v>CAMIBO CHAPAS INTERNAS EXTERNAS COMPLETAS INCLUYENDO EL REPUESTO INCLUYENDO LOS REPUESTOS E INSUMOS INCLUYENDO LA MANO DE OBRA PARA EL DESARME Y ARME DEL CONJUNTO DEL SISTEMA PARA TAL FIN</v>
          </cell>
          <cell r="C2215"/>
          <cell r="D2215"/>
          <cell r="E2215"/>
          <cell r="F2215" t="str">
            <v>SERVICIOS</v>
          </cell>
          <cell r="G2215">
            <v>1</v>
          </cell>
          <cell r="H2215">
            <v>567431</v>
          </cell>
          <cell r="I2215">
            <v>171680.67226890757</v>
          </cell>
          <cell r="J2215">
            <v>32619.327731092439</v>
          </cell>
          <cell r="K2215">
            <v>204300</v>
          </cell>
        </row>
        <row r="2216">
          <cell r="A2216">
            <v>2191</v>
          </cell>
          <cell r="B2216" t="str">
            <v>CAMBIO COMPRESOR DEL AIRE ACONDICIONADO INCLUYENDO EL REPUESTO FILTRO DE AIRE ACONDICIONADO INCLUYENDO LOS REPUESTOS E INSUMOS INCLUYENDO LA MANO DE OBRA PARA EL DESARME Y ARME DEL CONJUNTO DEL SISTEMA PARA TAL FIN RECARGARDO EL AIRE ACONDICIONADO</v>
          </cell>
          <cell r="C2216"/>
          <cell r="D2216"/>
          <cell r="E2216"/>
          <cell r="F2216" t="str">
            <v>SERVICIOS</v>
          </cell>
          <cell r="G2216">
            <v>1</v>
          </cell>
          <cell r="H2216">
            <v>1973253</v>
          </cell>
          <cell r="I2216">
            <v>596974.78991596645</v>
          </cell>
          <cell r="J2216">
            <v>113425.21008403362</v>
          </cell>
          <cell r="K2216">
            <v>710400.00000000012</v>
          </cell>
        </row>
        <row r="2217">
          <cell r="A2217">
            <v>2192</v>
          </cell>
          <cell r="B2217" t="str">
            <v>CAMBIO JUEGO DE 4 COPAS LLANTAS INCLUYENDO EL REPUESTO INCLUYENDO LOS REPUESTOS E INSUMOS INCLUYENDO LA MANO DE OBRA PARA EL DESARME Y ARME DEL CONJUNTO DEL SISTEMA PARA TAL FIN RECARGARDO EL AIRE ACONDICIONADO</v>
          </cell>
          <cell r="C2217"/>
          <cell r="D2217"/>
          <cell r="E2217"/>
          <cell r="F2217" t="str">
            <v>SERVICIOS</v>
          </cell>
          <cell r="G2217">
            <v>1</v>
          </cell>
          <cell r="H2217">
            <v>541383</v>
          </cell>
          <cell r="I2217">
            <v>163781.51260504202</v>
          </cell>
          <cell r="J2217">
            <v>31118.487394957985</v>
          </cell>
          <cell r="K2217">
            <v>194900</v>
          </cell>
        </row>
        <row r="2218">
          <cell r="A2218">
            <v>2193</v>
          </cell>
          <cell r="B2218" t="str">
            <v>CAMBIO CREMALLERA ELEVAVIDRIOS INCLUYENDO EL REPUESTO FILTRO DE AIRE ACONDICIONADO INCLUYENDO LOS REPUESTOS E INSUMOS INCLUYENDO LA MANO DE OBRA PARA EL DESARME Y ARME DEL CONJUNTO DEL SISTEMA PARA TAL FIN</v>
          </cell>
          <cell r="C2218"/>
          <cell r="D2218"/>
          <cell r="E2218"/>
          <cell r="F2218" t="str">
            <v>SERVICIOS</v>
          </cell>
          <cell r="G2218">
            <v>1</v>
          </cell>
          <cell r="H2218">
            <v>741708</v>
          </cell>
          <cell r="I2218">
            <v>224369.74789915967</v>
          </cell>
          <cell r="J2218">
            <v>42630.252100840342</v>
          </cell>
          <cell r="K2218">
            <v>267000</v>
          </cell>
        </row>
        <row r="2219">
          <cell r="A2219">
            <v>2194</v>
          </cell>
          <cell r="B2219" t="str">
            <v>CAMBIO JUEGO DE CUCHILLAS LIMPIABRIZAS SEGÚN LA MEDIDA INCLUYENDO EL REPUESTO INCLUYENDO LOS REPUESTOS E INSUMOS INCLUYENDO LA MANO DE OBRA PARA EL DESARME Y ARME DEL CONJUNTO DEL SISTEMA PARA TAL FIN</v>
          </cell>
          <cell r="C2219"/>
          <cell r="D2219"/>
          <cell r="E2219"/>
          <cell r="F2219" t="str">
            <v>SERVICIOS</v>
          </cell>
          <cell r="G2219">
            <v>1</v>
          </cell>
          <cell r="H2219">
            <v>222513</v>
          </cell>
          <cell r="I2219">
            <v>67310.924369747896</v>
          </cell>
          <cell r="J2219">
            <v>12789.0756302521</v>
          </cell>
          <cell r="K2219">
            <v>80100</v>
          </cell>
        </row>
        <row r="2220">
          <cell r="A2220">
            <v>2195</v>
          </cell>
          <cell r="B2220" t="str">
            <v>CAMBIO DISYUNTOR ELECTRONICO LIMPIABRISAS INCLUYENDO EL REPUESTO INCLUYENDO LOS REPUESTOS E INSUMOS INCLUYENDO LA MANO DE OBRA PARA EL DESARME Y ARME DEL CONJUNTO DEL SISTEMA PARA TAL FIN</v>
          </cell>
          <cell r="C2220"/>
          <cell r="D2220"/>
          <cell r="E2220"/>
          <cell r="F2220" t="str">
            <v>SERVICIOS</v>
          </cell>
          <cell r="G2220">
            <v>1</v>
          </cell>
          <cell r="H2220">
            <v>626170</v>
          </cell>
          <cell r="I2220">
            <v>189411.76470588235</v>
          </cell>
          <cell r="J2220">
            <v>35988.235294117643</v>
          </cell>
          <cell r="K2220">
            <v>225400</v>
          </cell>
        </row>
        <row r="2221">
          <cell r="A2221">
            <v>2196</v>
          </cell>
          <cell r="B2221" t="str">
            <v>CAMBIO ESPEJO LATERAL INCLUYENDO EL REPUESTO INCLUYENDO LOS REPUESTOS E INSUMOS INCLUYENDO LA MANO DE OBRA PARA EL DESARME Y ARME DEL CONJUNTO DEL SISTEMA PARA TAL FIN</v>
          </cell>
          <cell r="C2221"/>
          <cell r="D2221"/>
          <cell r="E2221"/>
          <cell r="F2221" t="str">
            <v>SERVICIOS</v>
          </cell>
          <cell r="G2221">
            <v>1</v>
          </cell>
          <cell r="H2221">
            <v>330419</v>
          </cell>
          <cell r="I2221">
            <v>100000</v>
          </cell>
          <cell r="J2221">
            <v>19000</v>
          </cell>
          <cell r="K2221">
            <v>119000</v>
          </cell>
        </row>
        <row r="2222">
          <cell r="A2222">
            <v>2197</v>
          </cell>
          <cell r="B2222" t="str">
            <v>CAMBIO ESPEJO RETROVISOR INCLUYENDO EL REPUESTO INCLUYENDO LOS REPUESTOS E INSUMOS INCLUYENDO LA MANO DE OBRA PARA EL DESARME Y ARME DEL CONJUNTO DEL SISTEMA PARA TAL FIN</v>
          </cell>
          <cell r="C2222"/>
          <cell r="D2222"/>
          <cell r="E2222"/>
          <cell r="F2222" t="str">
            <v>SERVICIOS</v>
          </cell>
          <cell r="G2222">
            <v>1</v>
          </cell>
          <cell r="H2222">
            <v>352306</v>
          </cell>
          <cell r="I2222">
            <v>106554.62184873949</v>
          </cell>
          <cell r="J2222">
            <v>20245.378151260506</v>
          </cell>
          <cell r="K2222">
            <v>126800</v>
          </cell>
        </row>
        <row r="2223">
          <cell r="A2223">
            <v>2198</v>
          </cell>
          <cell r="B2223" t="str">
            <v>CAMIBO MANGUERA AIRE ACONDICIONADO INCLUYENDO EL REPUESTO FILTRO DE AIRE ACONDICIONADO INCLUYENDO LOS REPUESTOS E INSUMOS INCLUYENDO LA MANO DE OBRA PARA EL DESARME Y ARME DEL CONJUNTO DEL SISTEMA PARA TAL FIN RECARGARDO EL AIRE ACONDICIONADO</v>
          </cell>
          <cell r="C2223"/>
          <cell r="D2223"/>
          <cell r="E2223"/>
          <cell r="F2223" t="str">
            <v>SERVICIOS</v>
          </cell>
          <cell r="G2223">
            <v>1</v>
          </cell>
          <cell r="H2223">
            <v>483028</v>
          </cell>
          <cell r="I2223">
            <v>146134.45378151262</v>
          </cell>
          <cell r="J2223">
            <v>27765.546218487398</v>
          </cell>
          <cell r="K2223">
            <v>173900.00000000003</v>
          </cell>
        </row>
        <row r="2224">
          <cell r="A2224">
            <v>2199</v>
          </cell>
          <cell r="B2224" t="str">
            <v>CAMIBO MANIJA VIDRIOS PUERTAS INCLUYENDO EL REPUESTO INCLUYENDO LOS REPUESTOS E INSUMOS INCLUYENDO LA MANO DE OBRA PARA EL DESARME Y ARME DEL CONJUNTO DEL SISTEMA PARA TAL FIN</v>
          </cell>
          <cell r="C2224"/>
          <cell r="D2224"/>
          <cell r="E2224"/>
          <cell r="F2224" t="str">
            <v>SERVICIOS</v>
          </cell>
          <cell r="G2224">
            <v>1</v>
          </cell>
          <cell r="H2224">
            <v>310451</v>
          </cell>
          <cell r="I2224">
            <v>93949.579831932773</v>
          </cell>
          <cell r="J2224">
            <v>17850.420168067227</v>
          </cell>
          <cell r="K2224">
            <v>111800</v>
          </cell>
        </row>
        <row r="2225">
          <cell r="A2225">
            <v>2200</v>
          </cell>
          <cell r="B2225" t="str">
            <v>CAMBIO BALINERA DE EMBRAGUE INCLUYENDO EL REPUESTO FILTRO DE AIRE ACONDICIONADO INCLUYENDO LOS REPUESTOS E INSUMOS INCLUYENDO LA MANO DE OBRA PARA EL DESARME Y ARME DEL CONJUNTO DEL SISTEMA PARA TAL FIN</v>
          </cell>
          <cell r="C2225"/>
          <cell r="D2225"/>
          <cell r="E2225"/>
          <cell r="F2225" t="str">
            <v>SERVICIOS</v>
          </cell>
          <cell r="G2225">
            <v>1</v>
          </cell>
          <cell r="H2225">
            <v>1059227</v>
          </cell>
          <cell r="I2225">
            <v>320420.16806722688</v>
          </cell>
          <cell r="J2225">
            <v>60879.831932773108</v>
          </cell>
          <cell r="K2225">
            <v>381300</v>
          </cell>
        </row>
        <row r="2226">
          <cell r="A2226">
            <v>2201</v>
          </cell>
          <cell r="B2226" t="str">
            <v>CAMBIO JUEGO DE PASADORES PUERTAS INCLUYENDO EL REPUESTO FILTRO DE AIRE ACONDICIONADO INCLUYENDO LOS REPUESTOS E INSUMOS INCLUYENDO LA MANO DE OBRA PARA EL DESARME Y ARME DEL CONJUNTO DEL SISTEMA PARA TAL FIN CON EL SERVICIO DE PRENSA</v>
          </cell>
          <cell r="C2226"/>
          <cell r="D2226"/>
          <cell r="E2226"/>
          <cell r="F2226" t="str">
            <v>SERVICIOS</v>
          </cell>
          <cell r="G2226">
            <v>1</v>
          </cell>
          <cell r="H2226">
            <v>427125</v>
          </cell>
          <cell r="I2226">
            <v>129243.6974789916</v>
          </cell>
          <cell r="J2226">
            <v>24556.302521008405</v>
          </cell>
          <cell r="K2226">
            <v>153800</v>
          </cell>
        </row>
        <row r="2227">
          <cell r="A2227">
            <v>2202</v>
          </cell>
          <cell r="B2227" t="str">
            <v>CAMIBO JUEGO DE PERNOS Y TUERCA RUEDAS INCLUYENDO EL REPUESTO INCLUYENDO LOS REPUESTOS E INSUMOS INCLUYENDO LA MANO DE OBRA PARA EL DESARME Y ARME DEL CONJUNTO DEL SISTEMA PARA TAL FIN CON EL SERVICIO DE PRENSA</v>
          </cell>
          <cell r="C2227"/>
          <cell r="D2227"/>
          <cell r="E2227"/>
          <cell r="F2227" t="str">
            <v>SERVICIOS</v>
          </cell>
          <cell r="G2227">
            <v>1</v>
          </cell>
          <cell r="H2227">
            <v>341464</v>
          </cell>
          <cell r="I2227">
            <v>103277.31092436975</v>
          </cell>
          <cell r="J2227">
            <v>19622.689075630253</v>
          </cell>
          <cell r="K2227">
            <v>122900</v>
          </cell>
        </row>
        <row r="2228">
          <cell r="A2228" t="str">
            <v>CAMPERO CHEVROLET GRAN VITARA 2010</v>
          </cell>
          <cell r="B2228"/>
          <cell r="C2228"/>
          <cell r="D2228"/>
          <cell r="E2228"/>
          <cell r="F2228"/>
          <cell r="G2228"/>
          <cell r="H2228"/>
          <cell r="I2228"/>
          <cell r="J2228"/>
          <cell r="K2228"/>
        </row>
        <row r="2229">
          <cell r="A2229">
            <v>2203</v>
          </cell>
          <cell r="B2229" t="str">
            <v>CAMBIO ALTERNADOR COMPLETO INCLUYENDO LOS REPUESTOS E INSUMOS INCLUYENDO LA MANO DE OBRA PARA EL DESARME Y ARME DEL CONJUNTO DEL SISTEMA PARA TAL FIN DESMONTANDO Y MONTANDO</v>
          </cell>
          <cell r="C2229"/>
          <cell r="D2229"/>
          <cell r="E2229"/>
          <cell r="F2229" t="str">
            <v>SERVICIOS</v>
          </cell>
          <cell r="G2229">
            <v>1</v>
          </cell>
          <cell r="H2229">
            <v>1727888</v>
          </cell>
          <cell r="I2229">
            <v>522689.07563025213</v>
          </cell>
          <cell r="J2229">
            <v>99310.924369747911</v>
          </cell>
          <cell r="K2229">
            <v>622000</v>
          </cell>
        </row>
        <row r="2230">
          <cell r="A2230">
            <v>2204</v>
          </cell>
          <cell r="B2230" t="str">
            <v>CAMBIO AMORTIGUADOR DELANTERO INCLUYENDO MANO DE OBRA PARA TAL FIN DESMONTANDO Y MONTANDO</v>
          </cell>
          <cell r="C2230"/>
          <cell r="D2230"/>
          <cell r="E2230"/>
          <cell r="F2230" t="str">
            <v>SERVICIOS</v>
          </cell>
          <cell r="G2230">
            <v>1</v>
          </cell>
          <cell r="H2230">
            <v>628300</v>
          </cell>
          <cell r="I2230">
            <v>190084.03361344538</v>
          </cell>
          <cell r="J2230">
            <v>36115.966386554624</v>
          </cell>
          <cell r="K2230">
            <v>226200</v>
          </cell>
        </row>
        <row r="2231">
          <cell r="A2231">
            <v>2205</v>
          </cell>
          <cell r="B2231" t="str">
            <v>CAMBIO AMORTIGUADOR TRASERO INCLUYENDO LOS REPUESTOS E INSUMOS INCLUYENDO MANO DE OBRA DESMONTANDO Y MONTANDO PARA TAL</v>
          </cell>
          <cell r="C2231"/>
          <cell r="D2231"/>
          <cell r="E2231"/>
          <cell r="F2231" t="str">
            <v>SERVICIOS</v>
          </cell>
          <cell r="G2231">
            <v>1</v>
          </cell>
          <cell r="H2231">
            <v>615538</v>
          </cell>
          <cell r="I2231">
            <v>186218.48739495798</v>
          </cell>
          <cell r="J2231">
            <v>35381.512605042015</v>
          </cell>
          <cell r="K2231">
            <v>221600</v>
          </cell>
        </row>
        <row r="2232">
          <cell r="A2232">
            <v>2206</v>
          </cell>
          <cell r="B2232" t="str">
            <v>CAMIBO AUTOMATICO DEL ARRANQUE COMPLETO INCLUYENDO LOS REPUESTOS E INSUMOS INCLUYENDO LA MANO DE OBRA PARA EL DESARME Y ARME DEL CONJUNTO DEL SISTEMA PARA TAL FIN DESMONTANDO Y MONTANDO EL ARRANQUE</v>
          </cell>
          <cell r="C2232"/>
          <cell r="D2232"/>
          <cell r="E2232"/>
          <cell r="F2232" t="str">
            <v>SERVICIOS</v>
          </cell>
          <cell r="G2232">
            <v>1</v>
          </cell>
          <cell r="H2232">
            <v>793563</v>
          </cell>
          <cell r="I2232">
            <v>240084.03361344538</v>
          </cell>
          <cell r="J2232">
            <v>45615.966386554624</v>
          </cell>
          <cell r="K2232">
            <v>285700</v>
          </cell>
        </row>
        <row r="2233">
          <cell r="A2233">
            <v>2207</v>
          </cell>
          <cell r="B2233" t="str">
            <v>CAMBIO BALINERA DE EMBRAGUE INCLUYENDO LOS REPUESTOS E INSUMOS INCLUYENDO LA MANO DE OBRA PARA EL DESARME Y ARME DEL CONJUNTO DEL SISTEMA PARA TAL FIN DESMONTANDO Y MONTANDO LA CAJA DE VELOCIDADES, EJES, PORTAMANGUETAS</v>
          </cell>
          <cell r="C2233"/>
          <cell r="D2233"/>
          <cell r="E2233"/>
          <cell r="F2233" t="str">
            <v>SERVICIOS</v>
          </cell>
          <cell r="G2233">
            <v>1</v>
          </cell>
          <cell r="H2233">
            <v>978988</v>
          </cell>
          <cell r="I2233">
            <v>296134.45378151262</v>
          </cell>
          <cell r="J2233">
            <v>56265.546218487398</v>
          </cell>
          <cell r="K2233">
            <v>352400</v>
          </cell>
        </row>
        <row r="2234">
          <cell r="A2234">
            <v>2208</v>
          </cell>
          <cell r="B2234" t="str">
            <v>CAMBIO BALINERA VOLANTE EMBRAGUE INCLUYENDO LOS REPUESTOS E INSUMOS INCLUYENDO LA MANO DE OBRA PARA EL DESARME Y ARME DEL CONJUNTO DEL SISTEMA PARA TAL FIN DESMONTANDO Y MONTANDO LA CAJA DE VELOCIDADES, EJES, PORTAMANGUETAS</v>
          </cell>
          <cell r="C2234"/>
          <cell r="D2234"/>
          <cell r="E2234"/>
          <cell r="F2234" t="str">
            <v>SERVICIOS</v>
          </cell>
          <cell r="G2234">
            <v>1</v>
          </cell>
          <cell r="H2234">
            <v>994188</v>
          </cell>
          <cell r="I2234">
            <v>300756.30252100842</v>
          </cell>
          <cell r="J2234">
            <v>57143.697478991598</v>
          </cell>
          <cell r="K2234">
            <v>357900</v>
          </cell>
        </row>
        <row r="2235">
          <cell r="A2235">
            <v>2209</v>
          </cell>
          <cell r="B2235" t="str">
            <v>CAMBIAR BANDAS FRENO PARQUEO INCLUYENDO LOS REPUESTOS E INSUMOS INCLUYENDO MANO DE OBRA EN LA DESMONTADA Y MONTADA PARA TAL FIN</v>
          </cell>
          <cell r="C2235"/>
          <cell r="D2235"/>
          <cell r="E2235"/>
          <cell r="F2235" t="str">
            <v>SERVICIOS</v>
          </cell>
          <cell r="G2235">
            <v>1</v>
          </cell>
          <cell r="H2235">
            <v>418600</v>
          </cell>
          <cell r="I2235">
            <v>126638.65546218488</v>
          </cell>
          <cell r="J2235">
            <v>24061.344537815126</v>
          </cell>
          <cell r="K2235">
            <v>150700</v>
          </cell>
        </row>
        <row r="2236">
          <cell r="A2236">
            <v>2210</v>
          </cell>
          <cell r="B2236" t="str">
            <v>CAMBIAR BANDAS TRASERA INCLUYENDO LOS RERPUESTOS E INSUMOS INCLUYENDO MANO DE OBRA EN LA DESMONTADA Y MONTADA PARA TAL FIN</v>
          </cell>
          <cell r="C2236"/>
          <cell r="D2236"/>
          <cell r="E2236"/>
          <cell r="F2236" t="str">
            <v>SERVICIOS</v>
          </cell>
          <cell r="G2236">
            <v>1</v>
          </cell>
          <cell r="H2236">
            <v>631769</v>
          </cell>
          <cell r="I2236">
            <v>191092.43697478992</v>
          </cell>
          <cell r="J2236">
            <v>36307.563025210082</v>
          </cell>
          <cell r="K2236">
            <v>227400</v>
          </cell>
        </row>
        <row r="2237">
          <cell r="A2237">
            <v>2211</v>
          </cell>
          <cell r="B2237" t="str">
            <v>CAMBIO DE BATERIA INCLUYENDO LOS REPUESTOS E INSUMOS INCLUYENDO MANO DE OBRA EN LA DESINSTALADA E INSTALADA</v>
          </cell>
          <cell r="C2237"/>
          <cell r="D2237"/>
          <cell r="E2237"/>
          <cell r="F2237" t="str">
            <v>SERVICIOS</v>
          </cell>
          <cell r="G2237">
            <v>1</v>
          </cell>
          <cell r="H2237">
            <v>990675</v>
          </cell>
          <cell r="I2237">
            <v>299663.86554621853</v>
          </cell>
          <cell r="J2237">
            <v>56936.134453781524</v>
          </cell>
          <cell r="K2237">
            <v>356600.00000000006</v>
          </cell>
        </row>
        <row r="2238">
          <cell r="A2238">
            <v>2212</v>
          </cell>
          <cell r="B2238" t="str">
            <v>CAMBIO BENDIX DEL ARRANQUE INCLUYENDO LOS REPUESTOS E INSUMOS INCLUYENDO MANO DE OBRA EN LA DESMONTADA Y MONTADA PARA TAL FIN</v>
          </cell>
          <cell r="C2238"/>
          <cell r="D2238"/>
          <cell r="E2238"/>
          <cell r="F2238" t="str">
            <v>SERVICIOS</v>
          </cell>
          <cell r="G2238">
            <v>1</v>
          </cell>
          <cell r="H2238">
            <v>523600</v>
          </cell>
          <cell r="I2238">
            <v>158403.36134453781</v>
          </cell>
          <cell r="J2238">
            <v>30096.638655462186</v>
          </cell>
          <cell r="K2238">
            <v>188500</v>
          </cell>
        </row>
        <row r="2239">
          <cell r="A2239">
            <v>2213</v>
          </cell>
          <cell r="B2239" t="str">
            <v>CAMIBO BOCIN DEL DISCO DE FRENOS INCLUYENDO LOS REPUESTOS E INSUMOS INCLUYENDO LA MANO DE OBRA PARA EL DESARME Y ARME DEL CONJUNTO DEL SISTEMA PARA TAL FIN CON EL SERVICIO DE PRENSA</v>
          </cell>
          <cell r="C2239"/>
          <cell r="D2239"/>
          <cell r="E2239"/>
          <cell r="F2239" t="str">
            <v>SERVICIOS</v>
          </cell>
          <cell r="G2239">
            <v>1</v>
          </cell>
          <cell r="H2239">
            <v>863625</v>
          </cell>
          <cell r="I2239">
            <v>261260.50420168068</v>
          </cell>
          <cell r="J2239">
            <v>49639.495798319331</v>
          </cell>
          <cell r="K2239">
            <v>310900</v>
          </cell>
        </row>
        <row r="2240">
          <cell r="A2240">
            <v>2214</v>
          </cell>
          <cell r="B2240" t="str">
            <v>CAMBIO BOMBA DE ACEITE INCLUYENDO LOS REPUESTOS E INSUMOS INCLUYENDO MANO OBRA EN LA MONTADA Y DESMONTADA PARA TAL FIN</v>
          </cell>
          <cell r="C2240"/>
          <cell r="D2240"/>
          <cell r="E2240"/>
          <cell r="F2240" t="str">
            <v>SERVICIOS</v>
          </cell>
          <cell r="G2240">
            <v>1</v>
          </cell>
          <cell r="H2240">
            <v>1015682</v>
          </cell>
          <cell r="I2240">
            <v>307226.89075630251</v>
          </cell>
          <cell r="J2240">
            <v>58373.10924369748</v>
          </cell>
          <cell r="K2240">
            <v>365600</v>
          </cell>
        </row>
        <row r="2241">
          <cell r="A2241">
            <v>2215</v>
          </cell>
          <cell r="B2241" t="str">
            <v>CAMBIO BOMBA DE AGUA INCLUYENDO REPUESTOS E INSUMOS INCLUYENDO MANO DE OBRA EN LA DESMONTADA Y MONTADA PARA TAL FIN</v>
          </cell>
          <cell r="C2241"/>
          <cell r="D2241"/>
          <cell r="E2241"/>
          <cell r="F2241" t="str">
            <v>SERVICIOS</v>
          </cell>
          <cell r="G2241">
            <v>1</v>
          </cell>
          <cell r="H2241">
            <v>805863</v>
          </cell>
          <cell r="I2241">
            <v>243781.51260504202</v>
          </cell>
          <cell r="J2241">
            <v>46318.487394957985</v>
          </cell>
          <cell r="K2241">
            <v>290100</v>
          </cell>
        </row>
        <row r="2242">
          <cell r="A2242">
            <v>2216</v>
          </cell>
          <cell r="B2242" t="str">
            <v>CAMBIO BOMBA DE FRENOS INCLUYENDO LOS REPUESTOS E INSUMOS INCLUYENDO MANO DE OBRA EN LA MONTADA Y DESMONTADA PARA TAL FIN</v>
          </cell>
          <cell r="C2242"/>
          <cell r="D2242"/>
          <cell r="E2242"/>
          <cell r="F2242" t="str">
            <v>SERVICIOS</v>
          </cell>
          <cell r="G2242">
            <v>1</v>
          </cell>
          <cell r="H2242">
            <v>1404707</v>
          </cell>
          <cell r="I2242">
            <v>424957.98319327732</v>
          </cell>
          <cell r="J2242">
            <v>80742.016806722691</v>
          </cell>
          <cell r="K2242">
            <v>505700</v>
          </cell>
        </row>
        <row r="2243">
          <cell r="A2243">
            <v>2217</v>
          </cell>
          <cell r="B2243" t="str">
            <v>CAMBIO COJUNTO BOMBA DE GASOLINA COMPLETO CON REPUESTOS E INSUMOS INCLUYENDO LA MANO DE OBRA PARA EL DESARME Y ARME DEL CONJUNTO DEL SISTEMA PARA TAL FIN</v>
          </cell>
          <cell r="C2243"/>
          <cell r="D2243"/>
          <cell r="E2243"/>
          <cell r="F2243" t="str">
            <v>SERVICIOS</v>
          </cell>
          <cell r="G2243">
            <v>1</v>
          </cell>
          <cell r="H2243">
            <v>851085</v>
          </cell>
          <cell r="I2243">
            <v>257478.99159663866</v>
          </cell>
          <cell r="J2243">
            <v>48921.008403361346</v>
          </cell>
          <cell r="K2243">
            <v>306400</v>
          </cell>
        </row>
        <row r="2244">
          <cell r="A2244">
            <v>2218</v>
          </cell>
          <cell r="B2244" t="str">
            <v>CAMBIO BOMBA HIDRAULICA CAJA DE DIRECCION INCLUYENDO LOS REPUESTOS E INSUMOS INCLUYENDO LA MANO DE OBRA PARA EL DESARME Y ARME DEL CONJUNTO DEL SISTEMA PARA TAL FIN PURGANDO EL SISTEMA DEJANDO EN PUESTA DE FUNCIONAMIENTO</v>
          </cell>
          <cell r="C2244"/>
          <cell r="D2244"/>
          <cell r="E2244"/>
          <cell r="F2244" t="str">
            <v>SERVICIOS</v>
          </cell>
          <cell r="G2244">
            <v>1</v>
          </cell>
          <cell r="H2244">
            <v>1289350</v>
          </cell>
          <cell r="I2244">
            <v>390084.03361344541</v>
          </cell>
          <cell r="J2244">
            <v>74115.966386554632</v>
          </cell>
          <cell r="K2244">
            <v>464200.00000000006</v>
          </cell>
        </row>
        <row r="2245">
          <cell r="A2245">
            <v>2219</v>
          </cell>
          <cell r="B2245" t="str">
            <v>CAMBIO BOMBA PRINCIPAL EMBRAGUE INCLUYENDO LOS REPUESTOS E INSUMOS INCLUYENDO LA MANO DE OBRA PARA EL DESARME Y ARME DEL CONJUNTO DEL SISTEMA PARA TAL FIN PURGANDO EL SISTEMA DEJANDO EN PUESTA DE FUNCIONAMIENTO</v>
          </cell>
          <cell r="C2245"/>
          <cell r="D2245"/>
          <cell r="E2245"/>
          <cell r="F2245" t="str">
            <v>SERVICIOS</v>
          </cell>
          <cell r="G2245">
            <v>1</v>
          </cell>
          <cell r="H2245">
            <v>642791</v>
          </cell>
          <cell r="I2245">
            <v>194453.78151260506</v>
          </cell>
          <cell r="J2245">
            <v>36946.218487394959</v>
          </cell>
          <cell r="K2245">
            <v>231400</v>
          </cell>
        </row>
        <row r="2246">
          <cell r="A2246">
            <v>2220</v>
          </cell>
          <cell r="B2246" t="str">
            <v>CAMBIO BOMBILLO DIRECCIONAL COMPLETO INCLUYENDO LOS REPUESTOS E INSUMOS INCLUYENDO LA MANO DE OBRA PARA EL DESARME Y ARME DEL CONJUNTO DEL SISTEMA PARA TAL FIN DESMONTANDO Y MONTANDO</v>
          </cell>
          <cell r="C2246"/>
          <cell r="D2246"/>
          <cell r="E2246"/>
          <cell r="F2246" t="str">
            <v>SERVICIOS</v>
          </cell>
          <cell r="G2246">
            <v>1</v>
          </cell>
          <cell r="H2246">
            <v>126950</v>
          </cell>
          <cell r="I2246">
            <v>38403.361344537814</v>
          </cell>
          <cell r="J2246">
            <v>7296.6386554621849</v>
          </cell>
          <cell r="K2246">
            <v>45700</v>
          </cell>
        </row>
        <row r="2247">
          <cell r="A2247">
            <v>2221</v>
          </cell>
          <cell r="B2247" t="str">
            <v>CAMBIO DE BOMBILLO LUZ INTERIOR INCLUYENDO MANO OBRA EN LA DESINSTALADA E INSTALADA PARA TAL FIN</v>
          </cell>
          <cell r="C2247"/>
          <cell r="D2247"/>
          <cell r="E2247"/>
          <cell r="F2247" t="str">
            <v>SERVICIOS</v>
          </cell>
          <cell r="G2247">
            <v>1</v>
          </cell>
          <cell r="H2247">
            <v>92788</v>
          </cell>
          <cell r="I2247">
            <v>28067.226890756305</v>
          </cell>
          <cell r="J2247">
            <v>5332.7731092436979</v>
          </cell>
          <cell r="K2247">
            <v>33400</v>
          </cell>
        </row>
        <row r="2248">
          <cell r="A2248">
            <v>2222</v>
          </cell>
          <cell r="B2248" t="str">
            <v>CAMBIO BOMBILLO SERVICIO HALOGENO COMPLETO INCLUYENDO LOS REPUESTOS E INSUMOS INCLUYENDO LA MANO DE OBRA PARA EL DESARME Y ARME DEL CONJUNTO DEL SISTEMA PARA TAL FIN DESMONTANDO Y MONTANDO</v>
          </cell>
          <cell r="C2248"/>
          <cell r="D2248"/>
          <cell r="E2248"/>
          <cell r="F2248" t="str">
            <v>SERVICIOS</v>
          </cell>
          <cell r="G2248">
            <v>1</v>
          </cell>
          <cell r="H2248">
            <v>149482</v>
          </cell>
          <cell r="I2248">
            <v>45210.08403361345</v>
          </cell>
          <cell r="J2248">
            <v>8589.9159663865557</v>
          </cell>
          <cell r="K2248">
            <v>53800.000000000007</v>
          </cell>
        </row>
        <row r="2249">
          <cell r="A2249">
            <v>2223</v>
          </cell>
          <cell r="B2249" t="str">
            <v>CAMBIO BOMBILLO STOPS INCLUYENDO MANO DE OBRA EN LA DESINSTALADA E INSTALADA PARA TAL FIN</v>
          </cell>
          <cell r="C2249"/>
          <cell r="D2249"/>
          <cell r="E2249"/>
          <cell r="F2249" t="str">
            <v>SERVICIOS</v>
          </cell>
          <cell r="G2249">
            <v>1</v>
          </cell>
          <cell r="H2249">
            <v>78107</v>
          </cell>
          <cell r="I2249">
            <v>23613.44537815126</v>
          </cell>
          <cell r="J2249">
            <v>4486.5546218487398</v>
          </cell>
          <cell r="K2249">
            <v>28100</v>
          </cell>
        </row>
        <row r="2250">
          <cell r="A2250">
            <v>2224</v>
          </cell>
          <cell r="B2250" t="str">
            <v>CAMIBO BOOSTER DE FRENO INCLUYENDO LOS REPUESTOS E INSUMOS INCLUYENDO LA MANO DE OBRA PARA EL DESARME Y ARME DEL CONJUNTO DEL SISTEMA PARA TAL FIN</v>
          </cell>
          <cell r="C2250"/>
          <cell r="D2250"/>
          <cell r="E2250"/>
          <cell r="F2250" t="str">
            <v>SERVICIOS</v>
          </cell>
          <cell r="G2250">
            <v>1</v>
          </cell>
          <cell r="H2250">
            <v>863919</v>
          </cell>
          <cell r="I2250">
            <v>261344.53781512607</v>
          </cell>
          <cell r="J2250">
            <v>49655.462184873955</v>
          </cell>
          <cell r="K2250">
            <v>311000</v>
          </cell>
        </row>
        <row r="2251">
          <cell r="A2251">
            <v>2225</v>
          </cell>
          <cell r="B2251" t="str">
            <v>CAMBIO BRAZO AXIAL INCLUYENDO LOS REPUESTOS E INSUMOS INCLUYENDO LA MANO DE OBRA PARA EL DESARME Y ARME DEL CONJUNTO DEL SISTEMA PARA TAL FIN ALINEANDO LA DIRECCION</v>
          </cell>
          <cell r="C2251"/>
          <cell r="D2251"/>
          <cell r="E2251"/>
          <cell r="F2251" t="str">
            <v>SERVICIOS</v>
          </cell>
          <cell r="G2251">
            <v>1</v>
          </cell>
          <cell r="H2251">
            <v>489947</v>
          </cell>
          <cell r="I2251">
            <v>148235.29411764708</v>
          </cell>
          <cell r="J2251">
            <v>28164.705882352944</v>
          </cell>
          <cell r="K2251">
            <v>176400.00000000003</v>
          </cell>
        </row>
        <row r="2252">
          <cell r="A2252">
            <v>2226</v>
          </cell>
          <cell r="B2252" t="str">
            <v>CAMBIIO BRAZO COMPENSADOR INCLUYENDO REPUESTOS E INSUMOS INCLUYENDO MANO DE OBRA EN LA DESMONTADA Y MONTADA PARA TAL FIN</v>
          </cell>
          <cell r="C2252"/>
          <cell r="D2252"/>
          <cell r="E2252"/>
          <cell r="F2252" t="str">
            <v>SERVICIOS</v>
          </cell>
          <cell r="G2252">
            <v>1</v>
          </cell>
          <cell r="H2252">
            <v>725257</v>
          </cell>
          <cell r="I2252">
            <v>219411.76470588235</v>
          </cell>
          <cell r="J2252">
            <v>41688.23529411765</v>
          </cell>
          <cell r="K2252">
            <v>261100</v>
          </cell>
        </row>
        <row r="2253">
          <cell r="A2253">
            <v>2227</v>
          </cell>
          <cell r="B2253" t="str">
            <v>CAMBIO BRAZO OCCILANTE INCLUYENDO REPUESTOS E INSUMOS INCLUYENDO MANO DE OBRA EN LA DESMONTA Y MONTADA PARA TAL FIN</v>
          </cell>
          <cell r="C2253"/>
          <cell r="D2253"/>
          <cell r="E2253"/>
          <cell r="F2253" t="str">
            <v>SERVICIOS</v>
          </cell>
          <cell r="G2253">
            <v>1</v>
          </cell>
          <cell r="H2253">
            <v>680363</v>
          </cell>
          <cell r="I2253">
            <v>205798.31932773109</v>
          </cell>
          <cell r="J2253">
            <v>39101.680672268907</v>
          </cell>
          <cell r="K2253">
            <v>244900</v>
          </cell>
        </row>
        <row r="2254">
          <cell r="A2254">
            <v>2228</v>
          </cell>
          <cell r="B2254" t="str">
            <v>CAMBIO BRAZO TEMPLETES INCLUYENDO LOS REPUESTOS E INSUMOS INCLUYENDO LA MANO DE OBRA PARA EL DESARME Y ARME DEL CONJUNTO DEL SISTEMA PARA TAL FIN ALINEANDO LA DIRECCION</v>
          </cell>
          <cell r="C2254"/>
          <cell r="D2254"/>
          <cell r="E2254"/>
          <cell r="F2254" t="str">
            <v>SERVICIOS</v>
          </cell>
          <cell r="G2254">
            <v>1</v>
          </cell>
          <cell r="H2254">
            <v>603138</v>
          </cell>
          <cell r="I2254">
            <v>182436.97478991598</v>
          </cell>
          <cell r="J2254">
            <v>34663.025210084037</v>
          </cell>
          <cell r="K2254">
            <v>217100.00000000003</v>
          </cell>
        </row>
        <row r="2255">
          <cell r="A2255">
            <v>2229</v>
          </cell>
          <cell r="B2255" t="str">
            <v>CAMBIO JUEGO BRAZOS DE LIMPIABRIZAS INCLUYENDO EL REPUESTO INCLUYENDO LOS REPUESTOS E INSUMOS INCLUYENDO LA MANO DE OBRA PARA EL DESARME Y ARME DEL CONJUNTO DEL SISTEMA PARA TAL FIN</v>
          </cell>
          <cell r="C2255"/>
          <cell r="D2255"/>
          <cell r="E2255"/>
          <cell r="F2255" t="str">
            <v>SERVICIOS</v>
          </cell>
          <cell r="G2255">
            <v>1</v>
          </cell>
          <cell r="H2255">
            <v>437394</v>
          </cell>
          <cell r="I2255">
            <v>132352.9411764706</v>
          </cell>
          <cell r="J2255">
            <v>25147.058823529416</v>
          </cell>
          <cell r="K2255">
            <v>157500.00000000003</v>
          </cell>
        </row>
        <row r="2256">
          <cell r="A2256">
            <v>2230</v>
          </cell>
          <cell r="B2256" t="str">
            <v>CAMBIO BRONCES DE LA CAJA DE VELOCIDADES INCLUYENDO LOS REPUESTOS E INSUMOS INCLUYENDO LA MANO DE OBRA PARA EL DESARME Y ARME DEL CONJUNTO DEL SISTEMA PARA TAL FIN DESMONTANDO Y MONTANDO LA CAJA DE VELOCIDADES, EJES, PORTAMANGUETAS</v>
          </cell>
          <cell r="C2256"/>
          <cell r="D2256"/>
          <cell r="E2256"/>
          <cell r="F2256" t="str">
            <v>SERVICIOS</v>
          </cell>
          <cell r="G2256">
            <v>1</v>
          </cell>
          <cell r="H2256">
            <v>1294763</v>
          </cell>
          <cell r="I2256">
            <v>391680.6722689076</v>
          </cell>
          <cell r="J2256">
            <v>74419.327731092446</v>
          </cell>
          <cell r="K2256">
            <v>466100.00000000006</v>
          </cell>
        </row>
        <row r="2257">
          <cell r="A2257">
            <v>2231</v>
          </cell>
          <cell r="B2257" t="str">
            <v>CAMBIO JUEGO DE BUJE BARRA ESTABILIZADORA INCLUYENDO LOS REPUESTOS E INSUMOS INCLUYENDO LA MANO DE OBRA PARA EL DESARME Y ARME DEL CONJUNTO DEL SISTEMA PARA TAL FIN ALINEANDO LA DIRECCION</v>
          </cell>
          <cell r="C2257"/>
          <cell r="D2257"/>
          <cell r="E2257"/>
          <cell r="F2257" t="str">
            <v>SERVICIOS</v>
          </cell>
          <cell r="G2257">
            <v>1</v>
          </cell>
          <cell r="H2257">
            <v>466338</v>
          </cell>
          <cell r="I2257">
            <v>141092.43697478992</v>
          </cell>
          <cell r="J2257">
            <v>26807.563025210085</v>
          </cell>
          <cell r="K2257">
            <v>167900</v>
          </cell>
        </row>
        <row r="2258">
          <cell r="A2258">
            <v>2232</v>
          </cell>
          <cell r="B2258" t="str">
            <v>CAMBIO BUJE PEQUEÑO SELECTOR CONTROL DE CAMBIOS INCLUYENDO LOS REPUESTOS E INSUMOS INCLUYENDO LA MANO DE OBRA PARA EL DESARME Y ARME DEL CONJUNTO DEL SISTEMA PARA TAL FIN DESMONTANDO Y MONTANDO LA CAJA DE VELOCIDADES, EJES, PORTAMANGUETAS</v>
          </cell>
          <cell r="C2258"/>
          <cell r="D2258"/>
          <cell r="E2258"/>
          <cell r="F2258" t="str">
            <v>SERVICIOS</v>
          </cell>
          <cell r="G2258">
            <v>1</v>
          </cell>
          <cell r="H2258">
            <v>296654</v>
          </cell>
          <cell r="I2258">
            <v>89747.899159663866</v>
          </cell>
          <cell r="J2258">
            <v>17052.100840336134</v>
          </cell>
          <cell r="K2258">
            <v>106800</v>
          </cell>
        </row>
        <row r="2259">
          <cell r="A2259">
            <v>2233</v>
          </cell>
          <cell r="B2259" t="str">
            <v>CAMBIO BUJE SELECTOR CAJA DE CAMBIOS INCLUYENDO LOS REPUESTOS E INSUMOS INCLUYENDO LA MANO DE OBRA PARA EL DESARME Y ARME DEL CONJUNTO DEL SISTEMA PARA TAL FIN DESMONTANDO Y MONTANDO LA CAJA DE VELOCIDADES, EJES, PORTAMANGUETAS</v>
          </cell>
          <cell r="C2259"/>
          <cell r="D2259"/>
          <cell r="E2259"/>
          <cell r="F2259" t="str">
            <v>SERVICIOS</v>
          </cell>
          <cell r="G2259">
            <v>1</v>
          </cell>
          <cell r="H2259">
            <v>591266</v>
          </cell>
          <cell r="I2259">
            <v>178907.56302521008</v>
          </cell>
          <cell r="J2259">
            <v>33992.436974789918</v>
          </cell>
          <cell r="K2259">
            <v>212900</v>
          </cell>
        </row>
        <row r="2260">
          <cell r="A2260">
            <v>2234</v>
          </cell>
          <cell r="B2260" t="str">
            <v>CAMBIO BUJE TIJERA SUPERIOR INCLUYENDO REPUESTOS E INSUMOS INCLUYENDO MANO DE OBRA EN LA DESMONTADA Y MONTADA PARA TAL FIN</v>
          </cell>
          <cell r="C2260"/>
          <cell r="D2260"/>
          <cell r="E2260"/>
          <cell r="F2260" t="str">
            <v>SERVICIOS</v>
          </cell>
          <cell r="G2260">
            <v>1</v>
          </cell>
          <cell r="H2260">
            <v>507900</v>
          </cell>
          <cell r="I2260">
            <v>153613.44537815126</v>
          </cell>
          <cell r="J2260">
            <v>29186.55462184874</v>
          </cell>
          <cell r="K2260">
            <v>182800</v>
          </cell>
        </row>
        <row r="2261">
          <cell r="A2261">
            <v>2235</v>
          </cell>
          <cell r="B2261" t="str">
            <v>CAMBIO BUJE VOLANTE INCLUYENDO LOS REPUESTOS E INSUMOS INCLUYENDO LA MANO DE OBRA PARA EL DESARME Y ARME DEL CONJUNTO DEL SISTEMA PARA TAL FIN DESMONTANDO Y MONTANDO LA CAJA DE VELOCIDADES, EJES, PORTAMANGUETAS</v>
          </cell>
          <cell r="C2261"/>
          <cell r="D2261"/>
          <cell r="E2261"/>
          <cell r="F2261" t="str">
            <v>SERVICIOS</v>
          </cell>
          <cell r="G2261">
            <v>1</v>
          </cell>
          <cell r="H2261">
            <v>386582</v>
          </cell>
          <cell r="I2261">
            <v>116974.78991596639</v>
          </cell>
          <cell r="J2261">
            <v>22225.210084033613</v>
          </cell>
          <cell r="K2261">
            <v>139200</v>
          </cell>
        </row>
        <row r="2262">
          <cell r="A2262">
            <v>2236</v>
          </cell>
          <cell r="B2262" t="str">
            <v>CAMBIO BUJES CAJA DIRECCION INCLUYENDO LOS REPUESTOS E INSUMOS INCLUYENDO LA MANO DE OBRA PARA EL DESARME Y ARME DEL CONJUNTO DEL SISTEMA PARA TAL FIN PURGANDO EL SISTEMA DEJANDO EN PUESTA DE FUNCIONAMIENTO.</v>
          </cell>
          <cell r="C2262"/>
          <cell r="D2262"/>
          <cell r="E2262"/>
          <cell r="F2262" t="str">
            <v>SERVICIOS</v>
          </cell>
          <cell r="G2262">
            <v>1</v>
          </cell>
          <cell r="H2262">
            <v>707094</v>
          </cell>
          <cell r="I2262">
            <v>213949.57983193279</v>
          </cell>
          <cell r="J2262">
            <v>40650.420168067227</v>
          </cell>
          <cell r="K2262">
            <v>254600</v>
          </cell>
        </row>
        <row r="2263">
          <cell r="A2263">
            <v>2237</v>
          </cell>
          <cell r="B2263" t="str">
            <v>CAMBIO BUJES DE LA CAÑA DE DIRECCION INCLUYENDO LOS REPUESTOS E INSUMOS INCLUYENDO LA MANO DE OBRA PARA EL DESARME Y ARME DEL CONJUNTO DEL SISTEMA PARA TAL FIN PURGANDO EL SISTEMA DEJANDO EN PUESTA DE FUNCIONAMIENTO</v>
          </cell>
          <cell r="C2263"/>
          <cell r="D2263"/>
          <cell r="E2263"/>
          <cell r="F2263" t="str">
            <v>SERVICIOS</v>
          </cell>
          <cell r="G2263">
            <v>1</v>
          </cell>
          <cell r="H2263">
            <v>1005069</v>
          </cell>
          <cell r="I2263">
            <v>304033.61344537814</v>
          </cell>
          <cell r="J2263">
            <v>57766.386554621844</v>
          </cell>
          <cell r="K2263">
            <v>361800</v>
          </cell>
        </row>
        <row r="2264">
          <cell r="A2264">
            <v>2238</v>
          </cell>
          <cell r="B2264" t="str">
            <v>CAMBIO BUJES DEL ARRANQUE (2) COMPLETO INCLUYENDO LOS REPUESTOS E INSUMOS INCLUYENDO LA MANO DE OBRA PARA EL DESARME Y ARME DEL CONJUNTO DEL SISTEMA PARA TAL FIN DESMONTANDO Y MONTANDO EL ARRANQUE</v>
          </cell>
          <cell r="C2264"/>
          <cell r="D2264"/>
          <cell r="E2264"/>
          <cell r="F2264" t="str">
            <v>SERVICIOS</v>
          </cell>
          <cell r="G2264">
            <v>1</v>
          </cell>
          <cell r="H2264">
            <v>537172</v>
          </cell>
          <cell r="I2264">
            <v>162521.00840336134</v>
          </cell>
          <cell r="J2264">
            <v>30878.991596638654</v>
          </cell>
          <cell r="K2264">
            <v>193400</v>
          </cell>
        </row>
        <row r="2265">
          <cell r="A2265">
            <v>2239</v>
          </cell>
          <cell r="B2265" t="str">
            <v>BUJES TIJERAS INFERIORES INCLUYENDO REPUESTOS E INSUMOS INCLUYENDO MANO DE OBRA EN LA DESMONTADA Y MONTADA PARA TAL FIN</v>
          </cell>
          <cell r="C2265"/>
          <cell r="D2265"/>
          <cell r="E2265"/>
          <cell r="F2265" t="str">
            <v>SERVICIOS</v>
          </cell>
          <cell r="G2265">
            <v>1</v>
          </cell>
          <cell r="H2265">
            <v>521000</v>
          </cell>
          <cell r="I2265">
            <v>157647.05882352943</v>
          </cell>
          <cell r="J2265">
            <v>29952.941176470591</v>
          </cell>
          <cell r="K2265">
            <v>187600.00000000003</v>
          </cell>
        </row>
        <row r="2266">
          <cell r="A2266">
            <v>2240</v>
          </cell>
          <cell r="B2266" t="str">
            <v>CAMBIO DE BUJIA INCLUYENDO MANO DE OBRA EN LA DESINSTALADA E INSTALADA PARA TAL FIN</v>
          </cell>
          <cell r="C2266"/>
          <cell r="D2266"/>
          <cell r="E2266"/>
          <cell r="F2266" t="str">
            <v>SERVICIOS</v>
          </cell>
          <cell r="G2266">
            <v>1</v>
          </cell>
          <cell r="H2266">
            <v>138391</v>
          </cell>
          <cell r="I2266">
            <v>41848.73949579832</v>
          </cell>
          <cell r="J2266">
            <v>7951.2605042016812</v>
          </cell>
          <cell r="K2266">
            <v>49800</v>
          </cell>
        </row>
        <row r="2267">
          <cell r="A2267">
            <v>2241</v>
          </cell>
          <cell r="B2267" t="str">
            <v>CAMBIO CAJA DE DIRECCION INCLUYENDO REPUESTOS E INSUMOS INCLUYENDO MANO DE OBRA EN LA DESMONTADA Y MONTADA PARA TAL FIN</v>
          </cell>
          <cell r="C2267"/>
          <cell r="D2267"/>
          <cell r="E2267"/>
          <cell r="F2267" t="str">
            <v>SERVICIOS</v>
          </cell>
          <cell r="G2267">
            <v>1</v>
          </cell>
          <cell r="H2267">
            <v>2951382</v>
          </cell>
          <cell r="I2267">
            <v>892857.14285714284</v>
          </cell>
          <cell r="J2267">
            <v>169642.85714285713</v>
          </cell>
          <cell r="K2267">
            <v>1062500</v>
          </cell>
        </row>
        <row r="2268">
          <cell r="A2268">
            <v>2242</v>
          </cell>
          <cell r="B2268" t="str">
            <v>CAMBIO CAMPANAS TRASERAS INCLUYENDO REPUESTOS E INSUMOS INCLUYENDO MANO DE OBRA EN LA DESMONTADA Y MONTADA PARA TAL FIN</v>
          </cell>
          <cell r="C2268"/>
          <cell r="D2268"/>
          <cell r="E2268"/>
          <cell r="F2268" t="str">
            <v>SERVICIOS</v>
          </cell>
          <cell r="G2268">
            <v>1</v>
          </cell>
          <cell r="H2268">
            <v>505250</v>
          </cell>
          <cell r="I2268">
            <v>152857.14285714287</v>
          </cell>
          <cell r="J2268">
            <v>29042.857142857145</v>
          </cell>
          <cell r="K2268">
            <v>181900</v>
          </cell>
        </row>
        <row r="2269">
          <cell r="A2269">
            <v>2243</v>
          </cell>
          <cell r="B2269" t="str">
            <v>CAMBIO DEL CANISTER COMPLETO INCLUYENDO LOS REPUESTOS E INSUMOS INCLUYENDO LA MANO DE OBRA PARA EL DESARME Y ARME DEL CONJUNTO DEL SISTEMA PARA TAL FIN DESMONTANDO Y MONTANDO</v>
          </cell>
          <cell r="C2269"/>
          <cell r="D2269"/>
          <cell r="E2269"/>
          <cell r="F2269" t="str">
            <v>SERVICIOS</v>
          </cell>
          <cell r="G2269">
            <v>1</v>
          </cell>
          <cell r="H2269">
            <v>549794</v>
          </cell>
          <cell r="I2269">
            <v>166302.52100840336</v>
          </cell>
          <cell r="J2269">
            <v>31597.478991596639</v>
          </cell>
          <cell r="K2269">
            <v>197900</v>
          </cell>
        </row>
        <row r="2270">
          <cell r="A2270">
            <v>2244</v>
          </cell>
          <cell r="B2270" t="str">
            <v>CAMBIO CAÑA DE LA CAJA DE DIRECCION INCLUYENDO REPUESTOS E INSUMOS INCLUYENDO MANO DE OBRA EN LA DESMONTADA Y MONTADA PARA TAL FIN</v>
          </cell>
          <cell r="C2270"/>
          <cell r="D2270"/>
          <cell r="E2270"/>
          <cell r="F2270" t="str">
            <v>SERVICIOS</v>
          </cell>
          <cell r="G2270">
            <v>1</v>
          </cell>
          <cell r="H2270">
            <v>400882</v>
          </cell>
          <cell r="I2270">
            <v>121260.50420168068</v>
          </cell>
          <cell r="J2270">
            <v>23039.495798319331</v>
          </cell>
          <cell r="K2270">
            <v>144300</v>
          </cell>
        </row>
        <row r="2271">
          <cell r="A2271">
            <v>2245</v>
          </cell>
          <cell r="B2271" t="str">
            <v>CAMBIO CARCAZA VOLANTE INCLUYENDO MANO DE OBRA EN LA DESINSTALADA E INSTALADA PARA TAL FIN</v>
          </cell>
          <cell r="C2271"/>
          <cell r="D2271"/>
          <cell r="E2271"/>
          <cell r="F2271" t="str">
            <v>SERVICIOS</v>
          </cell>
          <cell r="G2271">
            <v>1</v>
          </cell>
          <cell r="H2271">
            <v>1021032</v>
          </cell>
          <cell r="I2271">
            <v>308907.56302521011</v>
          </cell>
          <cell r="J2271">
            <v>58692.436974789918</v>
          </cell>
          <cell r="K2271">
            <v>367600</v>
          </cell>
        </row>
        <row r="2272">
          <cell r="A2272">
            <v>2246</v>
          </cell>
          <cell r="B2272" t="str">
            <v>CARGAR AIRE ACONDICIONADO INCLUYENDO MANO DE OBRA</v>
          </cell>
          <cell r="C2272"/>
          <cell r="D2272"/>
          <cell r="E2272"/>
          <cell r="F2272" t="str">
            <v>SERVICIOS</v>
          </cell>
          <cell r="G2272">
            <v>1</v>
          </cell>
          <cell r="H2272">
            <v>386582</v>
          </cell>
          <cell r="I2272">
            <v>116974.78991596639</v>
          </cell>
          <cell r="J2272">
            <v>22225.210084033613</v>
          </cell>
          <cell r="K2272">
            <v>139200</v>
          </cell>
        </row>
        <row r="2273">
          <cell r="A2273">
            <v>2247</v>
          </cell>
          <cell r="B2273" t="str">
            <v>CAMBIO CATALIZADOR DEL EXOSTO COMPLETO CON REPUESTOS E INSUMOS INCLUYENDO LA MANO DE OBRA PARA EL DESARME Y ARME DEL CONJUNTO DEL SISTEMA PARA TAL FIN</v>
          </cell>
          <cell r="C2273"/>
          <cell r="D2273"/>
          <cell r="E2273"/>
          <cell r="F2273" t="str">
            <v>SERVICIOS</v>
          </cell>
          <cell r="G2273">
            <v>1</v>
          </cell>
          <cell r="H2273">
            <v>1404707</v>
          </cell>
          <cell r="I2273">
            <v>424957.98319327732</v>
          </cell>
          <cell r="J2273">
            <v>80742.016806722691</v>
          </cell>
          <cell r="K2273">
            <v>505700</v>
          </cell>
        </row>
        <row r="2274">
          <cell r="A2274">
            <v>2248</v>
          </cell>
          <cell r="B2274" t="str">
            <v>CAMBIO CHAPAS INTERNAS PUERTAS INCLUYENDO REPUESTOS INCLUYENDO MANO DE OBRA EN LA DESINSTALADA E INSTALADA PARA TAL FIN</v>
          </cell>
          <cell r="C2274"/>
          <cell r="D2274"/>
          <cell r="E2274"/>
          <cell r="F2274" t="str">
            <v>SERVICIOS</v>
          </cell>
          <cell r="G2274">
            <v>1</v>
          </cell>
          <cell r="H2274">
            <v>654500</v>
          </cell>
          <cell r="I2274">
            <v>197983.19327731093</v>
          </cell>
          <cell r="J2274">
            <v>37616.806722689078</v>
          </cell>
          <cell r="K2274">
            <v>235600</v>
          </cell>
        </row>
        <row r="2275">
          <cell r="A2275">
            <v>2249</v>
          </cell>
          <cell r="B2275" t="str">
            <v>CAMBIO CHAPAS EXTERNAS PUERTAS INCLUYENDO REPUESTOS INCLUYENDO MANO DE OBRA EN LA DESINSTALADA E INSTALADA PARA TAL FIN</v>
          </cell>
          <cell r="C2275"/>
          <cell r="D2275"/>
          <cell r="E2275"/>
          <cell r="F2275" t="str">
            <v>SERVICIOS</v>
          </cell>
          <cell r="G2275">
            <v>1</v>
          </cell>
          <cell r="H2275">
            <v>638150</v>
          </cell>
          <cell r="I2275">
            <v>193025.21008403364</v>
          </cell>
          <cell r="J2275">
            <v>36674.789915966394</v>
          </cell>
          <cell r="K2275">
            <v>229700.00000000003</v>
          </cell>
        </row>
        <row r="2276">
          <cell r="A2276">
            <v>2250</v>
          </cell>
          <cell r="B2276" t="str">
            <v>CAMBIO CILINDRO DE FRENOS INCLUYENDO MANO DE OBRA EN LA DESMONTADA Y MONTADA PARA TAL FIN</v>
          </cell>
          <cell r="C2276"/>
          <cell r="D2276"/>
          <cell r="E2276"/>
          <cell r="F2276" t="str">
            <v>SERVICIOS</v>
          </cell>
          <cell r="G2276">
            <v>1</v>
          </cell>
          <cell r="H2276">
            <v>528360</v>
          </cell>
          <cell r="I2276">
            <v>159831.93277310926</v>
          </cell>
          <cell r="J2276">
            <v>30368.067226890762</v>
          </cell>
          <cell r="K2276">
            <v>190200.00000000003</v>
          </cell>
        </row>
        <row r="2277">
          <cell r="A2277">
            <v>2251</v>
          </cell>
          <cell r="B2277" t="str">
            <v>CAMBIO BALINERA DE EMBRAGUE INCLUYENDO EL REPUESTO FILTRO DE AIRE ACONDICIONADO INCLUYENDO LOS REPUESTOS E INSUMOS INCLUYENDO LA MANO DE OBRA PARA EL DESARME Y ARME DEL CONJUNTO DEL SISTEMA PARA TAL FIN</v>
          </cell>
          <cell r="C2277"/>
          <cell r="D2277"/>
          <cell r="E2277"/>
          <cell r="F2277" t="str">
            <v>SERVICIOS</v>
          </cell>
          <cell r="G2277">
            <v>1</v>
          </cell>
          <cell r="H2277">
            <v>920563</v>
          </cell>
          <cell r="I2277">
            <v>278487.39495798323</v>
          </cell>
          <cell r="J2277">
            <v>52912.60504201681</v>
          </cell>
          <cell r="K2277">
            <v>331400.00000000006</v>
          </cell>
        </row>
        <row r="2278">
          <cell r="A2278">
            <v>2252</v>
          </cell>
          <cell r="B2278" t="str">
            <v>CAMBIO COCUYO DIRECCIONAL INCLUYENDO MANO DE ONBRA EN LA DESMONTADA Y MONTADA PARA TAL FIN</v>
          </cell>
          <cell r="C2278"/>
          <cell r="D2278"/>
          <cell r="E2278"/>
          <cell r="F2278" t="str">
            <v>SERVICIOS</v>
          </cell>
          <cell r="G2278">
            <v>1</v>
          </cell>
          <cell r="H2278">
            <v>81407</v>
          </cell>
          <cell r="I2278">
            <v>24621.848739495799</v>
          </cell>
          <cell r="J2278">
            <v>4678.1512605042017</v>
          </cell>
          <cell r="K2278">
            <v>29300</v>
          </cell>
        </row>
        <row r="2279">
          <cell r="A2279">
            <v>2253</v>
          </cell>
          <cell r="B2279" t="str">
            <v>CAMBIO COLUMNA DE DIRECCION INCLUYENDO MANO DE OBRA EN LA DESMONTADA Y MONSTADA PARA TAL FIN</v>
          </cell>
          <cell r="C2279"/>
          <cell r="D2279"/>
          <cell r="E2279"/>
          <cell r="F2279" t="str">
            <v>SERVICIOS</v>
          </cell>
          <cell r="G2279">
            <v>1</v>
          </cell>
          <cell r="H2279">
            <v>728957</v>
          </cell>
          <cell r="I2279">
            <v>220504.20168067227</v>
          </cell>
          <cell r="J2279">
            <v>41895.798319327732</v>
          </cell>
          <cell r="K2279">
            <v>262400</v>
          </cell>
        </row>
        <row r="2280">
          <cell r="A2280">
            <v>2254</v>
          </cell>
          <cell r="B2280" t="str">
            <v>CAMBIO COMPRESOR DEL AIRE ACONDICIONADO INCLUYENDO EL REPUESTO FILTRO DE AIRE ACONDICIONADO INCLUYENDO LOS REPUESTOS E INSUMOS INCLUYENDO LA MANO DE OBRA PARA EL DESARME Y ARME DEL CONJUNTO DEL SISTEMA PARA TAL FIN RECARGARDO EL AIRE ACONDICIONADO</v>
          </cell>
          <cell r="C2280"/>
          <cell r="D2280"/>
          <cell r="E2280"/>
          <cell r="F2280" t="str">
            <v>SERVICIOS</v>
          </cell>
          <cell r="G2280">
            <v>1</v>
          </cell>
          <cell r="H2280">
            <v>1688635</v>
          </cell>
          <cell r="I2280">
            <v>510840.33613445383</v>
          </cell>
          <cell r="J2280">
            <v>97059.66386554623</v>
          </cell>
          <cell r="K2280">
            <v>607900</v>
          </cell>
        </row>
        <row r="2281">
          <cell r="A2281">
            <v>2255</v>
          </cell>
          <cell r="B2281" t="str">
            <v>CAMBIO CONJUNTO EXOSTO COMPLETO CON REPUESTOS E INSUMOS INCLUYENDO LA MANO DE OBRA PARA EL DESARME Y ARME DEL CONJUNTO DEL SISTEMA PARA TAL FIN</v>
          </cell>
          <cell r="C2281"/>
          <cell r="D2281"/>
          <cell r="E2281"/>
          <cell r="F2281" t="str">
            <v>SERVICIOS</v>
          </cell>
          <cell r="G2281">
            <v>1</v>
          </cell>
          <cell r="H2281">
            <v>2325132</v>
          </cell>
          <cell r="I2281">
            <v>703361.3445378152</v>
          </cell>
          <cell r="J2281">
            <v>133638.65546218489</v>
          </cell>
          <cell r="K2281">
            <v>837000.00000000012</v>
          </cell>
        </row>
        <row r="2282">
          <cell r="A2282">
            <v>2256</v>
          </cell>
          <cell r="B2282" t="str">
            <v>CAMBIO COPAS LLANTAS INCLUYENDO MANO DE OBRA EN LA DESINSTALADA E INSTALADA PARA TAL FIN</v>
          </cell>
          <cell r="C2282"/>
          <cell r="D2282"/>
          <cell r="E2282"/>
          <cell r="F2282" t="str">
            <v>SERVICIOS</v>
          </cell>
          <cell r="G2282">
            <v>1</v>
          </cell>
          <cell r="H2282">
            <v>552644</v>
          </cell>
          <cell r="I2282">
            <v>167226.89075630254</v>
          </cell>
          <cell r="J2282">
            <v>31773.109243697483</v>
          </cell>
          <cell r="K2282">
            <v>199000.00000000003</v>
          </cell>
        </row>
        <row r="2283">
          <cell r="A2283">
            <v>2257</v>
          </cell>
          <cell r="B2283" t="str">
            <v>CAMBIO CORREA DEL MOTOR INCLUYENDO MANO DE OBRA EN LA DESMONTADA Y MONTADA PARA TAL FIN</v>
          </cell>
          <cell r="C2283"/>
          <cell r="D2283"/>
          <cell r="E2283"/>
          <cell r="F2283" t="str">
            <v>SERVICIOS</v>
          </cell>
          <cell r="G2283">
            <v>1</v>
          </cell>
          <cell r="H2283">
            <v>343607</v>
          </cell>
          <cell r="I2283">
            <v>103949.57983193277</v>
          </cell>
          <cell r="J2283">
            <v>19750.420168067227</v>
          </cell>
          <cell r="K2283">
            <v>123700</v>
          </cell>
        </row>
        <row r="2284">
          <cell r="A2284">
            <v>2258</v>
          </cell>
          <cell r="B2284" t="str">
            <v>CAMBIO CORREA AIRE ACONDICIONADO COMPLETO INCLUYENDO LOS REPUESTOS E INSUMOS INCLUYENDO LA MANO DE OBRA PARA EL DESARME Y ARME DEL CONJUNTO DEL SISTEMA PARA TAL FIN DESMONTANDO Y MONTANDO</v>
          </cell>
          <cell r="C2284"/>
          <cell r="D2284"/>
          <cell r="E2284"/>
          <cell r="F2284" t="str">
            <v>SERVICIOS</v>
          </cell>
          <cell r="G2284">
            <v>1</v>
          </cell>
          <cell r="H2284">
            <v>479257</v>
          </cell>
          <cell r="I2284">
            <v>144957.98319327732</v>
          </cell>
          <cell r="J2284">
            <v>27542.016806722691</v>
          </cell>
          <cell r="K2284">
            <v>172500</v>
          </cell>
        </row>
        <row r="2285">
          <cell r="A2285">
            <v>2259</v>
          </cell>
          <cell r="B2285" t="str">
            <v>CAMBIO CORREA DE REPARTICIÓN INCLUYENDO REPUESTOS INCLUYENDO MANO DE OBRA EN LA DESMONTADA Y MONTADA PARA TAL FIN</v>
          </cell>
          <cell r="C2285"/>
          <cell r="D2285"/>
          <cell r="E2285"/>
          <cell r="F2285" t="str">
            <v>SERVICIOS</v>
          </cell>
          <cell r="G2285">
            <v>1</v>
          </cell>
          <cell r="H2285">
            <v>730569</v>
          </cell>
          <cell r="I2285">
            <v>221008.40336134454</v>
          </cell>
          <cell r="J2285">
            <v>41991.596638655465</v>
          </cell>
          <cell r="K2285">
            <v>263000</v>
          </cell>
        </row>
        <row r="2286">
          <cell r="A2286">
            <v>2260</v>
          </cell>
          <cell r="B2286" t="str">
            <v>CAMBIO CORREA DEL ALTERNADOR COMPLETO INCLUYENDO LOS REPUESTOS E INSUMOS INCLUYENDO LA MANO DE OBRA PARA EL DESARME Y ARME DEL CONJUNTO DEL SISTEMA PARA TAL FIN DESMONTANDO Y MONTANDO</v>
          </cell>
          <cell r="C2286"/>
          <cell r="D2286"/>
          <cell r="E2286"/>
          <cell r="F2286" t="str">
            <v>SERVICIOS</v>
          </cell>
          <cell r="G2286">
            <v>1</v>
          </cell>
          <cell r="H2286">
            <v>302290</v>
          </cell>
          <cell r="I2286">
            <v>91428.571428571435</v>
          </cell>
          <cell r="J2286">
            <v>17371.428571428572</v>
          </cell>
          <cell r="K2286">
            <v>108800</v>
          </cell>
        </row>
        <row r="2287">
          <cell r="A2287">
            <v>2261</v>
          </cell>
          <cell r="B2287" t="str">
            <v>CAMBIO CREMALLERA CAJA DE DIRECCION INCLUYENDO REPUESTOS E INSUMOS INCLUYENDO MANO DE OBRA EN LA DESMONTADA Y MONTADA PARA TAL FIN</v>
          </cell>
          <cell r="C2287"/>
          <cell r="D2287"/>
          <cell r="E2287"/>
          <cell r="F2287" t="str">
            <v>SERVICIOS</v>
          </cell>
          <cell r="G2287">
            <v>1</v>
          </cell>
          <cell r="H2287">
            <v>781450</v>
          </cell>
          <cell r="I2287">
            <v>236386.55462184874</v>
          </cell>
          <cell r="J2287">
            <v>44913.445378151264</v>
          </cell>
          <cell r="K2287">
            <v>281300</v>
          </cell>
        </row>
        <row r="2288">
          <cell r="A2288">
            <v>2262</v>
          </cell>
          <cell r="B2288" t="str">
            <v>CAMBIO CREMALLERA DEL VOLANTE INCLUYENDO LOS REPUESTOS E INSUMOS INCLUYENDO LA MANO DE OBRA PARA EL DESARME Y ARME DEL CONJUNTO DEL SISTEMA PARA TAL FIN DESMONTANDO Y MONTANDO LA CAJA DE VELOCIDADES, EJES, PORTAMANGUETAS</v>
          </cell>
          <cell r="C2288"/>
          <cell r="D2288"/>
          <cell r="E2288"/>
          <cell r="F2288" t="str">
            <v>SERVICIOS</v>
          </cell>
          <cell r="G2288">
            <v>1</v>
          </cell>
          <cell r="H2288">
            <v>1111038</v>
          </cell>
          <cell r="I2288">
            <v>336134.45378151262</v>
          </cell>
          <cell r="J2288">
            <v>63865.546218487398</v>
          </cell>
          <cell r="K2288">
            <v>400000</v>
          </cell>
        </row>
        <row r="2289">
          <cell r="A2289">
            <v>2263</v>
          </cell>
          <cell r="B2289" t="str">
            <v>CAMBIO CREMALLERA ELEVAVIDRIOS INCLUYENDO EL REPUESTO FILTRO DE AIRE ACONDICIONADO INCLUYENDO LOS REPUESTOS E INSUMOS INCLUYENDO LA MANO DE OBRA PARA EL DESARME Y ARME DEL CONJUNTO DEL SISTEMA PARA TAL FIN</v>
          </cell>
          <cell r="C2289"/>
          <cell r="D2289"/>
          <cell r="E2289"/>
          <cell r="F2289" t="str">
            <v>SERVICIOS</v>
          </cell>
          <cell r="G2289">
            <v>1</v>
          </cell>
          <cell r="H2289">
            <v>664300</v>
          </cell>
          <cell r="I2289">
            <v>200924.36974789918</v>
          </cell>
          <cell r="J2289">
            <v>38175.630252100847</v>
          </cell>
          <cell r="K2289">
            <v>239100.00000000003</v>
          </cell>
        </row>
        <row r="2290">
          <cell r="A2290">
            <v>2264</v>
          </cell>
          <cell r="B2290" t="str">
            <v>CAMBIO JUEGO DE CUCHILLAS LIMPIABRIZAS SEGÚN LA MEDIDA INCLUYENDO EL REPUESTO INCLUYENDO LOS REPUESTOS E INSUMOS INCLUYENDO LA MANO DE OBRA PARA EL DESARME Y ARME DEL CONJUNTO DEL SISTEMA PARA TAL FIN</v>
          </cell>
          <cell r="C2290"/>
          <cell r="D2290"/>
          <cell r="E2290"/>
          <cell r="F2290" t="str">
            <v>SERVICIOS</v>
          </cell>
          <cell r="G2290">
            <v>1</v>
          </cell>
          <cell r="H2290">
            <v>185575</v>
          </cell>
          <cell r="I2290">
            <v>56134.45378151261</v>
          </cell>
          <cell r="J2290">
            <v>10665.546218487396</v>
          </cell>
          <cell r="K2290">
            <v>66800</v>
          </cell>
        </row>
        <row r="2291">
          <cell r="A2291">
            <v>2265</v>
          </cell>
          <cell r="B2291" t="str">
            <v>CAMBIO CUERPO DE ACELERACIÓN INCLUYENDO REPIUESTOS E INMSUMOS INCLUYENDO MANO DE OBRA EN DESISNTALADA E INSTALADA PARA TAL FIN</v>
          </cell>
          <cell r="C2291"/>
          <cell r="D2291"/>
          <cell r="E2291"/>
          <cell r="F2291" t="str">
            <v>SERVICIOS</v>
          </cell>
          <cell r="G2291">
            <v>1</v>
          </cell>
          <cell r="H2291">
            <v>1515569</v>
          </cell>
          <cell r="I2291">
            <v>458487.39495798323</v>
          </cell>
          <cell r="J2291">
            <v>87112.605042016818</v>
          </cell>
          <cell r="K2291">
            <v>545600</v>
          </cell>
        </row>
        <row r="2292">
          <cell r="A2292">
            <v>2266</v>
          </cell>
          <cell r="B2292" t="str">
            <v>CAMBIO CULATA MOTOR COMPLETO CON REPUESTOS E INSUMOS INCLUYENDO LA MANO DE OBRA PARA EL DESARME Y ARME DEL CONJUNTO DEL SISTEMA PARA TAL FIN INSUMOS INCLUYENDO LA MANO DE OBRA PARA EL DESARME Y ARME DEL CONJUNTO DEL SISTEMA PARA TAL FIN</v>
          </cell>
          <cell r="C2292"/>
          <cell r="D2292"/>
          <cell r="E2292"/>
          <cell r="F2292" t="str">
            <v>SERVICIOS</v>
          </cell>
          <cell r="G2292">
            <v>1</v>
          </cell>
          <cell r="H2292">
            <v>7894925</v>
          </cell>
          <cell r="I2292">
            <v>2388403.3613445377</v>
          </cell>
          <cell r="J2292">
            <v>453796.63865546219</v>
          </cell>
          <cell r="K2292">
            <v>2842200</v>
          </cell>
        </row>
        <row r="2293">
          <cell r="A2293">
            <v>2267</v>
          </cell>
          <cell r="B2293" t="str">
            <v>CAMBIO CUÑA SINCRONIZADOR CAJA INCLUYENDO REPUESTO E INSUMOS INCLUYERNDO MANO DE OBTRA EN LA DESMONTADA Y MONTADA PARA TAL FIN</v>
          </cell>
          <cell r="C2293"/>
          <cell r="D2293"/>
          <cell r="E2293"/>
          <cell r="F2293" t="str">
            <v>SERVICIOS</v>
          </cell>
          <cell r="G2293">
            <v>1</v>
          </cell>
          <cell r="H2293">
            <v>1184244</v>
          </cell>
          <cell r="I2293">
            <v>358235.29411764705</v>
          </cell>
          <cell r="J2293">
            <v>68064.705882352937</v>
          </cell>
          <cell r="K2293">
            <v>426300</v>
          </cell>
        </row>
        <row r="2294">
          <cell r="A2294">
            <v>2268</v>
          </cell>
          <cell r="B2294" t="str">
            <v>CAMBIO DISCO EMBRAGUE INCLUYENDO MANO DE ONBRA EN LA DESMONTADA Y MONTADA PARA TAL FIN</v>
          </cell>
          <cell r="C2294"/>
          <cell r="D2294"/>
          <cell r="E2294"/>
          <cell r="F2294" t="str">
            <v>SERVICIOS</v>
          </cell>
          <cell r="G2294">
            <v>1</v>
          </cell>
          <cell r="H2294">
            <v>1058232</v>
          </cell>
          <cell r="I2294">
            <v>320168.06722689077</v>
          </cell>
          <cell r="J2294">
            <v>60831.932773109249</v>
          </cell>
          <cell r="K2294">
            <v>381000</v>
          </cell>
        </row>
        <row r="2295">
          <cell r="A2295">
            <v>2269</v>
          </cell>
          <cell r="B2295" t="str">
            <v>CAMBIO DISCOS FRENOS INCLUYENDO MANO DE OBRA EN LA DESMONTADA Y MONTADA PARA TAL FIN</v>
          </cell>
          <cell r="C2295"/>
          <cell r="D2295"/>
          <cell r="E2295"/>
          <cell r="F2295" t="str">
            <v>SERVICIOS</v>
          </cell>
          <cell r="G2295">
            <v>1</v>
          </cell>
          <cell r="H2295">
            <v>600038</v>
          </cell>
          <cell r="I2295">
            <v>181512.6050420168</v>
          </cell>
          <cell r="J2295">
            <v>34487.39495798319</v>
          </cell>
          <cell r="K2295">
            <v>216000</v>
          </cell>
        </row>
        <row r="2296">
          <cell r="A2296">
            <v>2270</v>
          </cell>
          <cell r="B2296" t="str">
            <v>CAMBIO DISYUNTOR ELECTRONICO INCLUYENDO REPUESTO INCLUYENDO MANO DE OBRA EN LA DESINTALADA E INSTALADA PARA TAL FIN</v>
          </cell>
          <cell r="C2296"/>
          <cell r="D2296"/>
          <cell r="E2296"/>
          <cell r="F2296" t="str">
            <v>SERVICIOS</v>
          </cell>
          <cell r="G2296">
            <v>1</v>
          </cell>
          <cell r="H2296">
            <v>100030</v>
          </cell>
          <cell r="I2296">
            <v>30252.100840336137</v>
          </cell>
          <cell r="J2296">
            <v>5747.8991596638662</v>
          </cell>
          <cell r="K2296">
            <v>36000</v>
          </cell>
        </row>
        <row r="2297">
          <cell r="A2297">
            <v>2271</v>
          </cell>
          <cell r="B2297" t="str">
            <v>CAMBIO DISYUNTOR ELECTRONICO LIMPIABRISAS INCLUYENDO EL REPUESTO INCLUYENDO LOS REPUESTOS E INSUMOS INCLUYENDO LA MANO DE OBRA PARA EL DESARME Y ARME DEL CONJUNTO DEL SISTEMA PARA TAL FIN</v>
          </cell>
          <cell r="C2297"/>
          <cell r="D2297"/>
          <cell r="E2297"/>
          <cell r="F2297" t="str">
            <v>SERVICIOS</v>
          </cell>
          <cell r="G2297">
            <v>1</v>
          </cell>
          <cell r="H2297">
            <v>552644</v>
          </cell>
          <cell r="I2297">
            <v>167226.89075630254</v>
          </cell>
          <cell r="J2297">
            <v>31773.109243697483</v>
          </cell>
          <cell r="K2297">
            <v>199000.00000000003</v>
          </cell>
        </row>
        <row r="2298">
          <cell r="A2298">
            <v>2272</v>
          </cell>
          <cell r="B2298"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2298"/>
          <cell r="D2298"/>
          <cell r="E2298"/>
          <cell r="F2298" t="str">
            <v>SERVICIOS</v>
          </cell>
          <cell r="G2298">
            <v>1</v>
          </cell>
          <cell r="H2298">
            <v>1074000</v>
          </cell>
          <cell r="I2298">
            <v>324873.94957983197</v>
          </cell>
          <cell r="J2298">
            <v>61726.050420168074</v>
          </cell>
          <cell r="K2298">
            <v>386600.00000000006</v>
          </cell>
        </row>
        <row r="2299">
          <cell r="A2299">
            <v>2273</v>
          </cell>
          <cell r="B2299" t="str">
            <v>CAMBIO ELEVADOR DE CORRIENTE COMPLETO INCLUYENDO LOS REPUESTOS E INSUMOS INCLUYENDO LA MANO DE OBRA PARA EL DESARME Y ARME DEL CONJUNTO DEL SISTEMA PARA TAL FIN DESMONTANDO Y MONTANDO</v>
          </cell>
          <cell r="C2299"/>
          <cell r="D2299"/>
          <cell r="E2299"/>
          <cell r="F2299" t="str">
            <v>SERVICIOS</v>
          </cell>
          <cell r="G2299">
            <v>1</v>
          </cell>
          <cell r="H2299">
            <v>153863</v>
          </cell>
          <cell r="I2299">
            <v>46554.621848739494</v>
          </cell>
          <cell r="J2299">
            <v>8845.3781512605037</v>
          </cell>
          <cell r="K2299">
            <v>55400</v>
          </cell>
        </row>
        <row r="2300">
          <cell r="A2300">
            <v>2274</v>
          </cell>
          <cell r="B2300" t="str">
            <v>CAMBIO EMBOLO DE LA BOMBA PRINCIPAL EMBRAGUE INCLUYENDO REPUESTO E INSUMOS INCLUYENDO MANO DE OBRA EN LA DESINSATALADA E INSTALADA PARA TAL FIN</v>
          </cell>
          <cell r="C2300"/>
          <cell r="D2300"/>
          <cell r="E2300"/>
          <cell r="F2300" t="str">
            <v>SERVICIOS</v>
          </cell>
          <cell r="G2300">
            <v>1</v>
          </cell>
          <cell r="H2300">
            <v>400882</v>
          </cell>
          <cell r="I2300">
            <v>121260.50420168068</v>
          </cell>
          <cell r="J2300">
            <v>23039.495798319331</v>
          </cell>
          <cell r="K2300">
            <v>144300</v>
          </cell>
        </row>
        <row r="2301">
          <cell r="A2301">
            <v>2275</v>
          </cell>
          <cell r="B2301" t="str">
            <v>CAMBIO EMBOLO MORDAZA DE FRENOS INCLUYENDO REPUESTOS E INSUMOS INCLUYENDO MANO DE OBRA EN LA DESMONTADA Y MONTADA PARA TAL FIN</v>
          </cell>
          <cell r="C2301"/>
          <cell r="D2301"/>
          <cell r="E2301"/>
          <cell r="F2301" t="str">
            <v>SERVICIOS</v>
          </cell>
          <cell r="G2301">
            <v>1</v>
          </cell>
          <cell r="H2301">
            <v>396782</v>
          </cell>
          <cell r="I2301">
            <v>120000</v>
          </cell>
          <cell r="J2301">
            <v>22800</v>
          </cell>
          <cell r="K2301">
            <v>142800</v>
          </cell>
        </row>
        <row r="2302">
          <cell r="A2302">
            <v>2276</v>
          </cell>
          <cell r="B2302" t="str">
            <v>CAMBIIO EMPAQUE CULATA INCLUYENDO REPUESTO E INSUMOS INCLUYENDO MANO DE OBRA EN LA DESMONTADA Y MONTADA PARA TAL FIN</v>
          </cell>
          <cell r="C2302"/>
          <cell r="D2302"/>
          <cell r="E2302"/>
          <cell r="F2302" t="str">
            <v>SERVICIOS</v>
          </cell>
          <cell r="G2302">
            <v>1</v>
          </cell>
          <cell r="H2302">
            <v>971925</v>
          </cell>
          <cell r="I2302">
            <v>294033.61344537814</v>
          </cell>
          <cell r="J2302">
            <v>55866.386554621844</v>
          </cell>
          <cell r="K2302">
            <v>349900</v>
          </cell>
        </row>
        <row r="2303">
          <cell r="A2303">
            <v>2277</v>
          </cell>
          <cell r="B2303" t="str">
            <v>CAMBIO EMPAQUE DEL CÁRTER COMPLETO CON REPUESTOS E INSUMOS INCLUYENDO LA MANO DE OBRA PARA EL DESARME Y ARME DEL CONJUNTO DEL SISTEMA PARA TAL FIN</v>
          </cell>
          <cell r="C2303"/>
          <cell r="D2303"/>
          <cell r="E2303"/>
          <cell r="F2303" t="str">
            <v>SERVICIOS</v>
          </cell>
          <cell r="G2303">
            <v>1</v>
          </cell>
          <cell r="H2303">
            <v>1117707</v>
          </cell>
          <cell r="I2303">
            <v>338151.26050420169</v>
          </cell>
          <cell r="J2303">
            <v>64248.73949579832</v>
          </cell>
          <cell r="K2303">
            <v>402400</v>
          </cell>
        </row>
        <row r="2304">
          <cell r="A2304">
            <v>2278</v>
          </cell>
          <cell r="B2304" t="str">
            <v>CAMBIO DE EMPAQUE TAPA DE VÁLVULAS INCLUYENDO REPUESTOS INCLUYENDO MANO DE OBRA EN LA DESINSTALADA E INSTALADA PARA TAL FIN</v>
          </cell>
          <cell r="C2304"/>
          <cell r="D2304"/>
          <cell r="E2304"/>
          <cell r="F2304" t="str">
            <v>SERVICIOS</v>
          </cell>
          <cell r="G2304">
            <v>1</v>
          </cell>
          <cell r="H2304">
            <v>388632</v>
          </cell>
          <cell r="I2304">
            <v>117563.02521008404</v>
          </cell>
          <cell r="J2304">
            <v>22336.97478991597</v>
          </cell>
          <cell r="K2304">
            <v>139900</v>
          </cell>
        </row>
        <row r="2305">
          <cell r="A2305">
            <v>2279</v>
          </cell>
          <cell r="B2305" t="str">
            <v>CAMBIO EMPAQUES DEL EXOSTO INCLUYENDO REPUESTOS E INSUMOS INCLUYENDO MANO DE OBRA EN EL DESARME Y ARME PARA TAL FIN</v>
          </cell>
          <cell r="C2305"/>
          <cell r="D2305"/>
          <cell r="E2305"/>
          <cell r="F2305" t="str">
            <v>SERVICIOS</v>
          </cell>
          <cell r="G2305">
            <v>1</v>
          </cell>
          <cell r="H2305">
            <v>569844</v>
          </cell>
          <cell r="I2305">
            <v>172352.9411764706</v>
          </cell>
          <cell r="J2305">
            <v>32747.058823529416</v>
          </cell>
          <cell r="K2305">
            <v>205100.00000000003</v>
          </cell>
        </row>
        <row r="2306">
          <cell r="A2306">
            <v>2280</v>
          </cell>
          <cell r="B2306" t="str">
            <v>CAMBIO EMPAQUETADURA DE BOMBA AUX. EMBRAGUE INCLUYENDO REPUESTOS INCLUYENDO MANO DE OBRA EN EL DESARME Y ARME PARA TAL FIN</v>
          </cell>
          <cell r="C2306"/>
          <cell r="D2306"/>
          <cell r="E2306"/>
          <cell r="F2306" t="str">
            <v>SERVICIOS</v>
          </cell>
          <cell r="G2306">
            <v>1</v>
          </cell>
          <cell r="H2306">
            <v>458175</v>
          </cell>
          <cell r="I2306">
            <v>138571.42857142858</v>
          </cell>
          <cell r="J2306">
            <v>26328.571428571431</v>
          </cell>
          <cell r="K2306">
            <v>164900</v>
          </cell>
        </row>
        <row r="2307">
          <cell r="A2307">
            <v>2281</v>
          </cell>
          <cell r="B2307" t="str">
            <v>CAMBIO EMPAQUETADURA DE BOMBA PRINCIPAL EMB. INCLUYENDO REPUESTOS E INSUMOS INCLUYENDO MANO DE OBRA EN EL DESARME Y ARME PARA TAL FIN</v>
          </cell>
          <cell r="C2307"/>
          <cell r="D2307"/>
          <cell r="E2307"/>
          <cell r="F2307" t="str">
            <v>SERVICIOS</v>
          </cell>
          <cell r="G2307">
            <v>1</v>
          </cell>
          <cell r="H2307">
            <v>396782</v>
          </cell>
          <cell r="I2307">
            <v>120000</v>
          </cell>
          <cell r="J2307">
            <v>22800</v>
          </cell>
          <cell r="K2307">
            <v>142800</v>
          </cell>
        </row>
        <row r="2308">
          <cell r="A2308">
            <v>2282</v>
          </cell>
          <cell r="B2308" t="str">
            <v>CAMBIO EMPAQUETADURA DE LA BOMBA DE FRENOS INCLUYENDO REPUESTOS E INSUMOS INCLUYENDO MANO DE OBRA EN EL DESARME Y ARME PARA TAL FIN</v>
          </cell>
          <cell r="C2308"/>
          <cell r="D2308"/>
          <cell r="E2308"/>
          <cell r="F2308" t="str">
            <v>SERVICIOS</v>
          </cell>
          <cell r="G2308">
            <v>1</v>
          </cell>
          <cell r="H2308">
            <v>414813</v>
          </cell>
          <cell r="I2308">
            <v>125462.18487394959</v>
          </cell>
          <cell r="J2308">
            <v>23837.815126050424</v>
          </cell>
          <cell r="K2308">
            <v>149300</v>
          </cell>
        </row>
        <row r="2309">
          <cell r="A2309">
            <v>2283</v>
          </cell>
          <cell r="B2309" t="str">
            <v>CAMBIO EMPAQUETADURA DE LA CAJA VELOCIDADES INCLUYENDO LOS REPUESTOS E INSUMOS INCLUYENDO LA MANO DE OBRA PARA EL DESARME Y ARME DEL CONJUNTO DEL SISTEMA PARA TAL FIN DESMONTANDO Y MONTANDO LA CAJA DE VELOCIDADES, EJES, PORTAMANGUETAS</v>
          </cell>
          <cell r="C2309"/>
          <cell r="D2309"/>
          <cell r="E2309"/>
          <cell r="F2309" t="str">
            <v>SERVICIOS</v>
          </cell>
          <cell r="G2309">
            <v>1</v>
          </cell>
          <cell r="H2309">
            <v>1216863</v>
          </cell>
          <cell r="I2309">
            <v>368151.26050420169</v>
          </cell>
          <cell r="J2309">
            <v>69948.73949579832</v>
          </cell>
          <cell r="K2309">
            <v>438100</v>
          </cell>
        </row>
        <row r="2310">
          <cell r="A2310">
            <v>2284</v>
          </cell>
          <cell r="B2310" t="str">
            <v>CAMBIO EMPAQUETADURA DEL BOSTER INCLUYENDO EL REPUESTO INCLUYENDO LOS REPUESTOS E INSUMOS INCLUYENDO LA MANO DE OBRA PARA EL DESARME Y ARME DEL CONJUNTO DEL SISTEMA PARA TAL FIN PURGANDO EL SISTEMA DEJANDO EN PUESTA DE FUNCIONAMIENTO</v>
          </cell>
          <cell r="C2310"/>
          <cell r="D2310"/>
          <cell r="E2310"/>
          <cell r="F2310" t="str">
            <v>SERVICIOS</v>
          </cell>
          <cell r="G2310">
            <v>1</v>
          </cell>
          <cell r="H2310">
            <v>394891</v>
          </cell>
          <cell r="I2310">
            <v>119495.79831932773</v>
          </cell>
          <cell r="J2310">
            <v>22704.201680672268</v>
          </cell>
          <cell r="K2310">
            <v>142200</v>
          </cell>
        </row>
        <row r="2311">
          <cell r="A2311">
            <v>2285</v>
          </cell>
          <cell r="B2311" t="str">
            <v>CAMBIO EMPAQUETADURA DEL HIDRAULICO INCLUYENDO LOS REPUESTOS E INSUMOS INCLUYENDO LA MANO DE OBRA PARA EL DESARME Y ARME DEL CONJUNTO DEL SISTEMA PARA TAL FIN PURGANDO EL SISTEMA DEJANDO EN PUESTA DE FUNCIONAMIENTO</v>
          </cell>
          <cell r="C2311"/>
          <cell r="D2311"/>
          <cell r="E2311"/>
          <cell r="F2311" t="str">
            <v>SERVICIOS</v>
          </cell>
          <cell r="G2311">
            <v>1</v>
          </cell>
          <cell r="H2311">
            <v>1216863</v>
          </cell>
          <cell r="I2311">
            <v>368151.26050420169</v>
          </cell>
          <cell r="J2311">
            <v>69948.73949579832</v>
          </cell>
          <cell r="K2311">
            <v>438100</v>
          </cell>
        </row>
        <row r="2312">
          <cell r="A2312">
            <v>2286</v>
          </cell>
          <cell r="B2312" t="str">
            <v>CAMBIO ESCOBILLAS ALTERNADOR COMPLETO INCLUYENDO LOS REPUESTOS E INSUMOS INCLUYENDO LA MANO DE OBRA PARA EL DESARME Y ARME DEL CONJUNTO DEL SISTEMA PARA TAL FIN DESMONTANDO Y MONTANDO EL ALTERNADOR DESMONTANDO Y MONTANDO EL ALTERNADOR</v>
          </cell>
          <cell r="C2312"/>
          <cell r="D2312"/>
          <cell r="E2312"/>
          <cell r="F2312" t="str">
            <v>SERVICIOS</v>
          </cell>
          <cell r="G2312">
            <v>1</v>
          </cell>
          <cell r="H2312">
            <v>534422</v>
          </cell>
          <cell r="I2312">
            <v>161680.67226890757</v>
          </cell>
          <cell r="J2312">
            <v>30719.327731092439</v>
          </cell>
          <cell r="K2312">
            <v>192400</v>
          </cell>
        </row>
        <row r="2313">
          <cell r="A2313">
            <v>2287</v>
          </cell>
          <cell r="B2313" t="str">
            <v>CAMBIO DE ESPEJOS LATERALES INCLUYENDO REPUESTOS E INSUMOS INCLUYENDO MANO DE OBRA EN LA DESINSTALADA E INSTALADA PARA TAL FIN</v>
          </cell>
          <cell r="C2313"/>
          <cell r="D2313"/>
          <cell r="E2313"/>
          <cell r="F2313" t="str">
            <v>SERVICIOS</v>
          </cell>
          <cell r="G2313">
            <v>1</v>
          </cell>
          <cell r="H2313">
            <v>698904</v>
          </cell>
          <cell r="I2313">
            <v>211428.57142857145</v>
          </cell>
          <cell r="J2313">
            <v>40171.428571428572</v>
          </cell>
          <cell r="K2313">
            <v>251600.00000000003</v>
          </cell>
        </row>
        <row r="2314">
          <cell r="A2314">
            <v>2288</v>
          </cell>
          <cell r="B2314" t="str">
            <v>ESPEJOS RETROVISOR INCLUYENDO MANO DE OBRA EN LA DESINTALADA E INSTADALA PARA TAL FIIN</v>
          </cell>
          <cell r="C2314"/>
          <cell r="D2314"/>
          <cell r="E2314"/>
          <cell r="F2314" t="str">
            <v>SERVICIOS</v>
          </cell>
          <cell r="G2314">
            <v>1</v>
          </cell>
          <cell r="H2314">
            <v>526200</v>
          </cell>
          <cell r="I2314">
            <v>159159.66386554623</v>
          </cell>
          <cell r="J2314">
            <v>30240.336134453784</v>
          </cell>
          <cell r="K2314">
            <v>189400</v>
          </cell>
        </row>
        <row r="2315">
          <cell r="A2315">
            <v>2289</v>
          </cell>
          <cell r="B2315" t="str">
            <v>CAMBIO ESPIRAL AMORTIGUADOR INCLUYENDO LOS REPUESTOS E INSUMOS INCLUYENDO LA MANO DE OBRA PARA EL DESARME Y ARME DEL CONJUNTO DEL SISTEMA PARA TAL FIN ALINEANDO LA DIRECCION CON EL SERVICIO DE PRENSA</v>
          </cell>
          <cell r="C2315"/>
          <cell r="D2315"/>
          <cell r="E2315"/>
          <cell r="F2315" t="str">
            <v>SERVICIOS</v>
          </cell>
          <cell r="G2315">
            <v>1</v>
          </cell>
          <cell r="H2315">
            <v>572135</v>
          </cell>
          <cell r="I2315">
            <v>173109.24369747899</v>
          </cell>
          <cell r="J2315">
            <v>32890.756302521011</v>
          </cell>
          <cell r="K2315">
            <v>206000</v>
          </cell>
        </row>
        <row r="2316">
          <cell r="A2316">
            <v>2290</v>
          </cell>
          <cell r="B2316" t="str">
            <v>CAMBIO FAN CLUTCH DEL VENTILADOR CON EL REPUESTO COMPLETO CON REPUESTOS E INSUMOS INCLUYENDO LA MANO DE OBRA PARA EL DESARME Y ARME DEL CONJUNTO DEL SISTEMA PARA TAL FIN</v>
          </cell>
          <cell r="C2316"/>
          <cell r="D2316"/>
          <cell r="E2316"/>
          <cell r="F2316" t="str">
            <v>SERVICIOS</v>
          </cell>
          <cell r="G2316">
            <v>1</v>
          </cell>
          <cell r="H2316">
            <v>466500</v>
          </cell>
          <cell r="I2316">
            <v>141092.43697478992</v>
          </cell>
          <cell r="J2316">
            <v>26807.563025210085</v>
          </cell>
          <cell r="K2316">
            <v>167900</v>
          </cell>
        </row>
        <row r="2317">
          <cell r="A2317">
            <v>2291</v>
          </cell>
          <cell r="B2317" t="str">
            <v>CAMBIO FILTRO DE ACEITE INCLUYENDO MANO DE OBRA PARA TAL FIN</v>
          </cell>
          <cell r="C2317"/>
          <cell r="D2317"/>
          <cell r="E2317"/>
          <cell r="F2317" t="str">
            <v>SERVICIOS</v>
          </cell>
          <cell r="G2317">
            <v>1</v>
          </cell>
          <cell r="H2317">
            <v>138391</v>
          </cell>
          <cell r="I2317">
            <v>41848.73949579832</v>
          </cell>
          <cell r="J2317">
            <v>7951.2605042016812</v>
          </cell>
          <cell r="K2317">
            <v>49800</v>
          </cell>
        </row>
        <row r="2318">
          <cell r="A2318">
            <v>2292</v>
          </cell>
          <cell r="B2318" t="str">
            <v>CAMBIO FILTRO DE AIRE MOTOR INCLUYENDO MANO DE OBRA PARA TAL FIN</v>
          </cell>
          <cell r="C2318"/>
          <cell r="D2318"/>
          <cell r="E2318"/>
          <cell r="F2318" t="str">
            <v>SERVICIOS</v>
          </cell>
          <cell r="G2318">
            <v>1</v>
          </cell>
          <cell r="H2318">
            <v>131550</v>
          </cell>
          <cell r="I2318">
            <v>39831.932773109249</v>
          </cell>
          <cell r="J2318">
            <v>7568.0672268907574</v>
          </cell>
          <cell r="K2318">
            <v>47400.000000000007</v>
          </cell>
        </row>
        <row r="2319">
          <cell r="A2319">
            <v>2293</v>
          </cell>
          <cell r="B2319" t="str">
            <v>CARGAR AIRE ACONDICIONADO INCLUYENDO EL REPUESTO FILTRO DE AIRE ACONDICIONADO INCLUYENDO LOS REPUESTOS E INSUMOS INCLUYENDO LA MANO DE OBRA PARA EL DESARME Y ARME DEL CONJUNTO DEL SISTEMA PARA TAL FIN</v>
          </cell>
          <cell r="C2319"/>
          <cell r="D2319"/>
          <cell r="E2319"/>
          <cell r="F2319" t="str">
            <v>SERVICIOS</v>
          </cell>
          <cell r="G2319">
            <v>1</v>
          </cell>
          <cell r="H2319">
            <v>407032</v>
          </cell>
          <cell r="I2319">
            <v>123109.243697479</v>
          </cell>
          <cell r="J2319">
            <v>23390.756302521011</v>
          </cell>
          <cell r="K2319">
            <v>146500</v>
          </cell>
        </row>
        <row r="2320">
          <cell r="A2320">
            <v>2294</v>
          </cell>
          <cell r="B2320" t="str">
            <v>CAMBIO FILTROS DE COMBUSTIBLE INCLUYENDO MANO DE OBRA</v>
          </cell>
          <cell r="C2320"/>
          <cell r="D2320"/>
          <cell r="E2320"/>
          <cell r="F2320" t="str">
            <v>SERVICIOS</v>
          </cell>
          <cell r="G2320">
            <v>1</v>
          </cell>
          <cell r="H2320">
            <v>142832</v>
          </cell>
          <cell r="I2320">
            <v>43193.277310924372</v>
          </cell>
          <cell r="J2320">
            <v>8206.7226890756301</v>
          </cell>
          <cell r="K2320">
            <v>51400</v>
          </cell>
        </row>
        <row r="2321">
          <cell r="A2321">
            <v>2295</v>
          </cell>
          <cell r="B2321" t="str">
            <v>CAMBIO FLASHER DE LAS DIRECCIONALES COMPLETO INCLUYENDO LOS REPUESTOS E INSUMOS INCLUYENDO LA MANO DE OBRA PARA EL DESARME Y ARME DEL CONJUNTO DEL SISTEMA PARA TAL FIN</v>
          </cell>
          <cell r="C2321"/>
          <cell r="D2321"/>
          <cell r="E2321"/>
          <cell r="F2321" t="str">
            <v>SERVICIOS</v>
          </cell>
          <cell r="G2321">
            <v>1</v>
          </cell>
          <cell r="H2321">
            <v>347929</v>
          </cell>
          <cell r="I2321">
            <v>105294.11764705883</v>
          </cell>
          <cell r="J2321">
            <v>20005.882352941178</v>
          </cell>
          <cell r="K2321">
            <v>125300</v>
          </cell>
        </row>
        <row r="2322">
          <cell r="A2322">
            <v>2296</v>
          </cell>
          <cell r="B2322" t="str">
            <v>CAMBIO FLOTADOR DEL MEDIDOR DE GASOLINA COMPLETO CON EL REPUESTO COMPLETO CON REPUESTOS E INSUMOS INCLUYENDO LA MANO DE OBRA PARA EL DESARME Y ARME DEL CONJUNTO DEL SISTEMA PARA TAL FIN</v>
          </cell>
          <cell r="C2322"/>
          <cell r="D2322"/>
          <cell r="E2322"/>
          <cell r="F2322" t="str">
            <v>SERVICIOS</v>
          </cell>
          <cell r="G2322">
            <v>1</v>
          </cell>
          <cell r="H2322">
            <v>761369</v>
          </cell>
          <cell r="I2322">
            <v>230336.13445378153</v>
          </cell>
          <cell r="J2322">
            <v>43763.865546218491</v>
          </cell>
          <cell r="K2322">
            <v>274100</v>
          </cell>
        </row>
        <row r="2323">
          <cell r="A2323">
            <v>2297</v>
          </cell>
          <cell r="B2323" t="str">
            <v>CASMBIO FUSIBLE INCLUYENDO MANO DE OBRA PARA TAL FIN</v>
          </cell>
          <cell r="C2323"/>
          <cell r="D2323"/>
          <cell r="E2323"/>
          <cell r="F2323" t="str">
            <v>SERVICIOS</v>
          </cell>
          <cell r="G2323">
            <v>1</v>
          </cell>
          <cell r="H2323">
            <v>99068</v>
          </cell>
          <cell r="I2323">
            <v>30000</v>
          </cell>
          <cell r="J2323">
            <v>5700</v>
          </cell>
          <cell r="K2323">
            <v>35700</v>
          </cell>
        </row>
        <row r="2324">
          <cell r="A2324">
            <v>2298</v>
          </cell>
          <cell r="B2324" t="str">
            <v>CAMBIO FUSIBLE DE ALTA INCLUYENDO MANO DE OBRA EN LA DESINSTALADA E INSTALADA PARA TAL FIN</v>
          </cell>
          <cell r="C2324"/>
          <cell r="D2324"/>
          <cell r="E2324"/>
          <cell r="F2324" t="str">
            <v>SERVICIOS</v>
          </cell>
          <cell r="G2324">
            <v>1</v>
          </cell>
          <cell r="H2324">
            <v>99068</v>
          </cell>
          <cell r="I2324">
            <v>30000</v>
          </cell>
          <cell r="J2324">
            <v>5700</v>
          </cell>
          <cell r="K2324">
            <v>35700</v>
          </cell>
        </row>
        <row r="2325">
          <cell r="A2325">
            <v>2299</v>
          </cell>
          <cell r="B2325" t="str">
            <v>CAMBIO FUSIBLE PRINCIPAL INCLUYENDO MANO DE OBRA EN LA DESINSTALADA E INSTALDA PARA TAL FIN</v>
          </cell>
          <cell r="C2325"/>
          <cell r="D2325"/>
          <cell r="E2325"/>
          <cell r="F2325" t="str">
            <v>SERVICIOS</v>
          </cell>
          <cell r="G2325">
            <v>1</v>
          </cell>
          <cell r="H2325">
            <v>317425</v>
          </cell>
          <cell r="I2325">
            <v>96050.420168067227</v>
          </cell>
          <cell r="J2325">
            <v>18249.579831932773</v>
          </cell>
          <cell r="K2325">
            <v>114300</v>
          </cell>
        </row>
        <row r="2326">
          <cell r="A2326">
            <v>2300</v>
          </cell>
          <cell r="B2326" t="str">
            <v>CAMBIO FUSIBLES MINIS Y ELECTRONICOS INCLUYENDO MANO DE OBRA EN LA DESINSTALADA E INSTALADA PARA TAL FIN</v>
          </cell>
          <cell r="C2326"/>
          <cell r="D2326"/>
          <cell r="E2326"/>
          <cell r="F2326" t="str">
            <v>SERVICIOS</v>
          </cell>
          <cell r="G2326">
            <v>1</v>
          </cell>
          <cell r="H2326">
            <v>78557</v>
          </cell>
          <cell r="I2326">
            <v>23781.512605042019</v>
          </cell>
          <cell r="J2326">
            <v>4518.4873949579833</v>
          </cell>
          <cell r="K2326">
            <v>28300</v>
          </cell>
        </row>
        <row r="2327">
          <cell r="A2327">
            <v>2301</v>
          </cell>
          <cell r="B2327" t="str">
            <v>CAMBIO GUARDAPOLVO DE LOS AMOTIGUADORES INCLUYENDO MANO DE OBRA EN LA DESMONTADA Y MONTADA PARA TAL FIN</v>
          </cell>
          <cell r="C2327"/>
          <cell r="D2327"/>
          <cell r="E2327"/>
          <cell r="F2327" t="str">
            <v>SERVICIOS</v>
          </cell>
          <cell r="G2327">
            <v>1</v>
          </cell>
          <cell r="H2327">
            <v>458547</v>
          </cell>
          <cell r="I2327">
            <v>138739.49579831935</v>
          </cell>
          <cell r="J2327">
            <v>26360.504201680676</v>
          </cell>
          <cell r="K2327">
            <v>165100.00000000003</v>
          </cell>
        </row>
        <row r="2328">
          <cell r="A2328">
            <v>2302</v>
          </cell>
          <cell r="B2328" t="str">
            <v>CAMBIO GUARDAPOLVO PALANCA DE CAMBIOS INCLUYENDO LOS REPUESTOS E INSUMOS INCLUYENDO LA MANO DE OBRA PARA EL DESARME Y ARME DEL CONJUNTO DEL SISTEMA PARA TAL FIN</v>
          </cell>
          <cell r="C2328"/>
          <cell r="D2328"/>
          <cell r="E2328"/>
          <cell r="F2328" t="str">
            <v>SERVICIOS</v>
          </cell>
          <cell r="G2328">
            <v>1</v>
          </cell>
          <cell r="H2328">
            <v>249119</v>
          </cell>
          <cell r="I2328">
            <v>75378.151260504208</v>
          </cell>
          <cell r="J2328">
            <v>14321.848739495799</v>
          </cell>
          <cell r="K2328">
            <v>89700</v>
          </cell>
        </row>
        <row r="2329">
          <cell r="A2329">
            <v>2303</v>
          </cell>
          <cell r="B2329" t="str">
            <v>CAMBIO GUARDAPOLVOS EJES LADO CAJA O LADO RUEDA INCLUYENDO LOS REPUESTOS E INSUMOS INCLUYENDO LA MANO DE OBRA PARA EL DESARME Y ARME DEL CONJUNTO DEL SISTEMA PARA TAL FIN ALINEANDO LA DIRECCION CON EL SERVICIO DE PRENSA</v>
          </cell>
          <cell r="C2329"/>
          <cell r="D2329"/>
          <cell r="E2329"/>
          <cell r="F2329" t="str">
            <v>SERVICIOS</v>
          </cell>
          <cell r="G2329">
            <v>1</v>
          </cell>
          <cell r="H2329">
            <v>558394</v>
          </cell>
          <cell r="I2329">
            <v>168907.56302521008</v>
          </cell>
          <cell r="J2329">
            <v>32092.436974789915</v>
          </cell>
          <cell r="K2329">
            <v>201000</v>
          </cell>
        </row>
        <row r="2330">
          <cell r="A2330">
            <v>2304</v>
          </cell>
          <cell r="B2330" t="str">
            <v>CAMBIO GUAYA APERTURA CAPO INCLUYENDO MANO DE OBRA EN LA INSTALADA PARA TAL FIN</v>
          </cell>
          <cell r="C2330"/>
          <cell r="D2330"/>
          <cell r="E2330"/>
          <cell r="F2330" t="str">
            <v>SERVICIOS</v>
          </cell>
          <cell r="G2330">
            <v>1</v>
          </cell>
          <cell r="H2330">
            <v>407032</v>
          </cell>
          <cell r="I2330">
            <v>123109.243697479</v>
          </cell>
          <cell r="J2330">
            <v>23390.756302521011</v>
          </cell>
          <cell r="K2330">
            <v>146500</v>
          </cell>
        </row>
        <row r="2331">
          <cell r="A2331">
            <v>2305</v>
          </cell>
          <cell r="B2331" t="str">
            <v>CAMBIO GUAYA DEL FRENO DE MANO INCLUYENDO EL REPUESTO INCLUYENDO LOS REPUESTOS E INSUMOS INCLUYENDO LA MANO DE OBRA PARA EL DESARME Y ARME DEL CONJUNTO DEL SISTEMA PARA TAL FIN PURGANDO EL SISTEMA DEJANDO EN PUESTA DE FUNCIONAMIENTO</v>
          </cell>
          <cell r="C2331"/>
          <cell r="D2331"/>
          <cell r="E2331"/>
          <cell r="F2331" t="str">
            <v>SERVICIOS</v>
          </cell>
          <cell r="G2331">
            <v>1</v>
          </cell>
          <cell r="H2331">
            <v>341988</v>
          </cell>
          <cell r="I2331">
            <v>103445.37815126051</v>
          </cell>
          <cell r="J2331">
            <v>19654.621848739498</v>
          </cell>
          <cell r="K2331">
            <v>123100</v>
          </cell>
        </row>
        <row r="2332">
          <cell r="A2332">
            <v>2306</v>
          </cell>
          <cell r="B2332" t="str">
            <v>CAMBIO GUAYA Y/O BOMBA DEL EMBRAGUE INCLUYENDO MANO DE OBRA EN LA DESINSTSALADA E INSTALADA PARA TAL FIN</v>
          </cell>
          <cell r="C2332"/>
          <cell r="D2332"/>
          <cell r="E2332"/>
          <cell r="F2332" t="str">
            <v>SERVICIOS</v>
          </cell>
          <cell r="G2332">
            <v>1</v>
          </cell>
          <cell r="H2332">
            <v>533454</v>
          </cell>
          <cell r="I2332">
            <v>161344.53781512607</v>
          </cell>
          <cell r="J2332">
            <v>30655.462184873952</v>
          </cell>
          <cell r="K2332">
            <v>192000.00000000003</v>
          </cell>
        </row>
        <row r="2333">
          <cell r="A2333">
            <v>2307</v>
          </cell>
          <cell r="B2333" t="str">
            <v>CAMBIO GUAYA Y/O SENSOR DEL VELOCÍMETRO CON EL REPUESTO COMPLETO CON REPUESTOS E INSUMOS INCLUYENDO LA MANO DE OBRA PARA EL DESARME Y ARME DEL CONJUNTO DEL SISTEMA PARA TAL FIN</v>
          </cell>
          <cell r="C2333"/>
          <cell r="D2333"/>
          <cell r="E2333"/>
          <cell r="F2333" t="str">
            <v>SERVICIOS</v>
          </cell>
          <cell r="G2333">
            <v>1</v>
          </cell>
          <cell r="H2333">
            <v>447666</v>
          </cell>
          <cell r="I2333">
            <v>135462.18487394959</v>
          </cell>
          <cell r="J2333">
            <v>25737.815126050424</v>
          </cell>
          <cell r="K2333">
            <v>161200</v>
          </cell>
        </row>
        <row r="2334">
          <cell r="A2334">
            <v>2308</v>
          </cell>
          <cell r="B2334"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 CAMBIO INSTALACION DE ALTA JUEGO COMPLETO INCLUYENDO LOS REPUESTOS E INSUMOS INCLUYENDO LA MANO DE OBRA PARA EL DESARME Y ARME DEL CONJUNTO DEL SISTEMA PARA TAL FIN</v>
          </cell>
          <cell r="C2334"/>
          <cell r="D2334"/>
          <cell r="E2334"/>
          <cell r="F2334" t="str">
            <v>SERVICIOS</v>
          </cell>
          <cell r="G2334">
            <v>1</v>
          </cell>
          <cell r="H2334">
            <v>721150</v>
          </cell>
          <cell r="I2334">
            <v>218151.26050420169</v>
          </cell>
          <cell r="J2334">
            <v>41448.73949579832</v>
          </cell>
          <cell r="K2334">
            <v>259600</v>
          </cell>
        </row>
        <row r="2335">
          <cell r="A2335">
            <v>2309</v>
          </cell>
          <cell r="B2335" t="str">
            <v>CAMBIO INYECTOR DE COMBUSTIBLE INCLUYENDO REPUESTO E INSIUMOS INCLUYENDIO MANO DE OBRA EN EL DESINSTALADA E INSTALADA PARA TAL FIN</v>
          </cell>
          <cell r="C2335"/>
          <cell r="D2335"/>
          <cell r="E2335"/>
          <cell r="F2335" t="str">
            <v>SERVICIOS</v>
          </cell>
          <cell r="G2335">
            <v>1</v>
          </cell>
          <cell r="H2335">
            <v>801541</v>
          </cell>
          <cell r="I2335">
            <v>242521.00840336137</v>
          </cell>
          <cell r="J2335">
            <v>46078.991596638662</v>
          </cell>
          <cell r="K2335">
            <v>288600</v>
          </cell>
        </row>
        <row r="2336">
          <cell r="A2336">
            <v>2310</v>
          </cell>
          <cell r="B2336" t="str">
            <v>CAMBIO JUEGO DE CHUPAS INCLUYENDO MANO DE OBRA EN EL DESARME Y ARME PARA TAL FIN</v>
          </cell>
          <cell r="C2336"/>
          <cell r="D2336"/>
          <cell r="E2336"/>
          <cell r="F2336" t="str">
            <v>SERVICIOS</v>
          </cell>
          <cell r="G2336">
            <v>1</v>
          </cell>
          <cell r="H2336">
            <v>171350</v>
          </cell>
          <cell r="I2336">
            <v>51848.73949579832</v>
          </cell>
          <cell r="J2336">
            <v>9851.2605042016803</v>
          </cell>
          <cell r="K2336">
            <v>61700</v>
          </cell>
        </row>
        <row r="2337">
          <cell r="A2337">
            <v>2311</v>
          </cell>
          <cell r="B2337" t="str">
            <v>CAMBIO JUEGO KIT RESORTES Y PUNTILLAS DE BANDAS FRENO INCLUYENDO EL REPUESTO INCLUYENDO LOS REPUESTOS E INSUMOS INCLUYENDO LA MANO DE OBRA PARA EL DESARME Y ARME DEL CONJUNTO DEL SISTEMA PARA TAL FIN PURGANDO EL SISTEMA DEJANDO EN PUESTA DE FUNCIONAMIENTO</v>
          </cell>
          <cell r="C2337"/>
          <cell r="D2337"/>
          <cell r="E2337"/>
          <cell r="F2337" t="str">
            <v>SERVICIOS</v>
          </cell>
          <cell r="G2337">
            <v>1</v>
          </cell>
          <cell r="H2337">
            <v>237279</v>
          </cell>
          <cell r="I2337">
            <v>71764.705882352951</v>
          </cell>
          <cell r="J2337">
            <v>13635.294117647061</v>
          </cell>
          <cell r="K2337">
            <v>85400.000000000015</v>
          </cell>
        </row>
        <row r="2338">
          <cell r="A2338">
            <v>2312</v>
          </cell>
          <cell r="B2338" t="str">
            <v>CAMBIO LIMITADOR DE FRENOS INCLUYENDO EL REPUESTO INCLUYENDO LOS REPUESTOS E INSUMOS INCLUYENDO LA MANO DE OBRA PARA EL DESARME Y ARME DEL CONJUNTO DEL SISTEMA PARA TAL FIN PURGANDO EL SISTEMA DEJANDO EN PUESTA DE FUNCIONAMIENTO</v>
          </cell>
          <cell r="C2338"/>
          <cell r="D2338"/>
          <cell r="E2338"/>
          <cell r="F2338" t="str">
            <v>SERVICIOS</v>
          </cell>
          <cell r="G2338">
            <v>1</v>
          </cell>
          <cell r="H2338">
            <v>659713</v>
          </cell>
          <cell r="I2338">
            <v>199579.83193277312</v>
          </cell>
          <cell r="J2338">
            <v>37920.168067226892</v>
          </cell>
          <cell r="K2338">
            <v>237500</v>
          </cell>
        </row>
        <row r="2339">
          <cell r="A2339">
            <v>2313</v>
          </cell>
          <cell r="B2339" t="str">
            <v>CAMIBO MANGUERA AIRE ACONDICIONADO INCLUYENDO EL REPUESTO FILTRO DE AIRE ACONDICIONADO INCLUYENDO LOS REPUESTOS E INSUMOS INCLUYENDO LA MANO DE OBRA PARA EL DESARME Y ARME DEL CONJUNTO DEL SISTEMA PARA TAL FIN RECARGARDO EL AIRE ACONDICIONADO</v>
          </cell>
          <cell r="C2339"/>
          <cell r="D2339"/>
          <cell r="E2339"/>
          <cell r="F2339" t="str">
            <v>SERVICIOS</v>
          </cell>
          <cell r="G2339">
            <v>1</v>
          </cell>
          <cell r="H2339">
            <v>433080</v>
          </cell>
          <cell r="I2339">
            <v>131008.40336134455</v>
          </cell>
          <cell r="J2339">
            <v>24891.596638655465</v>
          </cell>
          <cell r="K2339">
            <v>155900</v>
          </cell>
        </row>
        <row r="2340">
          <cell r="A2340">
            <v>2314</v>
          </cell>
          <cell r="B2340" t="str">
            <v>CAMBIO MANGUERA BOSTER INCLUYENDO REPPUESTO INCLUYENDO MANO DE OBRA EN LA DESINSTALADA E INSTALADA PARA TAL FIN</v>
          </cell>
          <cell r="C2340"/>
          <cell r="D2340"/>
          <cell r="E2340"/>
          <cell r="F2340" t="str">
            <v>SERVICIOS</v>
          </cell>
          <cell r="G2340">
            <v>1</v>
          </cell>
          <cell r="H2340">
            <v>657154</v>
          </cell>
          <cell r="I2340">
            <v>198823.52941176473</v>
          </cell>
          <cell r="J2340">
            <v>37776.470588235301</v>
          </cell>
          <cell r="K2340">
            <v>236600.00000000003</v>
          </cell>
        </row>
        <row r="2341">
          <cell r="A2341">
            <v>2315</v>
          </cell>
          <cell r="B2341" t="str">
            <v>CAMBIO MANGUERA DEL HIDRAULICO INCLUYENDO INCLUYENDO LOS REPUESTOS E INSUMOS INCLUYENDO LA MANO DE OBRA PARA EL DESARME Y ARME DEL CONJUNTO DEL SISTEMA PARA TAL FIN PURGANDO EL SISTEMA DEJANDO EN PUESTA DE FUNCIONAMIENTO</v>
          </cell>
          <cell r="C2341"/>
          <cell r="D2341"/>
          <cell r="E2341"/>
          <cell r="F2341" t="str">
            <v>SERVICIOS</v>
          </cell>
          <cell r="G2341">
            <v>1</v>
          </cell>
          <cell r="H2341">
            <v>421112</v>
          </cell>
          <cell r="I2341">
            <v>127394.95798319328</v>
          </cell>
          <cell r="J2341">
            <v>24205.042016806725</v>
          </cell>
          <cell r="K2341">
            <v>151600</v>
          </cell>
        </row>
        <row r="2342">
          <cell r="A2342">
            <v>2316</v>
          </cell>
          <cell r="B2342" t="str">
            <v>CAMBIO MANGUERA RADIADOR INCLUYENDO CON EL REPUESTO COMPLETO CON REPUESTOS E INSUMOS INCLUYENDO LA MANO DE OBRA PARA EL DESARME Y ARME DEL CONJUNTO DEL SISTEMA PARA TAL FIN</v>
          </cell>
          <cell r="C2342"/>
          <cell r="D2342"/>
          <cell r="E2342"/>
          <cell r="F2342" t="str">
            <v>SERVICIOS</v>
          </cell>
          <cell r="G2342">
            <v>1</v>
          </cell>
          <cell r="H2342">
            <v>494902</v>
          </cell>
          <cell r="I2342">
            <v>149747.89915966388</v>
          </cell>
          <cell r="J2342">
            <v>28452.100840336137</v>
          </cell>
          <cell r="K2342">
            <v>178200.00000000003</v>
          </cell>
        </row>
        <row r="2343">
          <cell r="A2343">
            <v>2317</v>
          </cell>
          <cell r="B2343" t="str">
            <v>CAMBIO MANGUERAS DE FRENOS DELANTEROS O TRASEROS INCLUYENDO EL REPUESTO INCLUYENDO LOS REPUESTOS E INSUMOS INCLUYENDO LA MANO DE OBRA PARA EL DESARME Y ARME DEL CONJUNTO DEL SISTEMA PARA TAL FIN PURGANDO EL SISTEMA DEJANDO EN PUESTA DE FUNCIONAMIENTO</v>
          </cell>
          <cell r="C2343"/>
          <cell r="D2343"/>
          <cell r="E2343"/>
          <cell r="F2343" t="str">
            <v>SERVICIOS</v>
          </cell>
          <cell r="G2343">
            <v>1</v>
          </cell>
          <cell r="H2343">
            <v>286322</v>
          </cell>
          <cell r="I2343">
            <v>86638.655462184877</v>
          </cell>
          <cell r="J2343">
            <v>16461.344537815126</v>
          </cell>
          <cell r="K2343">
            <v>103100</v>
          </cell>
        </row>
        <row r="2344">
          <cell r="A2344">
            <v>2318</v>
          </cell>
          <cell r="B2344" t="str">
            <v>CAMBIO MANGUERAS DEL HIDRÁULICO INCLUYENDO REPUESTO INCLUYENDO MANO DE OBRA EN LA DESINSTALADA E INSTALADA PARA TAL FIN</v>
          </cell>
          <cell r="C2344"/>
          <cell r="D2344"/>
          <cell r="E2344"/>
          <cell r="F2344" t="str">
            <v>SERVICIOS</v>
          </cell>
          <cell r="G2344">
            <v>1</v>
          </cell>
          <cell r="H2344">
            <v>319085</v>
          </cell>
          <cell r="I2344">
            <v>96554.621848739494</v>
          </cell>
          <cell r="J2344">
            <v>18345.378151260506</v>
          </cell>
          <cell r="K2344">
            <v>114900</v>
          </cell>
        </row>
        <row r="2345">
          <cell r="A2345">
            <v>2319</v>
          </cell>
          <cell r="B2345" t="str">
            <v>CAMIBO MANIJA VIDRIOS PUERTAS INCLUYENDO EL REPUESTO INCLUYENDO LOS REPUESTOS E INSUMOS INCLUYENDO LA MANO DE OBRA PARA EL DESARME Y ARME DEL CONJUNTO DEL SISTEMA PARA TAL FIN</v>
          </cell>
          <cell r="C2345"/>
          <cell r="D2345"/>
          <cell r="E2345"/>
          <cell r="F2345" t="str">
            <v>SERVICIOS</v>
          </cell>
          <cell r="G2345">
            <v>1</v>
          </cell>
          <cell r="H2345">
            <v>271232</v>
          </cell>
          <cell r="I2345">
            <v>82016.806722689085</v>
          </cell>
          <cell r="J2345">
            <v>15583.193277310926</v>
          </cell>
          <cell r="K2345">
            <v>97600.000000000015</v>
          </cell>
        </row>
        <row r="2346">
          <cell r="A2346">
            <v>2320</v>
          </cell>
          <cell r="B2346" t="str">
            <v>CAMBIO MORDAZAS DE FRENO DELANTERO INCLUYENDO REPUESTO E INSUMOS INCLUYENDO MANO DE OBRA EN LA DESINSTALADA E INSTALADA PARA TAL FIN</v>
          </cell>
          <cell r="C2346"/>
          <cell r="D2346"/>
          <cell r="E2346"/>
          <cell r="F2346" t="str">
            <v>SERVICIOS</v>
          </cell>
          <cell r="G2346">
            <v>1</v>
          </cell>
          <cell r="H2346">
            <v>601629</v>
          </cell>
          <cell r="I2346">
            <v>182016.80672268907</v>
          </cell>
          <cell r="J2346">
            <v>34583.193277310922</v>
          </cell>
          <cell r="K2346">
            <v>216600</v>
          </cell>
        </row>
        <row r="2347">
          <cell r="A2347">
            <v>2321</v>
          </cell>
          <cell r="B2347" t="str">
            <v>CAMBIO MORDAZAS DE FRENO TRASERO IMCLUYENDO REPUESTO INCLUYENDO MANO DE OBRA EN LA DESINSTALADA E INSTALADA PARA TAL FIN</v>
          </cell>
          <cell r="C2347"/>
          <cell r="D2347"/>
          <cell r="E2347"/>
          <cell r="F2347" t="str">
            <v>SERVICIOS</v>
          </cell>
          <cell r="G2347">
            <v>1</v>
          </cell>
          <cell r="H2347">
            <v>623679</v>
          </cell>
          <cell r="I2347">
            <v>188655.46218487396</v>
          </cell>
          <cell r="J2347">
            <v>35844.537815126052</v>
          </cell>
          <cell r="K2347">
            <v>224500</v>
          </cell>
        </row>
        <row r="2348">
          <cell r="A2348">
            <v>2322</v>
          </cell>
          <cell r="B2348" t="str">
            <v>CAMBIO MOTO VENTILADORES COMPLETO INCLUYENDO LOS REPUESTOS E INSUMOS INCLUYENDO LA MANO DE OBRA PARA EL DESARME Y ARME DEL CONJUNTO DEL SISTEMA PARA TAL FIN DESMONTANDO Y MONTANDO EL RADIADOR Y CORREAS</v>
          </cell>
          <cell r="C2348"/>
          <cell r="D2348"/>
          <cell r="E2348"/>
          <cell r="F2348" t="str">
            <v>SERVICIOS</v>
          </cell>
          <cell r="G2348">
            <v>1</v>
          </cell>
          <cell r="H2348">
            <v>1189900</v>
          </cell>
          <cell r="I2348">
            <v>360000</v>
          </cell>
          <cell r="J2348">
            <v>68400</v>
          </cell>
          <cell r="K2348">
            <v>428400</v>
          </cell>
        </row>
        <row r="2349">
          <cell r="A2349">
            <v>2323</v>
          </cell>
          <cell r="B2349" t="str">
            <v>CAMBIO MOTOR DE ARRANQUE COMPLETO INCLUYENDO LOS REPUESTOS E INSUMOS INCLUYENDO LA MANO DE OBRA PARA EL DESARME Y ARME DEL CONJUNTO DEL SISTEMA PARA TAL FIN</v>
          </cell>
          <cell r="C2349"/>
          <cell r="D2349"/>
          <cell r="E2349"/>
          <cell r="F2349" t="str">
            <v>SERVICIOS</v>
          </cell>
          <cell r="G2349">
            <v>1</v>
          </cell>
          <cell r="H2349">
            <v>1293790</v>
          </cell>
          <cell r="I2349">
            <v>391428.57142857142</v>
          </cell>
          <cell r="J2349">
            <v>74371.428571428565</v>
          </cell>
          <cell r="K2349">
            <v>465800</v>
          </cell>
        </row>
        <row r="2350">
          <cell r="A2350">
            <v>2324</v>
          </cell>
          <cell r="B2350" t="str">
            <v>CAMBIO MOTOR DE PASO IAC COMPLETO INCLUYENDO LOS REPUESTOS E INSUMOS INCLUYENDO LA MANO DE OBRA PARA EL DESARME Y ARME DEL CONJUNTO DEL SISTEMA PARA TAL FIN</v>
          </cell>
          <cell r="C2350"/>
          <cell r="D2350"/>
          <cell r="E2350"/>
          <cell r="F2350" t="str">
            <v>SERVICIOS</v>
          </cell>
          <cell r="G2350">
            <v>1</v>
          </cell>
          <cell r="H2350">
            <v>765169</v>
          </cell>
          <cell r="I2350">
            <v>231512.6050420168</v>
          </cell>
          <cell r="J2350">
            <v>43987.39495798319</v>
          </cell>
          <cell r="K2350">
            <v>275500</v>
          </cell>
        </row>
        <row r="2351">
          <cell r="A2351">
            <v>2325</v>
          </cell>
          <cell r="B2351" t="str">
            <v>CAMBIO MOTOR DE REFRIGERACION COMPLETO INCLUYENDO LOS REPUESTOS E INSUMOS INCLUYENDO LA MANO DE OBRA PARA EL DESARME Y ARME DEL CONJUNTO DEL SISTEMA PARA TAL FIN</v>
          </cell>
          <cell r="C2351"/>
          <cell r="D2351"/>
          <cell r="E2351"/>
          <cell r="F2351" t="str">
            <v>SERVICIOS</v>
          </cell>
          <cell r="G2351">
            <v>1</v>
          </cell>
          <cell r="H2351">
            <v>753229</v>
          </cell>
          <cell r="I2351">
            <v>227899.15966386555</v>
          </cell>
          <cell r="J2351">
            <v>43300.840336134454</v>
          </cell>
          <cell r="K2351">
            <v>271200</v>
          </cell>
        </row>
        <row r="2352">
          <cell r="A2352">
            <v>2326</v>
          </cell>
          <cell r="B2352" t="str">
            <v>CAMBIO MÚLTIPLE DEL EXOSTO CON EL REPUESTO COMPLETO CON REPUESTOS E INSUMOS INCLUYENDO LA MANO DE OBRA PARA EL DESARME Y ARME DEL CONJUNTO DEL SISTEMA PARA TAL FIN</v>
          </cell>
          <cell r="C2352"/>
          <cell r="D2352"/>
          <cell r="E2352"/>
          <cell r="F2352" t="str">
            <v>SERVICIOS</v>
          </cell>
          <cell r="G2352">
            <v>1</v>
          </cell>
          <cell r="H2352">
            <v>526200</v>
          </cell>
          <cell r="I2352">
            <v>159159.66386554623</v>
          </cell>
          <cell r="J2352">
            <v>30240.336134453784</v>
          </cell>
          <cell r="K2352">
            <v>189400</v>
          </cell>
        </row>
        <row r="2353">
          <cell r="A2353">
            <v>2327</v>
          </cell>
          <cell r="B2353" t="str">
            <v>CAMBIO ORING DEPOSITO DEL AIRE ACONDICIONADO COMPLETO INCLUYENDO LOS REPUESTOS E INSUMOS INCLUYENDO LA MANO DE OBRA PARA EL DESARME Y ARME DEL CONJUNTO DEL SISTEMA PARA TAL FIN RECARGANDO EL AIRE ACONDICIONADO</v>
          </cell>
          <cell r="C2353"/>
          <cell r="D2353"/>
          <cell r="E2353"/>
          <cell r="F2353" t="str">
            <v>SERVICIOS</v>
          </cell>
          <cell r="G2353">
            <v>1</v>
          </cell>
          <cell r="H2353">
            <v>69566</v>
          </cell>
          <cell r="I2353">
            <v>21008.403361344539</v>
          </cell>
          <cell r="J2353">
            <v>3991.5966386554624</v>
          </cell>
          <cell r="K2353">
            <v>25000</v>
          </cell>
        </row>
        <row r="2354">
          <cell r="A2354">
            <v>2328</v>
          </cell>
          <cell r="B2354" t="str">
            <v>CAMBIO ORINGS AIRE ACONDICIONADO INCLUYENDO REPUESTOS E INSUMOS INCLUYENDO MANO DE OBRA EN EL DESARME Y ARME PARA TAL FIN</v>
          </cell>
          <cell r="C2354"/>
          <cell r="D2354"/>
          <cell r="E2354"/>
          <cell r="F2354" t="str">
            <v>SERVICIOS</v>
          </cell>
          <cell r="G2354">
            <v>1</v>
          </cell>
          <cell r="H2354">
            <v>93738</v>
          </cell>
          <cell r="I2354">
            <v>28319.327731092439</v>
          </cell>
          <cell r="J2354">
            <v>5380.6722689075632</v>
          </cell>
          <cell r="K2354">
            <v>33700</v>
          </cell>
        </row>
        <row r="2355">
          <cell r="A2355">
            <v>2329</v>
          </cell>
          <cell r="B2355" t="str">
            <v>CAMBIO ORQUILLAS CAJA DE CAMBIOS INCLUYENDO LOS REPUESTOS E INSUMOS INCLUYENDO LA MANO DE OBRA PARA EL DESARME Y ARME DEL CONJUNTO DEL SISTEMA PARA TAL FIN DESMONTANDO Y MONTANDO LA CAJA DE VELOCIDADES, EJES, PORTAMANGUETAS</v>
          </cell>
          <cell r="C2355"/>
          <cell r="D2355"/>
          <cell r="E2355"/>
          <cell r="F2355" t="str">
            <v>SERVICIOS</v>
          </cell>
          <cell r="G2355">
            <v>1</v>
          </cell>
          <cell r="H2355">
            <v>1074182</v>
          </cell>
          <cell r="I2355">
            <v>324957.98319327732</v>
          </cell>
          <cell r="J2355">
            <v>61742.016806722691</v>
          </cell>
          <cell r="K2355">
            <v>386700</v>
          </cell>
        </row>
        <row r="2356">
          <cell r="A2356">
            <v>2330</v>
          </cell>
          <cell r="B2356" t="str">
            <v>CAMBIO PALANCA SELECTORA INCLUYENDO LOS REPUESTOS E INSUMOS INCLUYENDO LA MANO DE OBRA PARA EL DESARME Y ARME DEL CONJUNTO DEL SISTEMA PARA TAL FIN</v>
          </cell>
          <cell r="C2356"/>
          <cell r="D2356"/>
          <cell r="E2356"/>
          <cell r="F2356" t="str">
            <v>SERVICIOS</v>
          </cell>
          <cell r="G2356">
            <v>1</v>
          </cell>
          <cell r="H2356">
            <v>671900</v>
          </cell>
          <cell r="I2356">
            <v>203277.31092436975</v>
          </cell>
          <cell r="J2356">
            <v>38622.689075630253</v>
          </cell>
          <cell r="K2356">
            <v>241900</v>
          </cell>
        </row>
        <row r="2357">
          <cell r="A2357">
            <v>2331</v>
          </cell>
          <cell r="B2357" t="str">
            <v>CAMBIO PANEL RADIADOR INCLUYENO MANO DE OBRA EN LA DESINSTALADA E INSTALADA PARA TAL FIN</v>
          </cell>
          <cell r="C2357"/>
          <cell r="D2357"/>
          <cell r="E2357"/>
          <cell r="F2357" t="str">
            <v>SERVICIOS</v>
          </cell>
          <cell r="G2357">
            <v>1</v>
          </cell>
          <cell r="H2357">
            <v>497400</v>
          </cell>
          <cell r="I2357">
            <v>150504.20168067227</v>
          </cell>
          <cell r="J2357">
            <v>28595.798319327732</v>
          </cell>
          <cell r="K2357">
            <v>179100</v>
          </cell>
        </row>
        <row r="2358">
          <cell r="A2358">
            <v>2332</v>
          </cell>
          <cell r="B2358" t="str">
            <v>CAMBIO PAQUETE DE BOBINAS DE IGNICIÓN COMPLETO INCLUYENDO LOS REPUESTOS E INSUMOS INCLUYENDO LA MANO DE OBRA PARA EL DESARME Y ARME DEL CONJUNTO DEL SISTEMA PARA TAL FIN</v>
          </cell>
          <cell r="C2358"/>
          <cell r="D2358"/>
          <cell r="E2358"/>
          <cell r="F2358" t="str">
            <v>SERVICIOS</v>
          </cell>
          <cell r="G2358">
            <v>1</v>
          </cell>
          <cell r="H2358">
            <v>657750</v>
          </cell>
          <cell r="I2358">
            <v>198991.59663865546</v>
          </cell>
          <cell r="J2358">
            <v>37808.403361344535</v>
          </cell>
          <cell r="K2358">
            <v>236800</v>
          </cell>
        </row>
        <row r="2359">
          <cell r="A2359">
            <v>2333</v>
          </cell>
          <cell r="B2359" t="str">
            <v>CAMBIO JUEGO DE PASADORES PUERTAS INCLUYENDO EL REPUESTO FILTRO DE AIRE ACONDICIONADO INCLUYENDO LOS REPUESTOS E INSUMOS INCLUYENDO LA MANO DE OBRA PARA EL DESARME Y ARME DEL CONJUNTO DEL SISTEMA PARA TAL FIN CON EL SERVICIO DE PRENSA</v>
          </cell>
          <cell r="C2359"/>
          <cell r="D2359"/>
          <cell r="E2359"/>
          <cell r="F2359" t="str">
            <v>SERVICIOS</v>
          </cell>
          <cell r="G2359">
            <v>1</v>
          </cell>
          <cell r="H2359">
            <v>378950</v>
          </cell>
          <cell r="I2359">
            <v>114621.84873949581</v>
          </cell>
          <cell r="J2359">
            <v>21778.151260504204</v>
          </cell>
          <cell r="K2359">
            <v>136400</v>
          </cell>
        </row>
        <row r="2360">
          <cell r="A2360">
            <v>2334</v>
          </cell>
          <cell r="B2360" t="str">
            <v>CAMBIO PASADORES SELECTOR CONTROL DE CAMBIOS INCLUYENDO LOS REPUESTOS E INSUMOS INCLUYENDO LA MANO DE OBRA PARA EL DESARME Y ARME DEL CONJUNTO DEL SISTEMA PARA TAL FIN DESMONTANDO Y MONTANDO LA CAJA DE VELOCIDADES, EJES, PORTAMANGUETAS</v>
          </cell>
          <cell r="C2360"/>
          <cell r="D2360"/>
          <cell r="E2360"/>
          <cell r="F2360" t="str">
            <v>SERVICIOS</v>
          </cell>
          <cell r="G2360">
            <v>1</v>
          </cell>
          <cell r="H2360">
            <v>375669</v>
          </cell>
          <cell r="I2360">
            <v>113613.44537815127</v>
          </cell>
          <cell r="J2360">
            <v>21586.554621848743</v>
          </cell>
          <cell r="K2360">
            <v>135200</v>
          </cell>
        </row>
        <row r="2361">
          <cell r="A2361">
            <v>2335</v>
          </cell>
          <cell r="B2361" t="str">
            <v>CAMBIO PASTILLAS DELANTERAS INCLUYENDO MANO DE OBRA EN LA DESINSTALADA E INSTALADAS PARA TAL FIN</v>
          </cell>
          <cell r="C2361"/>
          <cell r="D2361"/>
          <cell r="E2361"/>
          <cell r="F2361" t="str">
            <v>SERVICIOS</v>
          </cell>
          <cell r="G2361">
            <v>1</v>
          </cell>
          <cell r="H2361">
            <v>534310</v>
          </cell>
          <cell r="I2361">
            <v>161680.67226890757</v>
          </cell>
          <cell r="J2361">
            <v>30719.327731092439</v>
          </cell>
          <cell r="K2361">
            <v>192400</v>
          </cell>
        </row>
        <row r="2362">
          <cell r="A2362">
            <v>2336</v>
          </cell>
          <cell r="B2362" t="str">
            <v>CAMBIO PASTILLAS TRASERAS INCLUYENDO MANO DE OBRA EN LA DESINSTALADA E INSTALADAS PARA TAL FIN</v>
          </cell>
          <cell r="C2362"/>
          <cell r="D2362"/>
          <cell r="E2362"/>
          <cell r="F2362" t="str">
            <v>SERVICIOS</v>
          </cell>
          <cell r="G2362">
            <v>1</v>
          </cell>
          <cell r="H2362">
            <v>535500</v>
          </cell>
          <cell r="I2362">
            <v>162016.80672268907</v>
          </cell>
          <cell r="J2362">
            <v>30783.193277310922</v>
          </cell>
          <cell r="K2362">
            <v>192800</v>
          </cell>
        </row>
        <row r="2363">
          <cell r="A2363">
            <v>2337</v>
          </cell>
          <cell r="B2363" t="str">
            <v>CAMBIO PERA DE CAMBIO DE REVERSA INCLUYENDO LOS REPUESTOS E INSUMOS INCLUYENDO LA MANO DE OBRA PARA EL DESARME Y ARME DEL CONJUNTO DEL SISTEMA PARA TAL FIN</v>
          </cell>
          <cell r="C2363"/>
          <cell r="D2363"/>
          <cell r="E2363"/>
          <cell r="F2363" t="str">
            <v>SERVICIOS</v>
          </cell>
          <cell r="G2363">
            <v>1</v>
          </cell>
          <cell r="H2363">
            <v>327275</v>
          </cell>
          <cell r="I2363">
            <v>98991.596638655465</v>
          </cell>
          <cell r="J2363">
            <v>18808.403361344539</v>
          </cell>
          <cell r="K2363">
            <v>117800</v>
          </cell>
        </row>
        <row r="2364">
          <cell r="A2364">
            <v>2338</v>
          </cell>
          <cell r="B2364" t="str">
            <v>CAMBIO PERA DE LA TEMPERATURA COMPLETO INCLUYENDO LOS REPUESTOS E INSUMOS INCLUYENDO LA MANO DE OBRA PARA EL DESARME Y ARME DEL CONJUNTO DEL SISTEMA PARA TAL FIN</v>
          </cell>
          <cell r="C2364"/>
          <cell r="D2364"/>
          <cell r="E2364"/>
          <cell r="F2364" t="str">
            <v>SERVICIOS</v>
          </cell>
          <cell r="G2364">
            <v>1</v>
          </cell>
          <cell r="H2364">
            <v>322016</v>
          </cell>
          <cell r="I2364">
            <v>97394.957983193279</v>
          </cell>
          <cell r="J2364">
            <v>18505.042016806725</v>
          </cell>
          <cell r="K2364">
            <v>115900</v>
          </cell>
        </row>
        <row r="2365">
          <cell r="A2365">
            <v>2339</v>
          </cell>
          <cell r="B2365" t="str">
            <v>CAMBIO PERA DEL ACEITE INCLUYENDO REPUESTOS E INSUMOS INCLUYENDO MANO DE OBRA EN LA DESNISTALDA E INSTALADA PARA TAL FIN</v>
          </cell>
          <cell r="C2365"/>
          <cell r="D2365"/>
          <cell r="E2365"/>
          <cell r="F2365" t="str">
            <v>SERVICIOS</v>
          </cell>
          <cell r="G2365">
            <v>1</v>
          </cell>
          <cell r="H2365">
            <v>397740</v>
          </cell>
          <cell r="I2365">
            <v>120336.13445378152</v>
          </cell>
          <cell r="J2365">
            <v>22863.865546218487</v>
          </cell>
          <cell r="K2365">
            <v>143200</v>
          </cell>
        </row>
        <row r="2366">
          <cell r="A2366">
            <v>2340</v>
          </cell>
          <cell r="B2366" t="str">
            <v>CAMBIO PERA DEL FRENO INCLUYENDO REPUESTOS E INSUMOS INCLUYENDO MANO DE OBRA EN LA DESINSTALDA E INSTALADA PARA TAL FIN</v>
          </cell>
          <cell r="C2366"/>
          <cell r="D2366"/>
          <cell r="E2366"/>
          <cell r="F2366" t="str">
            <v>SERVICIOS</v>
          </cell>
          <cell r="G2366">
            <v>1</v>
          </cell>
          <cell r="H2366">
            <v>531450</v>
          </cell>
          <cell r="I2366">
            <v>160756.30252100842</v>
          </cell>
          <cell r="J2366">
            <v>30543.697478991598</v>
          </cell>
          <cell r="K2366">
            <v>191300</v>
          </cell>
        </row>
        <row r="2367">
          <cell r="A2367">
            <v>2341</v>
          </cell>
          <cell r="B2367" t="str">
            <v>CAMBIO PERNO RUEDAS INCLUYENDO REPUESTOS E INSUMOS INCLUYENDO MANO DE OBRA EN LA DESINSTALDA E INSTALADA PARA TAL FIN</v>
          </cell>
          <cell r="C2367"/>
          <cell r="D2367"/>
          <cell r="E2367"/>
          <cell r="F2367" t="str">
            <v>SERVICIOS</v>
          </cell>
          <cell r="G2367">
            <v>1</v>
          </cell>
          <cell r="H2367">
            <v>174404</v>
          </cell>
          <cell r="I2367">
            <v>52773.10924369748</v>
          </cell>
          <cell r="J2367">
            <v>10026.89075630252</v>
          </cell>
          <cell r="K2367">
            <v>62800</v>
          </cell>
        </row>
        <row r="2368">
          <cell r="A2368">
            <v>2342</v>
          </cell>
          <cell r="B2368" t="str">
            <v>CAMBIO PINES RUEDA LIBRE INCLUYENDO REPUESTOS E INSUMOS INCLUYENDO MANO DE OBRA EN LA DESINSTALDA E INSTALADA PARA TAL FIN</v>
          </cell>
          <cell r="C2368"/>
          <cell r="D2368"/>
          <cell r="E2368"/>
          <cell r="F2368" t="str">
            <v>SERVICIOS</v>
          </cell>
          <cell r="G2368">
            <v>1</v>
          </cell>
          <cell r="H2368">
            <v>157022</v>
          </cell>
          <cell r="I2368">
            <v>47478.991596638654</v>
          </cell>
          <cell r="J2368">
            <v>9021.0084033613439</v>
          </cell>
          <cell r="K2368">
            <v>56500</v>
          </cell>
        </row>
        <row r="2369">
          <cell r="A2369">
            <v>2343</v>
          </cell>
          <cell r="B2369" t="str">
            <v>CAMBIO PIÑON DEL VELOCIMETRO INCLUYENDO REPUESTOS E INSUMOS INCLUYENDO MANO DE OBRA EN LA DESINSTALDA E INSTALADA PARA TAL FIN</v>
          </cell>
          <cell r="C2369"/>
          <cell r="D2369"/>
          <cell r="E2369"/>
          <cell r="F2369" t="str">
            <v>SERVICIOS</v>
          </cell>
          <cell r="G2369">
            <v>1</v>
          </cell>
          <cell r="H2369">
            <v>505250</v>
          </cell>
          <cell r="I2369">
            <v>152857.14285714287</v>
          </cell>
          <cell r="J2369">
            <v>29042.857142857145</v>
          </cell>
          <cell r="K2369">
            <v>181900</v>
          </cell>
        </row>
        <row r="2370">
          <cell r="A2370">
            <v>2344</v>
          </cell>
          <cell r="B2370" t="str">
            <v>CAMBIO PIÑON RUEDA LIBRES INCLUYENDO REPUESTOS E INSUMOS INCLUYENDO MANO DE OBRA EN LA DESINSTALDA E INSTALADA PARA TAL FIN</v>
          </cell>
          <cell r="C2370"/>
          <cell r="D2370"/>
          <cell r="E2370"/>
          <cell r="F2370" t="str">
            <v>SERVICIOS</v>
          </cell>
          <cell r="G2370">
            <v>1</v>
          </cell>
          <cell r="H2370">
            <v>444425</v>
          </cell>
          <cell r="I2370">
            <v>134453.78151260506</v>
          </cell>
          <cell r="J2370">
            <v>25546.218487394959</v>
          </cell>
          <cell r="K2370">
            <v>160000</v>
          </cell>
        </row>
        <row r="2371">
          <cell r="A2371">
            <v>2345</v>
          </cell>
          <cell r="B2371" t="str">
            <v>CAMBIO JUEGO DE PIÑONES DE LA CAJA DE VELOCIDADES INCLUYENDO LOS REPUESTOS E INSUMOS INCLUYENDO LA MANO DE OBRA PARA EL DESARME Y ARME DEL CONJUNTO DEL SISTEMA PARA TAL FIN DESMONTANDO Y MONTANDO LA CAJA DE VELOCIDADES, EJES, PORTAMANGUETAS</v>
          </cell>
          <cell r="C2371"/>
          <cell r="D2371"/>
          <cell r="E2371"/>
          <cell r="F2371" t="str">
            <v>SERVICIOS</v>
          </cell>
          <cell r="G2371">
            <v>1</v>
          </cell>
          <cell r="H2371">
            <v>1021032</v>
          </cell>
          <cell r="I2371">
            <v>308907.56302521011</v>
          </cell>
          <cell r="J2371">
            <v>58692.436974789918</v>
          </cell>
          <cell r="K2371">
            <v>367600</v>
          </cell>
        </row>
        <row r="2372">
          <cell r="A2372">
            <v>2346</v>
          </cell>
          <cell r="B2372" t="str">
            <v>CAMBIO PITO COMPLETO INCLUYENDO LOS REPUESTOS E INSUMOS INCLUYENDO LA MANO DE OBRA PARA EL DESARME Y ARME DEL CONJUNTO DEL SISTEMA PARA TAL FIN</v>
          </cell>
          <cell r="C2372"/>
          <cell r="D2372"/>
          <cell r="E2372"/>
          <cell r="F2372" t="str">
            <v>SERVICIOS</v>
          </cell>
          <cell r="G2372">
            <v>1</v>
          </cell>
          <cell r="H2372">
            <v>293063</v>
          </cell>
          <cell r="I2372">
            <v>88655.462184873948</v>
          </cell>
          <cell r="J2372">
            <v>16844.537815126052</v>
          </cell>
          <cell r="K2372">
            <v>105500</v>
          </cell>
        </row>
        <row r="2373">
          <cell r="A2373">
            <v>2347</v>
          </cell>
          <cell r="B2373" t="str">
            <v>CAMBIO PLATINA DEL ROTOR INCLUYENDO REPUESTOS E INSUMOS INCLUYENDO MANO DE OBRA EN LA DESNISTALDA E INSTALADA PARA TAL FIN</v>
          </cell>
          <cell r="C2373"/>
          <cell r="D2373"/>
          <cell r="E2373"/>
          <cell r="F2373" t="str">
            <v>SERVICIOS</v>
          </cell>
          <cell r="G2373">
            <v>1</v>
          </cell>
          <cell r="H2373">
            <v>129600</v>
          </cell>
          <cell r="I2373">
            <v>39243.697478991598</v>
          </cell>
          <cell r="J2373">
            <v>7456.3025210084033</v>
          </cell>
          <cell r="K2373">
            <v>46700</v>
          </cell>
        </row>
        <row r="2374">
          <cell r="A2374">
            <v>2348</v>
          </cell>
          <cell r="B2374" t="str">
            <v>CAMBIO PORTAESCOBILLAS ARRANQUE INCLUYENDO REPUESTOS E INSUMOS INCLUYENDO MANO DE OBRA EN LA DESNISTALDA E INSTALADA PARA TAL FIN</v>
          </cell>
          <cell r="C2374"/>
          <cell r="D2374"/>
          <cell r="E2374"/>
          <cell r="F2374" t="str">
            <v>SERVICIOS</v>
          </cell>
          <cell r="G2374">
            <v>1</v>
          </cell>
          <cell r="H2374">
            <v>505250</v>
          </cell>
          <cell r="I2374">
            <v>152857.14285714287</v>
          </cell>
          <cell r="J2374">
            <v>29042.857142857145</v>
          </cell>
          <cell r="K2374">
            <v>181900</v>
          </cell>
        </row>
        <row r="2375">
          <cell r="A2375">
            <v>2349</v>
          </cell>
          <cell r="B2375" t="str">
            <v>CAMIBO PRENSA DE EMBRAGUE INCLUYENDO LOS REPUESTOS E INSUMOS INCLUYENDO LA MANO DE OBRA PARA EL DESARME Y ARME DEL CONJUNTO DEL SISTEMA PARA TAL FIN DESMONTANDO Y MONTANDO LA CAJA DE VELOCIDADES, EJES, PORTAMANGUETAS</v>
          </cell>
          <cell r="C2375"/>
          <cell r="D2375"/>
          <cell r="E2375"/>
          <cell r="F2375" t="str">
            <v>SERVICIOS</v>
          </cell>
          <cell r="G2375">
            <v>1</v>
          </cell>
          <cell r="H2375">
            <v>925313</v>
          </cell>
          <cell r="I2375">
            <v>279915.96638655465</v>
          </cell>
          <cell r="J2375">
            <v>53184.033613445383</v>
          </cell>
          <cell r="K2375">
            <v>333100</v>
          </cell>
        </row>
        <row r="2376">
          <cell r="A2376">
            <v>2350</v>
          </cell>
          <cell r="B2376" t="str">
            <v>CAMIBO PUNTA CHASIS DELANTERO INCLUYENDO LOS REPUESTOS E INSUMOS INCLUYENDO LA MANO DE OBRA PARA EL DESARME Y ARME DEL CONJUNTO DEL SISTEMA PARA TAL FIN ALINEANDO LA DIRECCION CON EL SERVICIO DE PRENSA</v>
          </cell>
          <cell r="C2376"/>
          <cell r="D2376"/>
          <cell r="E2376"/>
          <cell r="F2376" t="str">
            <v>SERVICIOS</v>
          </cell>
          <cell r="G2376">
            <v>1</v>
          </cell>
          <cell r="H2376">
            <v>661050</v>
          </cell>
          <cell r="I2376">
            <v>200000</v>
          </cell>
          <cell r="J2376">
            <v>38000</v>
          </cell>
          <cell r="K2376">
            <v>238000</v>
          </cell>
        </row>
        <row r="2377">
          <cell r="A2377">
            <v>2351</v>
          </cell>
          <cell r="B2377" t="str">
            <v>CAMBIO PUNTA HOMOCINETICA EXTERNA INCLUYENDO LOS REPUESTOS E INSUMOS INCLUYENDO LA MANO DE OBRA PARA EL DESARME Y ARME DEL CONJUNTO DEL SISTEMA PARA TAL FIN ALINEANDO LA DIRECCION CON EL SERVICIO DE PRENSA</v>
          </cell>
          <cell r="C2377"/>
          <cell r="D2377"/>
          <cell r="E2377"/>
          <cell r="F2377" t="str">
            <v>SERVICIOS</v>
          </cell>
          <cell r="G2377">
            <v>1</v>
          </cell>
          <cell r="H2377">
            <v>633990</v>
          </cell>
          <cell r="I2377">
            <v>191764.70588235295</v>
          </cell>
          <cell r="J2377">
            <v>36435.294117647063</v>
          </cell>
          <cell r="K2377">
            <v>228200</v>
          </cell>
        </row>
        <row r="2378">
          <cell r="A2378">
            <v>2352</v>
          </cell>
          <cell r="B2378" t="str">
            <v>CAMBIO PUNTA HOMOCINETICA INTERNA INCLUYENDO LOS REPUESTOS E INSUMOS INCLUYENDO LA MANO DE OBRA PARA EL DESARME Y ARME DEL CONJUNTO DEL SISTEMA PARA TAL FIN ALINEANDO LA DIRECCION CON EL SERVICIO DE PRENSA</v>
          </cell>
          <cell r="C2378"/>
          <cell r="D2378"/>
          <cell r="E2378"/>
          <cell r="F2378" t="str">
            <v>SERVICIOS</v>
          </cell>
          <cell r="G2378">
            <v>1</v>
          </cell>
          <cell r="H2378">
            <v>651250</v>
          </cell>
          <cell r="I2378">
            <v>197058.82352941178</v>
          </cell>
          <cell r="J2378">
            <v>37441.176470588238</v>
          </cell>
          <cell r="K2378">
            <v>234500</v>
          </cell>
        </row>
        <row r="2379">
          <cell r="A2379">
            <v>2353</v>
          </cell>
          <cell r="B2379" t="str">
            <v>CAMBIO RADIADOR INCLUYENDO REPUESTOS E INSUMOS INCLUYENDO MANO DE OBRA EN LA DESINSTALADA E INSTALADA PARA TAL FIN</v>
          </cell>
          <cell r="C2379"/>
          <cell r="D2379"/>
          <cell r="E2379"/>
          <cell r="F2379" t="str">
            <v>SERVICIOS</v>
          </cell>
          <cell r="G2379">
            <v>1</v>
          </cell>
          <cell r="H2379">
            <v>1302450</v>
          </cell>
          <cell r="I2379">
            <v>394033.61344537814</v>
          </cell>
          <cell r="J2379">
            <v>74866.386554621844</v>
          </cell>
          <cell r="K2379">
            <v>468900</v>
          </cell>
        </row>
        <row r="2380">
          <cell r="A2380">
            <v>2354</v>
          </cell>
          <cell r="B2380" t="str">
            <v>CAMBIO RADIADOR DEL AIRE ACONDICIONADO INCLUYENDO REPUESTOS E INSUMOS INCLUYENDO MANO DE OBRA EN LA DESINSTALADA E INSTALADA PARA TAL FIN</v>
          </cell>
          <cell r="C2380"/>
          <cell r="D2380"/>
          <cell r="E2380"/>
          <cell r="F2380" t="str">
            <v>SERVICIOS</v>
          </cell>
          <cell r="G2380">
            <v>1</v>
          </cell>
          <cell r="H2380">
            <v>98188</v>
          </cell>
          <cell r="I2380">
            <v>29663.865546218487</v>
          </cell>
          <cell r="J2380">
            <v>5636.134453781513</v>
          </cell>
          <cell r="K2380">
            <v>35300</v>
          </cell>
        </row>
        <row r="2381">
          <cell r="A2381">
            <v>2355</v>
          </cell>
          <cell r="B2381" t="str">
            <v>CAMBIO REGULADOR DE PRESION INCLUYENDO REPUESTOS E INSUMOS INCLUYENDO MANO DE OBRA EN LA DESINSTALADA E INSTALADA PARA TAL FIN</v>
          </cell>
          <cell r="C2381"/>
          <cell r="D2381"/>
          <cell r="E2381"/>
          <cell r="F2381" t="str">
            <v>SERVICIOS</v>
          </cell>
          <cell r="G2381">
            <v>1</v>
          </cell>
          <cell r="H2381">
            <v>388632</v>
          </cell>
          <cell r="I2381">
            <v>117563.02521008404</v>
          </cell>
          <cell r="J2381">
            <v>22336.97478991597</v>
          </cell>
          <cell r="K2381">
            <v>139900</v>
          </cell>
        </row>
        <row r="2382">
          <cell r="A2382">
            <v>2356</v>
          </cell>
          <cell r="B2382" t="str">
            <v>CAMBIO REGULADOR DEL ALTERNADOR INCLUYENDO REPUESTOS E INSUMOS INCLUYENDO MANO DE OBRA EN LA DESINSTALADA E INSTALADA PARA TAL FIN</v>
          </cell>
          <cell r="C2382"/>
          <cell r="D2382"/>
          <cell r="E2382"/>
          <cell r="F2382" t="str">
            <v>SERVICIOS</v>
          </cell>
          <cell r="G2382">
            <v>1</v>
          </cell>
          <cell r="H2382">
            <v>618500</v>
          </cell>
          <cell r="I2382">
            <v>187142.85714285716</v>
          </cell>
          <cell r="J2382">
            <v>35557.142857142862</v>
          </cell>
          <cell r="K2382">
            <v>222700.00000000003</v>
          </cell>
        </row>
        <row r="2383">
          <cell r="A2383">
            <v>2357</v>
          </cell>
          <cell r="B2383" t="str">
            <v>CAMBIO RELEVO DEL MOTO VENTILADOR COMPLETO INCLUYENDO LOS REPUESTOS E INSUMOS INCLUYENDO LA MANO DE OBRA PARA EL DESARME Y ARME DEL CONJUNTO DEL SISTEMA PARA TAL FIN</v>
          </cell>
          <cell r="C2383"/>
          <cell r="D2383"/>
          <cell r="E2383"/>
          <cell r="F2383" t="str">
            <v>SERVICIOS</v>
          </cell>
          <cell r="G2383">
            <v>1</v>
          </cell>
          <cell r="H2383">
            <v>150772</v>
          </cell>
          <cell r="I2383">
            <v>45630.252100840335</v>
          </cell>
          <cell r="J2383">
            <v>8669.7478991596636</v>
          </cell>
          <cell r="K2383">
            <v>54300</v>
          </cell>
        </row>
        <row r="2384">
          <cell r="A2384">
            <v>2358</v>
          </cell>
          <cell r="B2384" t="str">
            <v>CAMBIO RELEVOS-AIRE ACONDICIONADO LUCES VENTILADOR COMPLETO INCLUYENDO LOS REPUESTOS E INSUMOS INCLUYENDO LA MANO DE OBRA PARA EL DESARME Y ARME DEL CONJUNTO DEL SISTEMA PARA TAL FIN</v>
          </cell>
          <cell r="C2384"/>
          <cell r="D2384"/>
          <cell r="E2384"/>
          <cell r="F2384" t="str">
            <v>SERVICIOS</v>
          </cell>
          <cell r="G2384">
            <v>1</v>
          </cell>
          <cell r="H2384">
            <v>139091</v>
          </cell>
          <cell r="I2384">
            <v>42100.840336134454</v>
          </cell>
          <cell r="J2384">
            <v>7999.1596638655465</v>
          </cell>
          <cell r="K2384">
            <v>50100</v>
          </cell>
        </row>
        <row r="2385">
          <cell r="A2385">
            <v>2359</v>
          </cell>
          <cell r="B2385" t="str">
            <v>CAMBIO RETENEDOR DEL HIDRAULICO INCLUYENDO REPUESTOS E INSUMOS INCLUYENDO MANO DE OBRA EN EL DESARME Y ARME PARA TAL FIN</v>
          </cell>
          <cell r="C2385"/>
          <cell r="D2385"/>
          <cell r="E2385"/>
          <cell r="F2385" t="str">
            <v>SERVICIOS</v>
          </cell>
          <cell r="G2385">
            <v>1</v>
          </cell>
          <cell r="H2385">
            <v>410513</v>
          </cell>
          <cell r="I2385">
            <v>124201.68067226891</v>
          </cell>
          <cell r="J2385">
            <v>23598.319327731093</v>
          </cell>
          <cell r="K2385">
            <v>147800</v>
          </cell>
        </row>
        <row r="2386">
          <cell r="A2386">
            <v>2360</v>
          </cell>
          <cell r="B2386" t="str">
            <v>CAMBIO RETENEDOR RODAMIENTOS TRASEROS INCLUYENDO LOS REPUESTOS E INSUMOS INCLUYENDO LA MANO DE OBRA PARA EL DESARME Y ARME DEL CONJUNTO DEL SISTEMA PARA TAL FIN ALINEANDO LA DIRECCION CON EL SERVICIO DE PRENSA</v>
          </cell>
          <cell r="C2386"/>
          <cell r="D2386"/>
          <cell r="E2386"/>
          <cell r="F2386" t="str">
            <v>SERVICIOS</v>
          </cell>
          <cell r="G2386">
            <v>1</v>
          </cell>
          <cell r="H2386">
            <v>523472</v>
          </cell>
          <cell r="I2386">
            <v>158319.32773109243</v>
          </cell>
          <cell r="J2386">
            <v>30080.672268907561</v>
          </cell>
          <cell r="K2386">
            <v>188400</v>
          </cell>
        </row>
        <row r="2387">
          <cell r="A2387">
            <v>2361</v>
          </cell>
          <cell r="B2387" t="str">
            <v>CAMBIO RETENEDORES RODAMIENTOS DELANTERO INCLUYENDO LOS REPUESTOS E INSUMOS INCLUYENDO LA MANO DE OBRA PARA EL DESARME Y ARME DEL CONJUNTO DEL SISTEMA PARA TAL FIN ALINEANDO LA DIRECCION CON EL SERVICIO DE PRENSA</v>
          </cell>
          <cell r="C2387"/>
          <cell r="D2387"/>
          <cell r="E2387"/>
          <cell r="F2387" t="str">
            <v>SERVICIOS</v>
          </cell>
          <cell r="G2387">
            <v>1</v>
          </cell>
          <cell r="H2387">
            <v>594266</v>
          </cell>
          <cell r="I2387">
            <v>179747.89915966388</v>
          </cell>
          <cell r="J2387">
            <v>34152.100840336141</v>
          </cell>
          <cell r="K2387">
            <v>213900.00000000003</v>
          </cell>
        </row>
        <row r="2388">
          <cell r="A2388">
            <v>2362</v>
          </cell>
          <cell r="B2388" t="str">
            <v>CAMBIO RETENEDORES ÁRBOL DE LEVAS (2) CON REPUESTO COMPLETO CON REPUESTOS E INSUMOS INCLUYENDO LA MANO DE OBRA PARA EL DESARME Y ARME DEL CONJUNTO DEL SISTEMA PARA TAL FIN</v>
          </cell>
          <cell r="C2388"/>
          <cell r="D2388"/>
          <cell r="E2388"/>
          <cell r="F2388" t="str">
            <v>SERVICIOS</v>
          </cell>
          <cell r="G2388">
            <v>1</v>
          </cell>
          <cell r="H2388">
            <v>1047632</v>
          </cell>
          <cell r="I2388">
            <v>316890.75630252104</v>
          </cell>
          <cell r="J2388">
            <v>60209.243697478996</v>
          </cell>
          <cell r="K2388">
            <v>377100.00000000006</v>
          </cell>
        </row>
        <row r="2389">
          <cell r="A2389">
            <v>2363</v>
          </cell>
          <cell r="B2389" t="str">
            <v>CAMBIO RETENEDORES CIGÜEÑAL CON REPUESTO COMPLETO CON REPUESTOS E INSUMOS INCLUYENDO LA MANO DE OBRA PARA EL DESARME Y ARME DEL CONJUNTO DEL SISTEMA PARA TAL FIN</v>
          </cell>
          <cell r="C2389"/>
          <cell r="D2389"/>
          <cell r="E2389"/>
          <cell r="F2389" t="str">
            <v>SERVICIOS</v>
          </cell>
          <cell r="G2389">
            <v>1</v>
          </cell>
          <cell r="H2389">
            <v>1036982</v>
          </cell>
          <cell r="I2389">
            <v>313697.47899159667</v>
          </cell>
          <cell r="J2389">
            <v>59602.521008403368</v>
          </cell>
          <cell r="K2389">
            <v>373300.00000000006</v>
          </cell>
        </row>
        <row r="2390">
          <cell r="A2390">
            <v>2364</v>
          </cell>
          <cell r="B2390" t="str">
            <v>CAMBIO RIEL DE INYECTORES INCLUYENDO REPUESTOS E INSUMOS INCLUYENDO MANO DE OBRA EN EL DESARME Y ARME PARA TAL FIN</v>
          </cell>
          <cell r="C2390"/>
          <cell r="D2390"/>
          <cell r="E2390"/>
          <cell r="F2390" t="str">
            <v>SERVICIOS</v>
          </cell>
          <cell r="G2390">
            <v>1</v>
          </cell>
          <cell r="H2390">
            <v>695807</v>
          </cell>
          <cell r="I2390">
            <v>210504.20168067227</v>
          </cell>
          <cell r="J2390">
            <v>39995.798319327732</v>
          </cell>
          <cell r="K2390">
            <v>250500</v>
          </cell>
        </row>
        <row r="2391">
          <cell r="A2391">
            <v>2365</v>
          </cell>
          <cell r="B2391" t="str">
            <v>CAMBIO RIN ORIGINAL INCLUYENDO LOS REPUESTOS E INSUMOS INCLUYENDO LA MANO DE OBRA PARA EL DESARME Y ARME DEL CONJUNTO DEL SISTEMA PARA TAL FIN</v>
          </cell>
          <cell r="C2391"/>
          <cell r="D2391"/>
          <cell r="E2391"/>
          <cell r="F2391" t="str">
            <v>SERVICIOS</v>
          </cell>
          <cell r="G2391">
            <v>1</v>
          </cell>
          <cell r="H2391">
            <v>1196494</v>
          </cell>
          <cell r="I2391">
            <v>361932.77310924372</v>
          </cell>
          <cell r="J2391">
            <v>68767.226890756312</v>
          </cell>
          <cell r="K2391">
            <v>430700</v>
          </cell>
        </row>
        <row r="2392">
          <cell r="A2392">
            <v>2366</v>
          </cell>
          <cell r="B2392" t="str">
            <v>CAMBIO RODAMIENTO DEL TREN CORREDIZO INCLUYENDO REPUESTOS E INSUMOS INCLUYENDO MANO DE OBRA EN LA DESINSTALADA E INSTALADA PARA TAL FIN</v>
          </cell>
          <cell r="C2392"/>
          <cell r="D2392"/>
          <cell r="E2392"/>
          <cell r="F2392" t="str">
            <v>SERVICIOS</v>
          </cell>
          <cell r="G2392">
            <v>1</v>
          </cell>
          <cell r="H2392">
            <v>652863</v>
          </cell>
          <cell r="I2392">
            <v>197478.99159663866</v>
          </cell>
          <cell r="J2392">
            <v>37521.008403361346</v>
          </cell>
          <cell r="K2392">
            <v>235000</v>
          </cell>
        </row>
        <row r="2393">
          <cell r="A2393">
            <v>2367</v>
          </cell>
          <cell r="B2393" t="str">
            <v>CAMBIO RODAMIENTO DEL TREN FIJO INCLUYENDO REPUESTOS E INSUMOS INCLUYENDO MANO DE OBRA EN LA DESINSTALADA E INSTALADA PARA TAL FIN</v>
          </cell>
          <cell r="C2393"/>
          <cell r="D2393"/>
          <cell r="E2393"/>
          <cell r="F2393" t="str">
            <v>SERVICIOS</v>
          </cell>
          <cell r="G2393">
            <v>1</v>
          </cell>
          <cell r="H2393">
            <v>507900</v>
          </cell>
          <cell r="I2393">
            <v>153613.44537815126</v>
          </cell>
          <cell r="J2393">
            <v>29186.55462184874</v>
          </cell>
          <cell r="K2393">
            <v>182800</v>
          </cell>
        </row>
        <row r="2394">
          <cell r="A2394">
            <v>2368</v>
          </cell>
          <cell r="B2394" t="str">
            <v>CAMBIO RODAMIENTOS ALTERNADOR JUEGO COMPLETO INCLUYENDO LOS REPUESTOS E INSUMOS INCLUYENDO LA MANO DE OBRA PARA EL DESARME Y ARME DEL CONJUNTO DEL SISTEMA PARA TAL FIN DESMONTANDO Y MONTANDO EL ALTERNADOR</v>
          </cell>
          <cell r="C2394"/>
          <cell r="D2394"/>
          <cell r="E2394"/>
          <cell r="F2394" t="str">
            <v>SERVICIOS</v>
          </cell>
          <cell r="G2394">
            <v>1</v>
          </cell>
          <cell r="H2394">
            <v>671944</v>
          </cell>
          <cell r="I2394">
            <v>203277.31092436975</v>
          </cell>
          <cell r="J2394">
            <v>38622.689075630253</v>
          </cell>
          <cell r="K2394">
            <v>241900</v>
          </cell>
        </row>
        <row r="2395">
          <cell r="A2395">
            <v>2369</v>
          </cell>
          <cell r="B2395" t="str">
            <v>RODAMIENTOS TRASEROS INCLUYENDO LOS REPUESTOS E INSUMOS INCLUYENDO LA MANO DE OBRA PARA EL DESARME Y ARME DEL CONJUNTO DEL SISTEMA PARA TAL FIN ALINEANDO LA DIRECCION CON EL SERVICIO DE PRENSA</v>
          </cell>
          <cell r="C2395"/>
          <cell r="D2395"/>
          <cell r="E2395"/>
          <cell r="F2395" t="str">
            <v>SERVICIOS</v>
          </cell>
          <cell r="G2395">
            <v>1</v>
          </cell>
          <cell r="H2395">
            <v>785010</v>
          </cell>
          <cell r="I2395">
            <v>237478.99159663866</v>
          </cell>
          <cell r="J2395">
            <v>45121.008403361346</v>
          </cell>
          <cell r="K2395">
            <v>282600</v>
          </cell>
        </row>
        <row r="2396">
          <cell r="A2396">
            <v>2370</v>
          </cell>
          <cell r="B2396" t="str">
            <v>CAMBIO ROTOR BOMBA DEL HIDRAULICO INCLUYENDO INCLUYENDO LOS REPUESTOS E INSUMOS INCLUYENDO LA MANO DE OBRA PARA EL DESARME Y ARME DEL CONJUNTO DEL SISTEMA PARA TAL FIN PURGANDO EL SISTEMA DEJANDO EN PUESTA DE FUNCIONAMIENTO</v>
          </cell>
          <cell r="C2396"/>
          <cell r="D2396"/>
          <cell r="E2396"/>
          <cell r="F2396" t="str">
            <v>SERVICIOS</v>
          </cell>
          <cell r="G2396">
            <v>1</v>
          </cell>
          <cell r="H2396">
            <v>946293</v>
          </cell>
          <cell r="I2396">
            <v>286302.52100840339</v>
          </cell>
          <cell r="J2396">
            <v>54397.478991596647</v>
          </cell>
          <cell r="K2396">
            <v>340700.00000000006</v>
          </cell>
        </row>
        <row r="2397">
          <cell r="A2397">
            <v>2371</v>
          </cell>
          <cell r="B2397" t="str">
            <v>CAMBIO ROTOR DEL ALTERNADOR COMPLETO INCLUYENDO LOS REPUESTOS E INSUMOS INCLUYENDO LA MANO DE OBRA PARA EL DESARME Y ARME DEL CONJUNTO DEL SISTEMA PARA TAL FIN</v>
          </cell>
          <cell r="C2397"/>
          <cell r="D2397"/>
          <cell r="E2397"/>
          <cell r="F2397" t="str">
            <v>SERVICIOS</v>
          </cell>
          <cell r="G2397">
            <v>1</v>
          </cell>
          <cell r="H2397">
            <v>645072</v>
          </cell>
          <cell r="I2397">
            <v>195126.05042016809</v>
          </cell>
          <cell r="J2397">
            <v>37073.94957983194</v>
          </cell>
          <cell r="K2397">
            <v>232200.00000000003</v>
          </cell>
        </row>
        <row r="2398">
          <cell r="A2398">
            <v>2372</v>
          </cell>
          <cell r="B2398" t="str">
            <v>CAMIBO ROTULA INFERIOR INCLUYENDO LOS REPUESTOS E INSUMOS INCLUYENDO LA MANO DE OBRA PARA EL DESARME Y ARME DEL CONJUNTO DEL SISTEMA PARA TAL FIN ALINEANDO LA DIRECCION CON EL SERVICIO DE PRENSA</v>
          </cell>
          <cell r="C2398"/>
          <cell r="D2398"/>
          <cell r="E2398"/>
          <cell r="F2398" t="str">
            <v>SERVICIOS</v>
          </cell>
          <cell r="G2398">
            <v>1</v>
          </cell>
          <cell r="H2398">
            <v>436180</v>
          </cell>
          <cell r="I2398">
            <v>131932.77310924372</v>
          </cell>
          <cell r="J2398">
            <v>25067.226890756305</v>
          </cell>
          <cell r="K2398">
            <v>157000.00000000003</v>
          </cell>
        </row>
        <row r="2399">
          <cell r="A2399">
            <v>2373</v>
          </cell>
          <cell r="B2399" t="str">
            <v>CAMIBO ROTULA SUPERIOR INCLUYENDO LOS REPUESTOS E INSUMOS INCLUYENDO LA MANO DE OBRA PARA EL DESARME Y ARME DEL CONJUNTO DEL SISTEMA PARA TAL FIN ALINEANDO LA DIRECCION CON EL SERVICIO DE PRENSA</v>
          </cell>
          <cell r="C2399"/>
          <cell r="D2399"/>
          <cell r="E2399"/>
          <cell r="F2399" t="str">
            <v>SERVICIOS</v>
          </cell>
          <cell r="G2399">
            <v>1</v>
          </cell>
          <cell r="H2399">
            <v>429480</v>
          </cell>
          <cell r="I2399">
            <v>129915.96638655463</v>
          </cell>
          <cell r="J2399">
            <v>24684.033613445379</v>
          </cell>
          <cell r="K2399">
            <v>154600</v>
          </cell>
        </row>
        <row r="2400">
          <cell r="A2400">
            <v>2374</v>
          </cell>
          <cell r="B2400" t="str">
            <v>CAMBIO SENSOR DE ROTACION CIGÜEÑAL INCLUYENDO REPUESTOS E INSUMOS INCLUYENDO MANO DE OBRA EN LA DESINSTALADA E INSTALADA PARA TAL FIN</v>
          </cell>
          <cell r="C2400"/>
          <cell r="D2400"/>
          <cell r="E2400"/>
          <cell r="F2400" t="str">
            <v>SERVICIOS</v>
          </cell>
          <cell r="G2400">
            <v>1</v>
          </cell>
          <cell r="H2400">
            <v>322325</v>
          </cell>
          <cell r="I2400">
            <v>97478.991596638662</v>
          </cell>
          <cell r="J2400">
            <v>18521.008403361346</v>
          </cell>
          <cell r="K2400">
            <v>116000</v>
          </cell>
        </row>
        <row r="2401">
          <cell r="A2401">
            <v>2375</v>
          </cell>
          <cell r="B2401" t="str">
            <v>CAMBIO SENSOR DE ROTACION EJE DE LEVAS CAMBIO SENSOR DE ROTACION CIGÜEÑAL INCLUYENDO REPOUESTOS E INSUMOS INCLUYENDO MANO DE OBRA EN LA DESINSTALADA E INSTALADA PARA TAL FIN</v>
          </cell>
          <cell r="C2401"/>
          <cell r="D2401"/>
          <cell r="E2401"/>
          <cell r="F2401" t="str">
            <v>SERVICIOS</v>
          </cell>
          <cell r="G2401">
            <v>1</v>
          </cell>
          <cell r="H2401">
            <v>523600</v>
          </cell>
          <cell r="I2401">
            <v>158403.36134453781</v>
          </cell>
          <cell r="J2401">
            <v>30096.638655462186</v>
          </cell>
          <cell r="K2401">
            <v>188500</v>
          </cell>
        </row>
        <row r="2402">
          <cell r="A2402">
            <v>2376</v>
          </cell>
          <cell r="B2402" t="str">
            <v>CAMBIO SENSOR DE TEMPERATURA DEL AIRE INCLUYENDO REPUESTOS E INSUMOS INCLUYENDO MANO DE OBRA EN LA DESINSTALADA E INSTALADA PARA TAL FIN</v>
          </cell>
          <cell r="C2402"/>
          <cell r="D2402"/>
          <cell r="E2402"/>
          <cell r="F2402" t="str">
            <v>SERVICIOS</v>
          </cell>
          <cell r="G2402">
            <v>1</v>
          </cell>
          <cell r="H2402">
            <v>355067</v>
          </cell>
          <cell r="I2402">
            <v>107394.95798319328</v>
          </cell>
          <cell r="J2402">
            <v>20405.042016806725</v>
          </cell>
          <cell r="K2402">
            <v>127800</v>
          </cell>
        </row>
        <row r="2403">
          <cell r="A2403">
            <v>2377</v>
          </cell>
          <cell r="B2403" t="str">
            <v>CAMBIO SENSOR DE TEMPERATURA DEL LIQUIDO REFRIGERANTE INCLUYENDO REPUESTOS E INSUMOS INCLUYENDO MANO DE OBRA EN LA DESINSTALADA E INSTALADA PARA TAL FIN</v>
          </cell>
          <cell r="C2403"/>
          <cell r="D2403"/>
          <cell r="E2403"/>
          <cell r="F2403" t="str">
            <v>SERVICIOS</v>
          </cell>
          <cell r="G2403">
            <v>1</v>
          </cell>
          <cell r="H2403">
            <v>371429</v>
          </cell>
          <cell r="I2403">
            <v>112352.94117647059</v>
          </cell>
          <cell r="J2403">
            <v>21347.058823529413</v>
          </cell>
          <cell r="K2403">
            <v>133700</v>
          </cell>
        </row>
        <row r="2404">
          <cell r="A2404">
            <v>2378</v>
          </cell>
          <cell r="B2404" t="str">
            <v>CAMBIO SENSOR DE VELOCIDAD INCLUYENDO REPUESTOS E INSUMOS INCLUYENDO MANO DE OBRA EN LA DESINSTALADA E INSTALADA PARA TAL FIN</v>
          </cell>
          <cell r="C2404"/>
          <cell r="D2404"/>
          <cell r="E2404"/>
          <cell r="F2404" t="str">
            <v>SERVICIOS</v>
          </cell>
          <cell r="G2404">
            <v>1</v>
          </cell>
          <cell r="H2404">
            <v>526200</v>
          </cell>
          <cell r="I2404">
            <v>159159.66386554623</v>
          </cell>
          <cell r="J2404">
            <v>30240.336134453784</v>
          </cell>
          <cell r="K2404">
            <v>189400</v>
          </cell>
        </row>
        <row r="2405">
          <cell r="A2405">
            <v>2379</v>
          </cell>
          <cell r="B2405" t="str">
            <v>CAMBIO SENSOR DEL ABS INCLUYENDO REPUESTOS E INSUMOS INCLUYENDO MANO DE OBRA EN LA DESINSTALADA E INSTALADA PARA TAL FIN</v>
          </cell>
          <cell r="C2405"/>
          <cell r="D2405"/>
          <cell r="E2405"/>
          <cell r="F2405" t="str">
            <v>SERVICIOS</v>
          </cell>
          <cell r="G2405">
            <v>1</v>
          </cell>
          <cell r="H2405">
            <v>526200</v>
          </cell>
          <cell r="I2405">
            <v>159159.66386554623</v>
          </cell>
          <cell r="J2405">
            <v>30240.336134453784</v>
          </cell>
          <cell r="K2405">
            <v>189400</v>
          </cell>
        </row>
        <row r="2406">
          <cell r="A2406">
            <v>2380</v>
          </cell>
          <cell r="B2406" t="str">
            <v>CAMBIO SILENCIADOR DEL EXOSTO CON REPUESTO COMPLETO CON REPUESTOS E INSUMOS INCLUYENDO LA MANO DE OBRA PARA EL DESARME Y ARME DEL CONJUNTO DEL SISTEMA PARA TAL FIN</v>
          </cell>
          <cell r="C2406"/>
          <cell r="D2406"/>
          <cell r="E2406"/>
          <cell r="F2406" t="str">
            <v>SERVICIOS</v>
          </cell>
          <cell r="G2406">
            <v>1</v>
          </cell>
          <cell r="H2406">
            <v>989138</v>
          </cell>
          <cell r="I2406">
            <v>299243.69747899158</v>
          </cell>
          <cell r="J2406">
            <v>56856.302521008402</v>
          </cell>
          <cell r="K2406">
            <v>356100</v>
          </cell>
        </row>
        <row r="2407">
          <cell r="A2407">
            <v>2381</v>
          </cell>
          <cell r="B2407" t="str">
            <v>CAMBIO JUEGO DE SINCRONIZADORES CAJA DE VELOCIDADES INCLUYENDO LOS REPUESTOS E INSUMOS INCLUYENDO LA MANO DE OBRA PARA EL DESARME Y ARME DEL CONJUNTO DEL SISTEMA PARA TAL FIN DESMONTANDO Y MONTANDO LA CAJA DE VELOCIDADES, EJES, PORTAMANGUETAS</v>
          </cell>
          <cell r="C2407"/>
          <cell r="D2407"/>
          <cell r="E2407"/>
          <cell r="F2407" t="str">
            <v>SERVICIOS</v>
          </cell>
          <cell r="G2407">
            <v>1</v>
          </cell>
          <cell r="H2407">
            <v>1015682</v>
          </cell>
          <cell r="I2407">
            <v>307226.89075630251</v>
          </cell>
          <cell r="J2407">
            <v>58373.10924369748</v>
          </cell>
          <cell r="K2407">
            <v>365600</v>
          </cell>
        </row>
        <row r="2408">
          <cell r="A2408">
            <v>2382</v>
          </cell>
          <cell r="B2408" t="str">
            <v>CAMBIO SINFÍN CAJA DE DIRECCION INCLUYENDO INCLUYENDO LOS REPUESTOS E INSUMOS INCLUYENDO LA MANO DE OBRA PARA EL DESARME Y ARME DEL CONJUNTO DEL SISTEMA PARA TAL FIN PURGANDO EL SISTEMA DEJANDO EN PUESTA DE FUNCIONAMIENTO</v>
          </cell>
          <cell r="C2408"/>
          <cell r="D2408"/>
          <cell r="E2408"/>
          <cell r="F2408" t="str">
            <v>SERVICIOS</v>
          </cell>
          <cell r="G2408">
            <v>1</v>
          </cell>
          <cell r="H2408">
            <v>680363</v>
          </cell>
          <cell r="I2408">
            <v>205798.31932773109</v>
          </cell>
          <cell r="J2408">
            <v>39101.680672268907</v>
          </cell>
          <cell r="K2408">
            <v>244900</v>
          </cell>
        </row>
        <row r="2409">
          <cell r="A2409">
            <v>2383</v>
          </cell>
          <cell r="B2409" t="str">
            <v>CAMBIO SISTEMA DE ENCENDIDO ELECTRONICO INCLUYENDO MANO DE OBRA EN LA DESINSTALADA E INSTALADA PARA TAL FIN</v>
          </cell>
          <cell r="C2409"/>
          <cell r="D2409"/>
          <cell r="E2409"/>
          <cell r="F2409" t="str">
            <v>SERVICIOS</v>
          </cell>
          <cell r="G2409">
            <v>1</v>
          </cell>
          <cell r="H2409">
            <v>1026332</v>
          </cell>
          <cell r="I2409">
            <v>310504.2016806723</v>
          </cell>
          <cell r="J2409">
            <v>58995.79831932774</v>
          </cell>
          <cell r="K2409">
            <v>369500.00000000006</v>
          </cell>
        </row>
        <row r="2410">
          <cell r="A2410">
            <v>2384</v>
          </cell>
          <cell r="B2410" t="str">
            <v>CAMBIO SOCKETS FAROLAS DELANTERAS INCLUYENDO MANO DE OBRA EN LA DESINSTALADA E INSTALADA PARA TAL FIN</v>
          </cell>
          <cell r="C2410"/>
          <cell r="D2410"/>
          <cell r="E2410"/>
          <cell r="F2410" t="str">
            <v>SERVICIOS</v>
          </cell>
          <cell r="G2410">
            <v>1</v>
          </cell>
          <cell r="H2410">
            <v>190475</v>
          </cell>
          <cell r="I2410">
            <v>57647.058823529413</v>
          </cell>
          <cell r="J2410">
            <v>10952.941176470589</v>
          </cell>
          <cell r="K2410">
            <v>68600</v>
          </cell>
        </row>
        <row r="2411">
          <cell r="A2411">
            <v>2385</v>
          </cell>
          <cell r="B2411" t="str">
            <v>CAMIBO SOPORTE BASE AMORTIGUADORES INCLUYENDO LOS REPUESTOS E INSUMOS INCLUYENDO LA MANO DE OBRA PARA EL DESARME Y ARME DEL CONJUNTO DEL SISTEMA PARA TAL FIN ALINEANDO LA DIRECCION CON EL SERVICIO DE PRENSA</v>
          </cell>
          <cell r="C2411"/>
          <cell r="D2411"/>
          <cell r="E2411"/>
          <cell r="F2411" t="str">
            <v>SERVICIOS</v>
          </cell>
          <cell r="G2411">
            <v>1</v>
          </cell>
          <cell r="H2411">
            <v>534422</v>
          </cell>
          <cell r="I2411">
            <v>161680.67226890757</v>
          </cell>
          <cell r="J2411">
            <v>30719.327731092439</v>
          </cell>
          <cell r="K2411">
            <v>192400</v>
          </cell>
        </row>
        <row r="2412">
          <cell r="A2412">
            <v>2386</v>
          </cell>
          <cell r="B2412" t="str">
            <v>CAMBIO SOPORTES CAJA DE CAMBIOS INCLUYENDO REPUESTOS E INSUMOS INCLUYENDO MANO DE OBRA EN DESARME Y ARME PARA TAL FIN</v>
          </cell>
          <cell r="C2412"/>
          <cell r="D2412"/>
          <cell r="E2412"/>
          <cell r="F2412" t="str">
            <v>SERVICIOS</v>
          </cell>
          <cell r="G2412">
            <v>1</v>
          </cell>
          <cell r="H2412">
            <v>317390</v>
          </cell>
          <cell r="I2412">
            <v>96050.420168067227</v>
          </cell>
          <cell r="J2412">
            <v>18249.579831932773</v>
          </cell>
          <cell r="K2412">
            <v>114300</v>
          </cell>
        </row>
        <row r="2413">
          <cell r="A2413">
            <v>2387</v>
          </cell>
          <cell r="B2413" t="str">
            <v>CAMBIO SOPORTES DEL EXOSTO (4) CON EL REPUESTO COMPLETO CON REPUESTOS E INSUMOS INCLUYENDO LA MANO DE OBRA PARA EL DESARME Y ARME DEL CONJUNTO DEL SISTEMA PARA TAL FIN</v>
          </cell>
          <cell r="C2413"/>
          <cell r="D2413"/>
          <cell r="E2413"/>
          <cell r="F2413" t="str">
            <v>SERVICIOS</v>
          </cell>
          <cell r="G2413">
            <v>1</v>
          </cell>
          <cell r="H2413">
            <v>542413</v>
          </cell>
          <cell r="I2413">
            <v>164117.64705882352</v>
          </cell>
          <cell r="J2413">
            <v>31182.352941176468</v>
          </cell>
          <cell r="K2413">
            <v>195300</v>
          </cell>
        </row>
        <row r="2414">
          <cell r="A2414">
            <v>2388</v>
          </cell>
          <cell r="B2414" t="str">
            <v>CAMBIO SOPORTES DEL MOTOR COMPLETO INCLUYENDO LOS REPUESTOS E INSUMOS INCLUYENDO LA MANO DE OBRA PARA EL DESARME Y ARME DEL CONJUNTO DEL SISTEMA PARA TAL FIN</v>
          </cell>
          <cell r="C2414"/>
          <cell r="D2414"/>
          <cell r="E2414"/>
          <cell r="F2414" t="str">
            <v>SERVICIOS</v>
          </cell>
          <cell r="G2414">
            <v>1</v>
          </cell>
          <cell r="H2414">
            <v>1356057</v>
          </cell>
          <cell r="I2414">
            <v>410252.10084033618</v>
          </cell>
          <cell r="J2414">
            <v>77947.899159663881</v>
          </cell>
          <cell r="K2414">
            <v>488200.00000000006</v>
          </cell>
        </row>
        <row r="2415">
          <cell r="A2415">
            <v>2389</v>
          </cell>
          <cell r="B2415" t="str">
            <v>CAMBIO STOP TRASERO ORIGINAL INCLUYENDO LOS REPUESTOS E INSUMOS INCLUYENDO LA MANO DE OBRA PARA EL DESARME Y ARME DEL CONJUNTO DEL SISTEMA PARA TAL FIN</v>
          </cell>
          <cell r="C2415"/>
          <cell r="D2415"/>
          <cell r="E2415"/>
          <cell r="F2415" t="str">
            <v>SERVICIOS</v>
          </cell>
          <cell r="G2415">
            <v>1</v>
          </cell>
          <cell r="H2415">
            <v>740007</v>
          </cell>
          <cell r="I2415">
            <v>223865.5462184874</v>
          </cell>
          <cell r="J2415">
            <v>42534.45378151261</v>
          </cell>
          <cell r="K2415">
            <v>266400</v>
          </cell>
        </row>
        <row r="2416">
          <cell r="A2416">
            <v>2390</v>
          </cell>
          <cell r="B2416" t="str">
            <v>CAMBIO SWICHE DE LUCES INCLUYENDO MANO DE OBRA EN LA DESINSTALADA E INSTALADA PARA TAL FIN</v>
          </cell>
          <cell r="C2416"/>
          <cell r="D2416"/>
          <cell r="E2416"/>
          <cell r="F2416" t="str">
            <v>SERVICIOS</v>
          </cell>
          <cell r="G2416">
            <v>1</v>
          </cell>
          <cell r="H2416">
            <v>106379</v>
          </cell>
          <cell r="I2416">
            <v>32184.873949579833</v>
          </cell>
          <cell r="J2416">
            <v>6115.1260504201682</v>
          </cell>
          <cell r="K2416">
            <v>38300</v>
          </cell>
        </row>
        <row r="2417">
          <cell r="A2417">
            <v>2391</v>
          </cell>
          <cell r="B2417" t="str">
            <v>CAMBIO SWICHE ESTACIONARIAS INCLUYENDO REPUESTOS E INSUMOS INCLUYENDO MANO DE OBRA EN LA DESINSTALADA E INSTALADA PARA TAL FIN</v>
          </cell>
          <cell r="C2417"/>
          <cell r="D2417"/>
          <cell r="E2417"/>
          <cell r="F2417" t="str">
            <v>SERVICIOS</v>
          </cell>
          <cell r="G2417">
            <v>1</v>
          </cell>
          <cell r="H2417">
            <v>107429</v>
          </cell>
          <cell r="I2417">
            <v>32521.008403361346</v>
          </cell>
          <cell r="J2417">
            <v>6178.9915966386561</v>
          </cell>
          <cell r="K2417">
            <v>38700</v>
          </cell>
        </row>
        <row r="2418">
          <cell r="A2418">
            <v>2392</v>
          </cell>
          <cell r="B2418" t="str">
            <v>CAMBIO SWITCH DE ENCENDIDO COMPLETO INCLUYENDO LOS REPUESTOS E INSUMOS INCLUYENDO LA MANO DE OBRA PARA EL DESARME Y ARME DEL CONJUNTO DEL SISTEMA PARA TAL FIN</v>
          </cell>
          <cell r="C2418"/>
          <cell r="D2418"/>
          <cell r="E2418"/>
          <cell r="F2418" t="str">
            <v>SERVICIOS</v>
          </cell>
          <cell r="G2418">
            <v>1</v>
          </cell>
          <cell r="H2418">
            <v>545213</v>
          </cell>
          <cell r="I2418">
            <v>164957.98319327732</v>
          </cell>
          <cell r="J2418">
            <v>31342.016806722691</v>
          </cell>
          <cell r="K2418">
            <v>196300</v>
          </cell>
        </row>
        <row r="2419">
          <cell r="A2419">
            <v>2393</v>
          </cell>
          <cell r="B2419" t="str">
            <v>CAMBIO SWITCH DE LIMPIABRIZAS COMPLETO INCLUYENDO LOS REPUESTOS E INSUMOS INCLUYENDO LA MANO DE OBRA PARA EL DESARME Y ARME DEL CONJUNTO DEL SISTEMA PARA TAL FIN</v>
          </cell>
          <cell r="C2419"/>
          <cell r="D2419"/>
          <cell r="E2419"/>
          <cell r="F2419" t="str">
            <v>SERVICIOS</v>
          </cell>
          <cell r="G2419">
            <v>1</v>
          </cell>
          <cell r="H2419">
            <v>634883</v>
          </cell>
          <cell r="I2419">
            <v>192100.84033613445</v>
          </cell>
          <cell r="J2419">
            <v>36499.159663865546</v>
          </cell>
          <cell r="K2419">
            <v>228600</v>
          </cell>
        </row>
        <row r="2420">
          <cell r="A2420">
            <v>2394</v>
          </cell>
          <cell r="B2420" t="str">
            <v>CAMBIO TANQUE AUXILIAR DEL AGUA COMPLETO INCLUYENDO LOS REPUESTOS E INSUMOS INCLUYENDO LA MANO DE OBRA PARA EL DESARME Y ARME DEL CONJUNTO DEL SISTEMA PARA TAL FIN</v>
          </cell>
          <cell r="C2420"/>
          <cell r="D2420"/>
          <cell r="E2420"/>
          <cell r="F2420" t="str">
            <v>SERVICIOS</v>
          </cell>
          <cell r="G2420">
            <v>1</v>
          </cell>
          <cell r="H2420">
            <v>510500</v>
          </cell>
          <cell r="I2420">
            <v>154453.78151260506</v>
          </cell>
          <cell r="J2420">
            <v>29346.218487394959</v>
          </cell>
          <cell r="K2420">
            <v>183800</v>
          </cell>
        </row>
        <row r="2421">
          <cell r="A2421">
            <v>2395</v>
          </cell>
          <cell r="B2421" t="str">
            <v>CAMBIO TANQUES DEL RADIADOR COMPLETO INCLUYENDO LOS REPUESTOS E INSUMOS INCLUYENDO LA MANO DE OBRA PARA EL DESARME Y ARME DEL CONJUNTO DEL SISTEMA PARA TAL FIN</v>
          </cell>
          <cell r="C2421"/>
          <cell r="D2421"/>
          <cell r="E2421"/>
          <cell r="F2421" t="str">
            <v>SERVICIOS</v>
          </cell>
          <cell r="G2421">
            <v>1</v>
          </cell>
          <cell r="H2421">
            <v>1221044</v>
          </cell>
          <cell r="I2421">
            <v>369411.76470588235</v>
          </cell>
          <cell r="J2421">
            <v>70188.23529411765</v>
          </cell>
          <cell r="K2421">
            <v>439600</v>
          </cell>
        </row>
        <row r="2422">
          <cell r="A2422">
            <v>2396</v>
          </cell>
          <cell r="B2422" t="str">
            <v>CAMIBO TAPA DE LAS VÁLVULAS COMPLETO INCLUYENDO LOS REPUESTOS E INSUMOS INCLUYENDO LA MANO DE OBRA PARA EL DESARME Y ARME DEL CONJUNTO DEL SISTEMA PARA TAL FIN</v>
          </cell>
          <cell r="C2422"/>
          <cell r="D2422"/>
          <cell r="E2422"/>
          <cell r="F2422" t="str">
            <v>SERVICIOS</v>
          </cell>
          <cell r="G2422">
            <v>1</v>
          </cell>
          <cell r="H2422">
            <v>456590</v>
          </cell>
          <cell r="I2422">
            <v>138151.26050420169</v>
          </cell>
          <cell r="J2422">
            <v>26248.739495798323</v>
          </cell>
          <cell r="K2422">
            <v>164400.00000000003</v>
          </cell>
        </row>
        <row r="2423">
          <cell r="A2423">
            <v>2397</v>
          </cell>
          <cell r="B2423" t="str">
            <v>CAMBIO TAPA RADIADOR INCLUYENDO REPUESTOS E INSUMOS INCLUYENDO MANO DE OBRA ENEL DESARME Y ARME PARA TAL FIN</v>
          </cell>
          <cell r="C2423"/>
          <cell r="D2423"/>
          <cell r="E2423"/>
          <cell r="F2423" t="str">
            <v>SERVICIOS</v>
          </cell>
          <cell r="G2423">
            <v>1</v>
          </cell>
          <cell r="H2423">
            <v>312525</v>
          </cell>
          <cell r="I2423">
            <v>94537.815126050424</v>
          </cell>
          <cell r="J2423">
            <v>17962.18487394958</v>
          </cell>
          <cell r="K2423">
            <v>112500</v>
          </cell>
        </row>
        <row r="2424">
          <cell r="A2424">
            <v>2398</v>
          </cell>
          <cell r="B2424" t="str">
            <v>CAMBIO TAPA TANQUE COMBUSTIBLE INCLUYENDO REPUESTOS E INSUMOS INCLUYENDO MANO DE OBRA ENEL DESARME Y ARME PARA TAL FIN</v>
          </cell>
          <cell r="C2424"/>
          <cell r="D2424"/>
          <cell r="E2424"/>
          <cell r="F2424" t="str">
            <v>SERVICIOS</v>
          </cell>
          <cell r="G2424">
            <v>1</v>
          </cell>
          <cell r="H2424">
            <v>455875</v>
          </cell>
          <cell r="I2424">
            <v>137899.15966386555</v>
          </cell>
          <cell r="J2424">
            <v>26200.840336134454</v>
          </cell>
          <cell r="K2424">
            <v>164100</v>
          </cell>
        </row>
        <row r="2425">
          <cell r="A2425">
            <v>2399</v>
          </cell>
          <cell r="B2425" t="str">
            <v>CAMBIOTENSOR CORREA ALTERNADOR INCLUYENDO REPUESTOS E INSUMOS INCLUYENDO MANO DE OBRA ENEL DESARME Y ARME PARA TAL FIN</v>
          </cell>
          <cell r="C2425"/>
          <cell r="D2425"/>
          <cell r="E2425"/>
          <cell r="F2425" t="str">
            <v>SERVICIOS</v>
          </cell>
          <cell r="G2425">
            <v>1</v>
          </cell>
          <cell r="H2425">
            <v>581294</v>
          </cell>
          <cell r="I2425">
            <v>175882.35294117648</v>
          </cell>
          <cell r="J2425">
            <v>33417.647058823532</v>
          </cell>
          <cell r="K2425">
            <v>209300</v>
          </cell>
        </row>
        <row r="2426">
          <cell r="A2426">
            <v>2400</v>
          </cell>
          <cell r="B2426" t="str">
            <v>CAMBIO TERMOSTATO COMPLETO INCLUYENDO LOS REPUESTOS E INSUMOS INCLUYENDO LA MANO DE OBRA PARA EL DESARME Y ARME DEL CONJUNTO DEL SISTEMA PARA TAL FIN</v>
          </cell>
          <cell r="C2426"/>
          <cell r="D2426"/>
          <cell r="E2426"/>
          <cell r="F2426" t="str">
            <v>SERVICIOS</v>
          </cell>
          <cell r="G2426">
            <v>1</v>
          </cell>
          <cell r="H2426">
            <v>578394</v>
          </cell>
          <cell r="I2426">
            <v>174957.98319327732</v>
          </cell>
          <cell r="J2426">
            <v>33242.016806722691</v>
          </cell>
          <cell r="K2426">
            <v>208200</v>
          </cell>
        </row>
        <row r="2427">
          <cell r="A2427">
            <v>2401</v>
          </cell>
          <cell r="B2427" t="str">
            <v>CAMBIO TREN CORREDIZO INCLUYENDO REPUESTOS E INSUMOS INCLUYENDO MANO DE OBRA ENEL DESARME Y ARME PARA TAL FIN</v>
          </cell>
          <cell r="C2427"/>
          <cell r="D2427"/>
          <cell r="E2427"/>
          <cell r="F2427" t="str">
            <v>SERVICIOS</v>
          </cell>
          <cell r="G2427">
            <v>1</v>
          </cell>
          <cell r="H2427">
            <v>297203</v>
          </cell>
          <cell r="I2427">
            <v>89915.966386554632</v>
          </cell>
          <cell r="J2427">
            <v>17084.033613445379</v>
          </cell>
          <cell r="K2427">
            <v>107000.00000000001</v>
          </cell>
        </row>
        <row r="2428">
          <cell r="A2428">
            <v>2402</v>
          </cell>
          <cell r="B2428" t="str">
            <v>CAMBIO TRINQUETE FRENO DE MANO INCLUYENDO REPUESTOS E INSUMOS INCLUYENDO MANO DE OBRA ENEL DESARME Y ARME PARA TAL FIN</v>
          </cell>
          <cell r="C2428"/>
          <cell r="D2428"/>
          <cell r="E2428"/>
          <cell r="F2428" t="str">
            <v>SERVICIOS</v>
          </cell>
          <cell r="G2428">
            <v>1</v>
          </cell>
          <cell r="H2428">
            <v>386800</v>
          </cell>
          <cell r="I2428">
            <v>116974.78991596639</v>
          </cell>
          <cell r="J2428">
            <v>22225.210084033613</v>
          </cell>
          <cell r="K2428">
            <v>139200</v>
          </cell>
        </row>
        <row r="2429">
          <cell r="A2429">
            <v>2403</v>
          </cell>
          <cell r="B2429" t="str">
            <v>CAMBIO TUBO DEL EXOSTO INCLUYENDO REPUESTOS COMPLETOS INCLUYENDO MANO DE OBRA ENEL DESARME Y ARME PARA TAL FIN</v>
          </cell>
          <cell r="C2429"/>
          <cell r="D2429"/>
          <cell r="E2429"/>
          <cell r="F2429" t="str">
            <v>SERVICIOS</v>
          </cell>
          <cell r="G2429">
            <v>1</v>
          </cell>
          <cell r="H2429">
            <v>728957</v>
          </cell>
          <cell r="I2429">
            <v>220504.20168067227</v>
          </cell>
          <cell r="J2429">
            <v>41895.798319327732</v>
          </cell>
          <cell r="K2429">
            <v>262400</v>
          </cell>
        </row>
        <row r="2430">
          <cell r="A2430">
            <v>2404</v>
          </cell>
          <cell r="B2430" t="str">
            <v>CAMBIO VALVULA DEL BOSTER INCLUYENDO EL REPUESTO INCLUYENDO LOS REPUESTOS E INSUMOS INCLUYENDO LA MANO DE OBRA PARA EL DESARME Y ARME DEL CONJUNTO DEL SISTEMA PARA TAL FIN</v>
          </cell>
          <cell r="C2430"/>
          <cell r="D2430"/>
          <cell r="E2430"/>
          <cell r="F2430" t="str">
            <v>SERVICIOS</v>
          </cell>
          <cell r="G2430">
            <v>1</v>
          </cell>
          <cell r="H2430">
            <v>272582</v>
          </cell>
          <cell r="I2430">
            <v>82436.97478991597</v>
          </cell>
          <cell r="J2430">
            <v>15663.025210084035</v>
          </cell>
          <cell r="K2430">
            <v>98100</v>
          </cell>
        </row>
        <row r="2431">
          <cell r="A2431">
            <v>2405</v>
          </cell>
          <cell r="B2431" t="str">
            <v>CAMBIO VÁLVULA DEL CANISTER COMPLETO INCLUYENDO LOS REPUESTOS E INSUMOS INCLUYENDO LA MANO DE OBRA PARA EL DESARME Y ARME DEL CONJUNTO DEL SISTEMA PARA TAL FIN</v>
          </cell>
          <cell r="C2431"/>
          <cell r="D2431"/>
          <cell r="E2431"/>
          <cell r="F2431" t="str">
            <v>SERVICIOS</v>
          </cell>
          <cell r="G2431">
            <v>1</v>
          </cell>
          <cell r="H2431">
            <v>460802</v>
          </cell>
          <cell r="I2431">
            <v>139411.76470588235</v>
          </cell>
          <cell r="J2431">
            <v>26488.235294117647</v>
          </cell>
          <cell r="K2431">
            <v>165900</v>
          </cell>
        </row>
        <row r="2432">
          <cell r="A2432">
            <v>2406</v>
          </cell>
          <cell r="B2432" t="str">
            <v>CAMBIO VÁLVULA EGR COMPLETO INCLUYENDO LOS REPUESTOS E INSUMOS INCLUYENDO LA MANO DE OBRA PARA EL DESARME Y ARME DEL CONJUNTO DEL SISTEMA PARA TAL FIN</v>
          </cell>
          <cell r="C2432"/>
          <cell r="D2432"/>
          <cell r="E2432"/>
          <cell r="F2432" t="str">
            <v>SERVICIOS</v>
          </cell>
          <cell r="G2432">
            <v>1</v>
          </cell>
          <cell r="H2432">
            <v>495788</v>
          </cell>
          <cell r="I2432">
            <v>150000</v>
          </cell>
          <cell r="J2432">
            <v>28500</v>
          </cell>
          <cell r="K2432">
            <v>178500</v>
          </cell>
        </row>
        <row r="2433">
          <cell r="A2433">
            <v>2407</v>
          </cell>
          <cell r="B2433" t="str">
            <v>CAMBIO VALVULAS SELLOMATIC INCLUYENDO EL REPUESTO FILTRO DE AIRE ACONDICIONADO INCLUYENDO LOS REPUESTOS E INSUMOS INCLUYENDO LA MANO DE OBRA PARA EL DESARME Y ARME DEL CONJUNTO DEL SISTEMA PARA TAL FIN</v>
          </cell>
          <cell r="C2433"/>
          <cell r="D2433"/>
          <cell r="E2433"/>
          <cell r="F2433" t="str">
            <v>SERVICIOS</v>
          </cell>
          <cell r="G2433">
            <v>1</v>
          </cell>
          <cell r="H2433">
            <v>81407</v>
          </cell>
          <cell r="I2433">
            <v>24621.848739495799</v>
          </cell>
          <cell r="J2433">
            <v>4678.1512605042017</v>
          </cell>
          <cell r="K2433">
            <v>29300</v>
          </cell>
        </row>
        <row r="2434">
          <cell r="A2434">
            <v>2408</v>
          </cell>
          <cell r="B2434" t="str">
            <v>CAMBIO VENTAVIOLA COMPLETO INCLUYENDO LOS REPUESTOS E INSUMOS INCLUYENDO LA MANO DE OBRA PARA EL DESARME Y ARME DEL CONJUNTO DEL SISTEMA PARA TAL FIN</v>
          </cell>
          <cell r="C2434"/>
          <cell r="D2434"/>
          <cell r="E2434"/>
          <cell r="F2434" t="str">
            <v>SERVICIOS</v>
          </cell>
          <cell r="G2434">
            <v>1</v>
          </cell>
          <cell r="H2434">
            <v>39904</v>
          </cell>
          <cell r="I2434">
            <v>12100.840336134454</v>
          </cell>
          <cell r="J2434">
            <v>2299.159663865546</v>
          </cell>
          <cell r="K2434">
            <v>14400</v>
          </cell>
        </row>
        <row r="2435">
          <cell r="A2435">
            <v>2409</v>
          </cell>
          <cell r="B2435" t="str">
            <v>CAMBIO VOLANTE CIGUEÑAL INCLUYENDO REPUESTOS E INSDUMOS INCLUYENDO MANO DE OBRA EN EL DESARME Y ARME PARA TAL FIN</v>
          </cell>
          <cell r="C2435"/>
          <cell r="D2435"/>
          <cell r="E2435"/>
          <cell r="F2435" t="str">
            <v>SERVICIOS</v>
          </cell>
          <cell r="G2435">
            <v>1</v>
          </cell>
          <cell r="H2435">
            <v>703157</v>
          </cell>
          <cell r="I2435">
            <v>212689.0756302521</v>
          </cell>
          <cell r="J2435">
            <v>40410.924369747903</v>
          </cell>
          <cell r="K2435">
            <v>253100</v>
          </cell>
        </row>
        <row r="2436">
          <cell r="A2436">
            <v>2410</v>
          </cell>
          <cell r="B2436" t="str">
            <v>CAMNBIO ACEITE MOTOR INCLUYENDO REPUESTOS E INSUMOS INCLUYENDO MANO DE OBRA PARA TAL FIN</v>
          </cell>
          <cell r="C2436"/>
          <cell r="D2436"/>
          <cell r="E2436"/>
          <cell r="F2436" t="str">
            <v>SERVICIOS</v>
          </cell>
          <cell r="G2436">
            <v>1</v>
          </cell>
          <cell r="H2436">
            <v>284100</v>
          </cell>
          <cell r="I2436">
            <v>85966.386554621859</v>
          </cell>
          <cell r="J2436">
            <v>16333.613445378154</v>
          </cell>
          <cell r="K2436">
            <v>102300.00000000001</v>
          </cell>
        </row>
        <row r="2437">
          <cell r="A2437">
            <v>2411</v>
          </cell>
          <cell r="B2437" t="str">
            <v>LIQUIDO DE FRENOS</v>
          </cell>
          <cell r="C2437"/>
          <cell r="D2437"/>
          <cell r="E2437"/>
          <cell r="F2437" t="str">
            <v>SERVICIOS</v>
          </cell>
          <cell r="G2437">
            <v>1</v>
          </cell>
          <cell r="H2437">
            <v>39975</v>
          </cell>
          <cell r="I2437">
            <v>12100.840336134454</v>
          </cell>
          <cell r="J2437">
            <v>2299.159663865546</v>
          </cell>
          <cell r="K2437">
            <v>14400</v>
          </cell>
        </row>
        <row r="2438">
          <cell r="A2438">
            <v>2412</v>
          </cell>
          <cell r="B2438" t="str">
            <v>REALIZAR ALINEACIÓN DE LUCES INCLUYENDO MANO DE OBRA PARA TAL FIN</v>
          </cell>
          <cell r="C2438"/>
          <cell r="D2438"/>
          <cell r="E2438"/>
          <cell r="F2438" t="str">
            <v>SERVICIOS</v>
          </cell>
          <cell r="G2438">
            <v>1</v>
          </cell>
          <cell r="H2438">
            <v>81007</v>
          </cell>
          <cell r="I2438">
            <v>24537.81512605042</v>
          </cell>
          <cell r="J2438">
            <v>4662.1848739495799</v>
          </cell>
          <cell r="K2438">
            <v>29200</v>
          </cell>
        </row>
        <row r="2439">
          <cell r="A2439">
            <v>2413</v>
          </cell>
          <cell r="B2439" t="str">
            <v>REALIZAR ALINEACIÓN Y BALANCEO INCLUYENDO MANO DE OBRA PARA TAL FIN</v>
          </cell>
          <cell r="C2439"/>
          <cell r="D2439"/>
          <cell r="E2439"/>
          <cell r="F2439" t="str">
            <v>SERVICIOS</v>
          </cell>
          <cell r="G2439">
            <v>1</v>
          </cell>
          <cell r="H2439">
            <v>199560</v>
          </cell>
          <cell r="I2439">
            <v>60336.134453781517</v>
          </cell>
          <cell r="J2439">
            <v>11463.865546218489</v>
          </cell>
          <cell r="K2439">
            <v>71800</v>
          </cell>
        </row>
        <row r="2440">
          <cell r="A2440">
            <v>2414</v>
          </cell>
          <cell r="B2440" t="str">
            <v>REALIZAR CALIBRACIÓN VÁLVULAS INCLUYENDO MANO DE OBRA PARA TAL FIN</v>
          </cell>
          <cell r="C2440"/>
          <cell r="D2440"/>
          <cell r="E2440"/>
          <cell r="F2440" t="str">
            <v>SERVICIOS</v>
          </cell>
          <cell r="G2440">
            <v>1</v>
          </cell>
          <cell r="H2440">
            <v>402932</v>
          </cell>
          <cell r="I2440">
            <v>121932.7731092437</v>
          </cell>
          <cell r="J2440">
            <v>23167.226890756305</v>
          </cell>
          <cell r="K2440">
            <v>145100</v>
          </cell>
        </row>
        <row r="2441">
          <cell r="A2441">
            <v>2415</v>
          </cell>
          <cell r="B2441" t="str">
            <v>REALIZAR SINCRONIZACIÓN INCLUYENDO MANO DE OBRA PARA TAL FIN</v>
          </cell>
          <cell r="C2441"/>
          <cell r="D2441"/>
          <cell r="E2441"/>
          <cell r="F2441" t="str">
            <v>SERVICIOS</v>
          </cell>
          <cell r="G2441">
            <v>1</v>
          </cell>
          <cell r="H2441">
            <v>822790</v>
          </cell>
          <cell r="I2441">
            <v>248907.56302521008</v>
          </cell>
          <cell r="J2441">
            <v>47292.436974789918</v>
          </cell>
          <cell r="K2441">
            <v>296200</v>
          </cell>
        </row>
        <row r="2442">
          <cell r="A2442">
            <v>2416</v>
          </cell>
          <cell r="B2442" t="str">
            <v>CAMBIO DE ACEITE MOTOR INCLUYENDO EL ACEITE SEGÚN LA CANTIDAD APLICADA EN LAS ESPECIFICACIONES TECNICAS DEL CARRO, 1 FILTRO DE AIRE, 1 FILTRO DE ACEITE Y 1 FILTRO DE GASOLINA SEGÚN APLIQUE.</v>
          </cell>
          <cell r="C2442"/>
          <cell r="D2442"/>
          <cell r="E2442"/>
          <cell r="F2442" t="str">
            <v>SERVICIOS</v>
          </cell>
          <cell r="G2442">
            <v>1</v>
          </cell>
          <cell r="H2442">
            <v>340157</v>
          </cell>
          <cell r="I2442">
            <v>102941.17647058824</v>
          </cell>
          <cell r="J2442">
            <v>19558.823529411766</v>
          </cell>
          <cell r="K2442">
            <v>122500</v>
          </cell>
        </row>
        <row r="2443">
          <cell r="A2443">
            <v>2417</v>
          </cell>
          <cell r="B2443" t="str">
            <v>SERVICIO DE RECTIFICACION DE CAMPANAS</v>
          </cell>
          <cell r="C2443"/>
          <cell r="D2443"/>
          <cell r="E2443"/>
          <cell r="F2443" t="str">
            <v>SERVICIOS</v>
          </cell>
          <cell r="G2443">
            <v>1</v>
          </cell>
          <cell r="H2443">
            <v>344747</v>
          </cell>
          <cell r="I2443">
            <v>104285.71428571429</v>
          </cell>
          <cell r="J2443">
            <v>19814.285714285714</v>
          </cell>
          <cell r="K2443">
            <v>124100</v>
          </cell>
        </row>
        <row r="2444">
          <cell r="A2444">
            <v>2418</v>
          </cell>
          <cell r="B2444" t="str">
            <v>RECTIFICACION DE RINES INCLUYENDO MANO DE OBRA EN LA DESMONSTADA Y MONTADA PARA TAL FIN</v>
          </cell>
          <cell r="C2444"/>
          <cell r="D2444"/>
          <cell r="E2444"/>
          <cell r="F2444" t="str">
            <v>SERVICIOS</v>
          </cell>
          <cell r="G2444">
            <v>1</v>
          </cell>
          <cell r="H2444">
            <v>728957</v>
          </cell>
          <cell r="I2444">
            <v>220504.20168067227</v>
          </cell>
          <cell r="J2444">
            <v>41895.798319327732</v>
          </cell>
          <cell r="K2444">
            <v>262400</v>
          </cell>
        </row>
        <row r="2445">
          <cell r="A2445" t="str">
            <v>AUTOMOVIL NISSAN MARCH 2012 - 2020</v>
          </cell>
          <cell r="B2445"/>
          <cell r="C2445"/>
          <cell r="D2445"/>
          <cell r="E2445"/>
          <cell r="F2445"/>
          <cell r="G2445"/>
          <cell r="H2445"/>
          <cell r="I2445"/>
          <cell r="J2445"/>
          <cell r="K2445"/>
        </row>
        <row r="2446">
          <cell r="A2446">
            <v>2419</v>
          </cell>
          <cell r="B2446" t="str">
            <v>CAMBIO ALTERNADOR COMPLETO INCLUYENDO LOS REPUESTOS E INSUMOS INCLUYENDO LA MANO DE OBRA PARA EL DESARME Y ARME DEL CONJUNTO DEL SISTEMA PARA TAL FIN DESMONTANDO Y MONTANDO</v>
          </cell>
          <cell r="C2446"/>
          <cell r="D2446"/>
          <cell r="E2446"/>
          <cell r="F2446" t="str">
            <v>SERVICIOS</v>
          </cell>
          <cell r="G2446">
            <v>1</v>
          </cell>
          <cell r="H2446">
            <v>1539546</v>
          </cell>
          <cell r="I2446">
            <v>465714.28571428574</v>
          </cell>
          <cell r="J2446">
            <v>88485.71428571429</v>
          </cell>
          <cell r="K2446">
            <v>554200</v>
          </cell>
        </row>
        <row r="2447">
          <cell r="A2447">
            <v>2420</v>
          </cell>
          <cell r="B2447" t="str">
            <v>CAMBIO AMORTIGUADOR DELANTERO INCLUYENDO MANO DE OBRA PARA TAL FIN DESMONTANDO Y MONTANDO</v>
          </cell>
          <cell r="C2447"/>
          <cell r="D2447"/>
          <cell r="E2447"/>
          <cell r="F2447" t="str">
            <v>SERVICIOS</v>
          </cell>
          <cell r="G2447">
            <v>1</v>
          </cell>
          <cell r="H2447">
            <v>559844</v>
          </cell>
          <cell r="I2447">
            <v>169327.731092437</v>
          </cell>
          <cell r="J2447">
            <v>32172.26890756303</v>
          </cell>
          <cell r="K2447">
            <v>201500.00000000003</v>
          </cell>
        </row>
        <row r="2448">
          <cell r="A2448">
            <v>2421</v>
          </cell>
          <cell r="B2448" t="str">
            <v>CAMBIO AMORTIGUADOR TRASERO INCLUYENDO LOS REPUESTOS E INSUMOS INCLUYENDO MANO DE OBRA DESMONTANDO Y MONTANDO PARA TAL</v>
          </cell>
          <cell r="C2448"/>
          <cell r="D2448"/>
          <cell r="E2448"/>
          <cell r="F2448" t="str">
            <v>SERVICIOS</v>
          </cell>
          <cell r="G2448">
            <v>1</v>
          </cell>
          <cell r="H2448">
            <v>539907</v>
          </cell>
          <cell r="I2448">
            <v>163361.34453781514</v>
          </cell>
          <cell r="J2448">
            <v>31038.655462184877</v>
          </cell>
          <cell r="K2448">
            <v>194400</v>
          </cell>
        </row>
        <row r="2449">
          <cell r="A2449">
            <v>2422</v>
          </cell>
          <cell r="B2449" t="str">
            <v>CAMIBO AUTOMATICO DEL ARRANQUE COMPLETO INCLUYENDO LOS REPUESTOS E INSUMOS INCLUYENDO LA MANO DE OBRA PARA EL DESARME Y ARME DEL CONJUNTO DEL SISTEMA PARA TAL FIN DESMONTANDO Y MONTANDO EL ARRANQUE</v>
          </cell>
          <cell r="C2449"/>
          <cell r="D2449"/>
          <cell r="E2449"/>
          <cell r="F2449" t="str">
            <v>SERVICIOS</v>
          </cell>
          <cell r="G2449">
            <v>1</v>
          </cell>
          <cell r="H2449">
            <v>671530</v>
          </cell>
          <cell r="I2449">
            <v>203193.27731092437</v>
          </cell>
          <cell r="J2449">
            <v>38606.722689075628</v>
          </cell>
          <cell r="K2449">
            <v>241800</v>
          </cell>
        </row>
        <row r="2450">
          <cell r="A2450">
            <v>2423</v>
          </cell>
          <cell r="B2450" t="str">
            <v>CAMBIO BALINERA DE EMBRAGUE INCLUYENDO LOS REPUESTOS E INSUMOS INCLUYENDO LA MANO DE OBRA PARA EL DESARME Y ARME DEL CONJUNTO DEL SISTEMA PARA TAL FIN DESMONTANDO Y MONTANDO LA CAJA DE VELOCIDADES, EJES, PORTAMANGUETAS</v>
          </cell>
          <cell r="C2450"/>
          <cell r="D2450"/>
          <cell r="E2450"/>
          <cell r="F2450" t="str">
            <v>SERVICIOS</v>
          </cell>
          <cell r="G2450">
            <v>1</v>
          </cell>
          <cell r="H2450">
            <v>837054</v>
          </cell>
          <cell r="I2450">
            <v>253193.27731092437</v>
          </cell>
          <cell r="J2450">
            <v>48106.722689075628</v>
          </cell>
          <cell r="K2450">
            <v>301300</v>
          </cell>
        </row>
        <row r="2451">
          <cell r="A2451">
            <v>2424</v>
          </cell>
          <cell r="B2451" t="str">
            <v>CAMBIO BALINERA VOLANTE EMBRAGUE INCLUYENDO LOS REPUESTOS E INSUMOS INCLUYENDO LA MANO DE OBRA PARA EL DESARME Y ARME DEL CONJUNTO DEL SISTEMA PARA TAL FIN DESMONTANDO Y MONTANDO LA CAJA DE VELOCIDADES, EJES, PORTAMANGUETAS</v>
          </cell>
          <cell r="C2451"/>
          <cell r="D2451"/>
          <cell r="E2451"/>
          <cell r="F2451" t="str">
            <v>SERVICIOS</v>
          </cell>
          <cell r="G2451">
            <v>1</v>
          </cell>
          <cell r="H2451">
            <v>854604</v>
          </cell>
          <cell r="I2451">
            <v>258571.42857142858</v>
          </cell>
          <cell r="J2451">
            <v>49128.571428571428</v>
          </cell>
          <cell r="K2451">
            <v>307700</v>
          </cell>
        </row>
        <row r="2452">
          <cell r="A2452">
            <v>2425</v>
          </cell>
          <cell r="B2452" t="str">
            <v>CAMBIAR BANDAS FRENO PARQUEO INCLUYENDO LOS REPUESTOS E INSUMOS INCLUYENDO MANO DE OBRA EN LA DESMONTADA Y MONTADA PARA TAL FIN</v>
          </cell>
          <cell r="C2452"/>
          <cell r="D2452"/>
          <cell r="E2452"/>
          <cell r="F2452" t="str">
            <v>SERVICIOS</v>
          </cell>
          <cell r="G2452">
            <v>1</v>
          </cell>
          <cell r="H2452">
            <v>526526</v>
          </cell>
          <cell r="I2452">
            <v>159243.69747899161</v>
          </cell>
          <cell r="J2452">
            <v>30256.302521008405</v>
          </cell>
          <cell r="K2452">
            <v>189500.00000000003</v>
          </cell>
        </row>
        <row r="2453">
          <cell r="A2453">
            <v>2426</v>
          </cell>
          <cell r="B2453" t="str">
            <v>CAMBIAR BANDAS TRASERA INCLUYENDO LOS RERPUESTOS E INSUMOS INCLUYENDO MANO DE OBRA EN LA DESMONTADA Y MONTADA PARA TAL FIN</v>
          </cell>
          <cell r="C2453"/>
          <cell r="D2453"/>
          <cell r="E2453"/>
          <cell r="F2453" t="str">
            <v>SERVICIOS</v>
          </cell>
          <cell r="G2453">
            <v>1</v>
          </cell>
          <cell r="H2453">
            <v>529276</v>
          </cell>
          <cell r="I2453">
            <v>160084.03361344538</v>
          </cell>
          <cell r="J2453">
            <v>30415.966386554624</v>
          </cell>
          <cell r="K2453">
            <v>190500</v>
          </cell>
        </row>
        <row r="2454">
          <cell r="A2454">
            <v>2427</v>
          </cell>
          <cell r="B2454" t="str">
            <v>CAMBIO DE BATERIA INCLUYENDO LOS REPUESTOS E INSUMOS INCLUYENDO MANO DE OBRA EN LA DESINSTALADA E INSTALADA</v>
          </cell>
          <cell r="C2454"/>
          <cell r="D2454"/>
          <cell r="E2454"/>
          <cell r="F2454" t="str">
            <v>SERVICIOS</v>
          </cell>
          <cell r="G2454">
            <v>1</v>
          </cell>
          <cell r="H2454">
            <v>817700</v>
          </cell>
          <cell r="I2454">
            <v>247394.95798319328</v>
          </cell>
          <cell r="J2454">
            <v>47005.042016806721</v>
          </cell>
          <cell r="K2454">
            <v>294400</v>
          </cell>
        </row>
        <row r="2455">
          <cell r="A2455">
            <v>2428</v>
          </cell>
          <cell r="B2455" t="str">
            <v>CAMBIO BENDIX DEL ARRANQUE INCLUYENDO LOS REPUESTOS E INSUMOS INCLUYENDO MANO DE OBRA EN LA DESMONTADA Y MONTADA PARA TAL FIN</v>
          </cell>
          <cell r="C2455"/>
          <cell r="D2455"/>
          <cell r="E2455"/>
          <cell r="F2455" t="str">
            <v>SERVICIOS</v>
          </cell>
          <cell r="G2455">
            <v>1</v>
          </cell>
          <cell r="H2455">
            <v>456896</v>
          </cell>
          <cell r="I2455">
            <v>138235.29411764708</v>
          </cell>
          <cell r="J2455">
            <v>26264.705882352944</v>
          </cell>
          <cell r="K2455">
            <v>164500.00000000003</v>
          </cell>
        </row>
        <row r="2456">
          <cell r="A2456">
            <v>2429</v>
          </cell>
          <cell r="B2456" t="str">
            <v>CAMIBO BOCIN DEL DISCO DE FRENOS INCLUYENDO LOS REPUESTOS E INSUMOS INCLUYENDO LA MANO DE OBRA PARA EL DESARME Y ARME DEL CONJUNTO DEL SISTEMA PARA TAL FIN CON EL SERVICIO DE PRENSA</v>
          </cell>
          <cell r="C2456"/>
          <cell r="D2456"/>
          <cell r="E2456"/>
          <cell r="F2456" t="str">
            <v>SERVICIOS</v>
          </cell>
          <cell r="G2456">
            <v>1</v>
          </cell>
          <cell r="H2456">
            <v>742468</v>
          </cell>
          <cell r="I2456">
            <v>224621.84873949582</v>
          </cell>
          <cell r="J2456">
            <v>42678.151260504208</v>
          </cell>
          <cell r="K2456">
            <v>267300</v>
          </cell>
        </row>
        <row r="2457">
          <cell r="A2457">
            <v>2430</v>
          </cell>
          <cell r="B2457" t="str">
            <v>CAMBIO BOMBA DE ACEITE INCLUYENDO LOS REPUESTOS E INSUMOS INCLUYENDO MANO OBRA EN LA MONTADA Y DESMONTADA PARA TAL FIN</v>
          </cell>
          <cell r="C2457"/>
          <cell r="D2457"/>
          <cell r="E2457"/>
          <cell r="F2457" t="str">
            <v>SERVICIOS</v>
          </cell>
          <cell r="G2457">
            <v>1</v>
          </cell>
          <cell r="H2457">
            <v>909709</v>
          </cell>
          <cell r="I2457">
            <v>275210.08403361344</v>
          </cell>
          <cell r="J2457">
            <v>52289.915966386558</v>
          </cell>
          <cell r="K2457">
            <v>327500</v>
          </cell>
        </row>
        <row r="2458">
          <cell r="A2458">
            <v>2431</v>
          </cell>
          <cell r="B2458" t="str">
            <v>CAMBIO BOMBA DE AGUA INCLUYENDO REPUESTOS E INSUMOS INCLUYENDO MANO DE OBRA EN LA DESMONTADA Y MONTADA PARA TAL FIN</v>
          </cell>
          <cell r="C2458"/>
          <cell r="D2458"/>
          <cell r="E2458"/>
          <cell r="F2458" t="str">
            <v>SERVICIOS</v>
          </cell>
          <cell r="G2458">
            <v>1</v>
          </cell>
          <cell r="H2458">
            <v>675030</v>
          </cell>
          <cell r="I2458">
            <v>204201.68067226891</v>
          </cell>
          <cell r="J2458">
            <v>38798.319327731093</v>
          </cell>
          <cell r="K2458">
            <v>243000</v>
          </cell>
        </row>
        <row r="2459">
          <cell r="A2459">
            <v>2432</v>
          </cell>
          <cell r="B2459" t="str">
            <v>CAMBIO BOMBA DE FRENOS INCLUYENDO LOS REPUESTOS E INSUMOS INCLUYENDO MANO DE OBRA EN LA MONTADA Y DESMONTADA PARA TAL FIN</v>
          </cell>
          <cell r="C2459"/>
          <cell r="D2459"/>
          <cell r="E2459"/>
          <cell r="F2459" t="str">
            <v>SERVICIOS</v>
          </cell>
          <cell r="G2459">
            <v>1</v>
          </cell>
          <cell r="H2459">
            <v>1189631</v>
          </cell>
          <cell r="I2459">
            <v>359915.96638655465</v>
          </cell>
          <cell r="J2459">
            <v>68384.033613445383</v>
          </cell>
          <cell r="K2459">
            <v>428300</v>
          </cell>
        </row>
        <row r="2460">
          <cell r="A2460">
            <v>2433</v>
          </cell>
          <cell r="B2460" t="str">
            <v>CAMBIO COJUNTO BOMBA DE GASOLINA COMPLETO CON REPUESTOS E INSUMOS INCLUYENDO LA MANO DE OBRA PARA EL DESARME Y ARME DEL CONJUNTO DEL SISTEMA PARA TAL FIN</v>
          </cell>
          <cell r="C2460"/>
          <cell r="D2460"/>
          <cell r="E2460"/>
          <cell r="F2460" t="str">
            <v>SERVICIOS</v>
          </cell>
          <cell r="G2460">
            <v>1</v>
          </cell>
          <cell r="H2460">
            <v>688033</v>
          </cell>
          <cell r="I2460">
            <v>208151.26050420169</v>
          </cell>
          <cell r="J2460">
            <v>39548.73949579832</v>
          </cell>
          <cell r="K2460">
            <v>247700</v>
          </cell>
        </row>
        <row r="2461">
          <cell r="A2461">
            <v>2434</v>
          </cell>
          <cell r="B2461" t="str">
            <v>CAMBIO BOMBA HIDRAULICA CAJA DE DIRECCION INCLUYENDO LOS REPUESTOS E INSUMOS INCLUYENDO LA MANO DE OBRA PARA EL DESARME Y ARME DEL CONJUNTO DEL SISTEMA PARA TAL FIN PURGANDO EL SISTEMA DEJANDO EN PUESTA DE FUNCIONAMIENTO</v>
          </cell>
          <cell r="C2461"/>
          <cell r="D2461"/>
          <cell r="E2461"/>
          <cell r="F2461" t="str">
            <v>SERVICIOS</v>
          </cell>
          <cell r="G2461">
            <v>1</v>
          </cell>
          <cell r="H2461">
            <v>1119688</v>
          </cell>
          <cell r="I2461">
            <v>338739.49579831935</v>
          </cell>
          <cell r="J2461">
            <v>64360.504201680676</v>
          </cell>
          <cell r="K2461">
            <v>403100</v>
          </cell>
        </row>
        <row r="2462">
          <cell r="A2462">
            <v>2435</v>
          </cell>
          <cell r="B2462" t="str">
            <v>CAMBIO BOMBA PRINCIPAL EMBRAGUE INCLUYENDO LOS REPUESTOS E INSUMOS INCLUYENDO LA MANO DE OBRA PARA EL DESARME Y ARME DEL CONJUNTO DEL SISTEMA PARA TAL FIN PURGANDO EL SISTEMA DEJANDO EN PUESTA DE FUNCIONAMIENTO</v>
          </cell>
          <cell r="C2462"/>
          <cell r="D2462"/>
          <cell r="E2462"/>
          <cell r="F2462" t="str">
            <v>SERVICIOS</v>
          </cell>
          <cell r="G2462">
            <v>1</v>
          </cell>
          <cell r="H2462">
            <v>572579</v>
          </cell>
          <cell r="I2462">
            <v>173193.27731092437</v>
          </cell>
          <cell r="J2462">
            <v>32906.722689075628</v>
          </cell>
          <cell r="K2462">
            <v>206100</v>
          </cell>
        </row>
        <row r="2463">
          <cell r="A2463">
            <v>2436</v>
          </cell>
          <cell r="B2463" t="str">
            <v>CAMBIO BOMBILLO DIRECCIONAL COMPLETO INCLUYENDO LOS REPUESTOS E INSUMOS INCLUYENDO LA MANO DE OBRA PARA EL DESARME Y ARME DEL CONJUNTO DEL SISTEMA PARA TAL FIN DESMONTANDO Y MONTANDO</v>
          </cell>
          <cell r="C2463"/>
          <cell r="D2463"/>
          <cell r="E2463"/>
          <cell r="F2463" t="str">
            <v>SERVICIOS</v>
          </cell>
          <cell r="G2463">
            <v>1</v>
          </cell>
          <cell r="H2463">
            <v>110249</v>
          </cell>
          <cell r="I2463">
            <v>33361.34453781513</v>
          </cell>
          <cell r="J2463">
            <v>6338.6554621848745</v>
          </cell>
          <cell r="K2463">
            <v>39700.000000000007</v>
          </cell>
        </row>
        <row r="2464">
          <cell r="A2464">
            <v>2437</v>
          </cell>
          <cell r="B2464" t="str">
            <v>CAMBIO DE BOMBILLO LUZ INTERIOR INCLUYENDO MANO OBRA EN LA DESINSTALADA E INSTALADA PARA TAL FIN</v>
          </cell>
          <cell r="C2464"/>
          <cell r="D2464"/>
          <cell r="E2464"/>
          <cell r="F2464" t="str">
            <v>SERVICIOS</v>
          </cell>
          <cell r="G2464">
            <v>1</v>
          </cell>
          <cell r="H2464">
            <v>86112</v>
          </cell>
          <cell r="I2464">
            <v>26050.420168067227</v>
          </cell>
          <cell r="J2464">
            <v>4949.5798319327732</v>
          </cell>
          <cell r="K2464">
            <v>31000</v>
          </cell>
        </row>
        <row r="2465">
          <cell r="A2465">
            <v>2438</v>
          </cell>
          <cell r="B2465" t="str">
            <v>CAMBIO BOMBILLO SERVICIO HALOGENO COMPLETO INCLUYENDO LOS REPUESTOS E INSUMOS INCLUYENDO LA MANO DE OBRA PARA EL DESARME Y ARME DEL CONJUNTO DEL SISTEMA PARA TAL FIN DESMONTANDO Y MONTANDO</v>
          </cell>
          <cell r="C2465"/>
          <cell r="D2465"/>
          <cell r="E2465"/>
          <cell r="F2465" t="str">
            <v>SERVICIOS</v>
          </cell>
          <cell r="G2465">
            <v>1</v>
          </cell>
          <cell r="H2465">
            <v>121518</v>
          </cell>
          <cell r="I2465">
            <v>36722.689075630253</v>
          </cell>
          <cell r="J2465">
            <v>6977.3109243697481</v>
          </cell>
          <cell r="K2465">
            <v>43700</v>
          </cell>
        </row>
        <row r="2466">
          <cell r="A2466">
            <v>2439</v>
          </cell>
          <cell r="B2466" t="str">
            <v>CAMBIO BOMBILLO STOPS INCLUYENDO MANO DE OBRA EN LA DESINSTALADA E INSTALADA PARA TAL FIN</v>
          </cell>
          <cell r="C2466"/>
          <cell r="D2466"/>
          <cell r="E2466"/>
          <cell r="F2466" t="str">
            <v>SERVICIOS</v>
          </cell>
          <cell r="G2466">
            <v>1</v>
          </cell>
          <cell r="H2466">
            <v>67143</v>
          </cell>
          <cell r="I2466">
            <v>20336.134453781513</v>
          </cell>
          <cell r="J2466">
            <v>3863.8655462184875</v>
          </cell>
          <cell r="K2466">
            <v>24200</v>
          </cell>
        </row>
        <row r="2467">
          <cell r="A2467">
            <v>2440</v>
          </cell>
          <cell r="B2467" t="str">
            <v>CAMIBO BOOSTER DE FRENO INCLUYENDO LOS REPUESTOS E INSUMOS INCLUYENDO LA MANO DE OBRA PARA EL DESARME Y ARME DEL CONJUNTO DEL SISTEMA PARA TAL FIN</v>
          </cell>
          <cell r="C2467"/>
          <cell r="D2467"/>
          <cell r="E2467"/>
          <cell r="F2467" t="str">
            <v>SERVICIOS</v>
          </cell>
          <cell r="G2467">
            <v>1</v>
          </cell>
          <cell r="H2467">
            <v>761973</v>
          </cell>
          <cell r="I2467">
            <v>230504.20168067227</v>
          </cell>
          <cell r="J2467">
            <v>43795.798319327732</v>
          </cell>
          <cell r="K2467">
            <v>274300</v>
          </cell>
        </row>
        <row r="2468">
          <cell r="A2468">
            <v>2441</v>
          </cell>
          <cell r="B2468" t="str">
            <v>CAMBIO BRAZO AXIAL INCLUYENDO LOS REPUESTOS E INSUMOS INCLUYENDO LA MANO DE OBRA PARA EL DESARME Y ARME DEL CONJUNTO DEL SISTEMA PARA TAL FIN ALINEANDO LA DIRECCION</v>
          </cell>
          <cell r="C2468"/>
          <cell r="D2468"/>
          <cell r="E2468"/>
          <cell r="F2468" t="str">
            <v>SERVICIOS</v>
          </cell>
          <cell r="G2468">
            <v>1</v>
          </cell>
          <cell r="H2468">
            <v>412874</v>
          </cell>
          <cell r="I2468">
            <v>124873.94957983194</v>
          </cell>
          <cell r="J2468">
            <v>23726.050420168071</v>
          </cell>
          <cell r="K2468">
            <v>148600</v>
          </cell>
        </row>
        <row r="2469">
          <cell r="A2469">
            <v>2442</v>
          </cell>
          <cell r="B2469" t="str">
            <v>CAMBIIO BRAZO COMPENSADOR INCLUYENDO REPUESTOS E INSUMOS INCLUYENDO MANO DE OBRA EN LA DESMONTADA Y MONTADA PARA TAL FIN</v>
          </cell>
          <cell r="C2469"/>
          <cell r="D2469"/>
          <cell r="E2469"/>
          <cell r="F2469" t="str">
            <v>SERVICIOS</v>
          </cell>
          <cell r="G2469">
            <v>1</v>
          </cell>
          <cell r="H2469">
            <v>604387</v>
          </cell>
          <cell r="I2469">
            <v>182857.14285714287</v>
          </cell>
          <cell r="J2469">
            <v>34742.857142857145</v>
          </cell>
          <cell r="K2469">
            <v>217600</v>
          </cell>
        </row>
        <row r="2470">
          <cell r="A2470">
            <v>2443</v>
          </cell>
          <cell r="B2470" t="str">
            <v>CAMBIO BRAZO OCCILANTE INCLUYENDO REPUESTOS E INSUMOS INCLUYENDO MANO DE OBRA EN LA DESMONTA Y MONTADA PARA TAL FIN</v>
          </cell>
          <cell r="C2470"/>
          <cell r="D2470"/>
          <cell r="E2470"/>
          <cell r="F2470" t="str">
            <v>SERVICIOS</v>
          </cell>
          <cell r="G2470">
            <v>1</v>
          </cell>
          <cell r="H2470">
            <v>561082</v>
          </cell>
          <cell r="I2470">
            <v>169747.89915966388</v>
          </cell>
          <cell r="J2470">
            <v>32252.100840336137</v>
          </cell>
          <cell r="K2470">
            <v>202000.00000000003</v>
          </cell>
        </row>
        <row r="2471">
          <cell r="A2471">
            <v>2444</v>
          </cell>
          <cell r="B2471" t="str">
            <v>CAMBIO BRAZO TEMPLETES INCLUYENDO LOS REPUESTOS E INSUMOS INCLUYENDO LA MANO DE OBRA PARA EL DESARME Y ARME DEL CONJUNTO DEL SISTEMA PARA TAL FIN ALINEANDO LA DIRECCION</v>
          </cell>
          <cell r="C2471"/>
          <cell r="D2471"/>
          <cell r="E2471"/>
          <cell r="F2471" t="str">
            <v>SERVICIOS</v>
          </cell>
          <cell r="G2471">
            <v>1</v>
          </cell>
          <cell r="H2471">
            <v>542607</v>
          </cell>
          <cell r="I2471">
            <v>164117.64705882352</v>
          </cell>
          <cell r="J2471">
            <v>31182.352941176468</v>
          </cell>
          <cell r="K2471">
            <v>195300</v>
          </cell>
        </row>
        <row r="2472">
          <cell r="A2472">
            <v>2445</v>
          </cell>
          <cell r="B2472" t="str">
            <v>CAMBIO JUEGO BRAZOS DE LIMPIABRIZAS INCLUYENDO EL REPUESTO INCLUYENDO LOS REPUESTOS E INSUMOS INCLUYENDO LA MANO DE OBRA PARA EL DESARME Y ARME DEL CONJUNTO DEL SISTEMA PARA TAL FIN</v>
          </cell>
          <cell r="C2472"/>
          <cell r="D2472"/>
          <cell r="E2472"/>
          <cell r="F2472" t="str">
            <v>SERVICIOS</v>
          </cell>
          <cell r="G2472">
            <v>1</v>
          </cell>
          <cell r="H2472">
            <v>387453</v>
          </cell>
          <cell r="I2472">
            <v>117226.89075630253</v>
          </cell>
          <cell r="J2472">
            <v>22273.10924369748</v>
          </cell>
          <cell r="K2472">
            <v>139500</v>
          </cell>
        </row>
        <row r="2473">
          <cell r="A2473">
            <v>2446</v>
          </cell>
          <cell r="B2473" t="str">
            <v>CAMBIO BRONCES DE LA CAJA DE VELOCIDADES INCLUYENDO LOS REPUESTOS E INSUMOS INCLUYENDO LA MANO DE OBRA PARA EL DESARME Y ARME DEL CONJUNTO DEL SISTEMA PARA TAL FIN DESMONTANDO Y MONTANDO LA CAJA DE VELOCIDADES, EJES, PORTAMANGUETAS</v>
          </cell>
          <cell r="C2473"/>
          <cell r="D2473"/>
          <cell r="E2473"/>
          <cell r="F2473" t="str">
            <v>SERVICIOS</v>
          </cell>
          <cell r="G2473">
            <v>1</v>
          </cell>
          <cell r="H2473">
            <v>1095476</v>
          </cell>
          <cell r="I2473">
            <v>331428.57142857142</v>
          </cell>
          <cell r="J2473">
            <v>62971.428571428572</v>
          </cell>
          <cell r="K2473">
            <v>394400</v>
          </cell>
        </row>
        <row r="2474">
          <cell r="A2474">
            <v>2447</v>
          </cell>
          <cell r="B2474" t="str">
            <v>CAMBIO JUEGO DE BUJE BARRA ESTABILIZADORA INCLUYENDO LOS REPUESTOS E INSUMOS INCLUYENDO LA MANO DE OBRA PARA EL DESARME Y ARME DEL CONJUNTO DEL SISTEMA PARA TAL FIN ALINEANDO LA DIRECCION</v>
          </cell>
          <cell r="C2474"/>
          <cell r="D2474"/>
          <cell r="E2474"/>
          <cell r="F2474" t="str">
            <v>SERVICIOS</v>
          </cell>
          <cell r="G2474">
            <v>1</v>
          </cell>
          <cell r="H2474">
            <v>411408</v>
          </cell>
          <cell r="I2474">
            <v>124453.78151260504</v>
          </cell>
          <cell r="J2474">
            <v>23646.218487394959</v>
          </cell>
          <cell r="K2474">
            <v>148100</v>
          </cell>
        </row>
        <row r="2475">
          <cell r="A2475">
            <v>2448</v>
          </cell>
          <cell r="B2475" t="str">
            <v>CAMBIO BUJE PEQUEÑO SELECTOR CONTROL DE CAMBIOS INCLUYENDO LOS REPUESTOS E INSUMOS INCLUYENDO LA MANO DE OBRA PARA EL DESARME Y ARME DEL CONJUNTO DEL SISTEMA PARA TAL FIN DESMONTANDO Y MONTANDO LA CAJA DE VELOCIDADES, EJES, PORTAMANGUETAS</v>
          </cell>
          <cell r="C2475"/>
          <cell r="D2475"/>
          <cell r="E2475"/>
          <cell r="F2475" t="str">
            <v>SERVICIOS</v>
          </cell>
          <cell r="G2475">
            <v>1</v>
          </cell>
          <cell r="H2475">
            <v>261520</v>
          </cell>
          <cell r="I2475">
            <v>79075.630252100847</v>
          </cell>
          <cell r="J2475">
            <v>15024.369747899162</v>
          </cell>
          <cell r="K2475">
            <v>94100.000000000015</v>
          </cell>
        </row>
        <row r="2476">
          <cell r="A2476">
            <v>2449</v>
          </cell>
          <cell r="B2476" t="str">
            <v>CAMBIO BUJE SELECTOR CAJA DE CAMBIOS INCLUYENDO LOS REPUESTOS E INSUMOS INCLUYENDO LA MANO DE OBRA PARA EL DESARME Y ARME DEL CONJUNTO DEL SISTEMA PARA TAL FIN DESMONTANDO Y MONTANDO LA CAJA DE VELOCIDADES, EJES, PORTAMANGUETAS</v>
          </cell>
          <cell r="C2476"/>
          <cell r="D2476"/>
          <cell r="E2476"/>
          <cell r="F2476" t="str">
            <v>SERVICIOS</v>
          </cell>
          <cell r="G2476">
            <v>1</v>
          </cell>
          <cell r="H2476">
            <v>490204</v>
          </cell>
          <cell r="I2476">
            <v>148319.32773109243</v>
          </cell>
          <cell r="J2476">
            <v>28180.672268907561</v>
          </cell>
          <cell r="K2476">
            <v>176500</v>
          </cell>
        </row>
        <row r="2477">
          <cell r="A2477">
            <v>2450</v>
          </cell>
          <cell r="B2477" t="str">
            <v>CAMBIO BUJE TIJERA SUPERIOR INCLUYENDO REPUESTOS E INSUMOS INCLUYENDO MANO DE OBRA EN LA DESMONTADA Y MONTADA PARA TAL FIN</v>
          </cell>
          <cell r="C2477"/>
          <cell r="D2477"/>
          <cell r="E2477"/>
          <cell r="F2477" t="str">
            <v>SERVICIOS</v>
          </cell>
          <cell r="G2477">
            <v>1</v>
          </cell>
          <cell r="H2477">
            <v>432046</v>
          </cell>
          <cell r="I2477">
            <v>130672.26890756303</v>
          </cell>
          <cell r="J2477">
            <v>24827.731092436978</v>
          </cell>
          <cell r="K2477">
            <v>155500</v>
          </cell>
        </row>
        <row r="2478">
          <cell r="A2478">
            <v>2451</v>
          </cell>
          <cell r="B2478" t="str">
            <v>CAMBIO BUJE VOLANTE INCLUYENDO LOS REPUESTOS E INSUMOS INCLUYENDO LA MANO DE OBRA PARA EL DESARME Y ARME DEL CONJUNTO DEL SISTEMA PARA TAL FIN DESMONTANDO Y MONTANDO LA CAJA DE VELOCIDADES, EJES, PORTAMANGUETAS</v>
          </cell>
          <cell r="C2478"/>
          <cell r="D2478"/>
          <cell r="E2478"/>
          <cell r="F2478" t="str">
            <v>SERVICIOS</v>
          </cell>
          <cell r="G2478">
            <v>1</v>
          </cell>
          <cell r="H2478">
            <v>351665</v>
          </cell>
          <cell r="I2478">
            <v>106386.55462184874</v>
          </cell>
          <cell r="J2478">
            <v>20213.44537815126</v>
          </cell>
          <cell r="K2478">
            <v>126600</v>
          </cell>
        </row>
        <row r="2479">
          <cell r="A2479">
            <v>2452</v>
          </cell>
          <cell r="B2479" t="str">
            <v>CAMBIO BUJES CAJA DIRECCION INCLUYENDO LOS REPUESTOS E INSUMOS INCLUYENDO LA MANO DE OBRA PARA EL DESARME Y ARME DEL CONJUNTO DEL SISTEMA PARA TAL FIN PURGANDO EL SISTEMA DEJANDO EN PUESTA DE FUNCIONAMIENTO.</v>
          </cell>
          <cell r="C2479"/>
          <cell r="D2479"/>
          <cell r="E2479"/>
          <cell r="F2479" t="str">
            <v>SERVICIOS</v>
          </cell>
          <cell r="G2479">
            <v>1</v>
          </cell>
          <cell r="H2479">
            <v>580550</v>
          </cell>
          <cell r="I2479">
            <v>175630.25210084036</v>
          </cell>
          <cell r="J2479">
            <v>33369.747899159665</v>
          </cell>
          <cell r="K2479">
            <v>209000.00000000003</v>
          </cell>
        </row>
        <row r="2480">
          <cell r="A2480">
            <v>2453</v>
          </cell>
          <cell r="B2480" t="str">
            <v>CAMBIO BUJES DE LA CAÑA DE DIRECCION INCLUYENDO LOS REPUESTOS E INSUMOS INCLUYENDO LA MANO DE OBRA PARA EL DESARME Y ARME DEL CONJUNTO DEL SISTEMA PARA TAL FIN PURGANDO EL SISTEMA DEJANDO EN PUESTA DE FUNCIONAMIENTO</v>
          </cell>
          <cell r="C2480"/>
          <cell r="D2480"/>
          <cell r="E2480"/>
          <cell r="F2480" t="str">
            <v>SERVICIOS</v>
          </cell>
          <cell r="G2480">
            <v>1</v>
          </cell>
          <cell r="H2480">
            <v>863922</v>
          </cell>
          <cell r="I2480">
            <v>261344.53781512607</v>
          </cell>
          <cell r="J2480">
            <v>49655.462184873955</v>
          </cell>
          <cell r="K2480">
            <v>311000</v>
          </cell>
        </row>
        <row r="2481">
          <cell r="A2481">
            <v>2454</v>
          </cell>
          <cell r="B2481" t="str">
            <v>CAMBIO BUJES DEL ARRANQUE (2) COMPLETO INCLUYENDO LOS REPUESTOS E INSUMOS INCLUYENDO LA MANO DE OBRA PARA EL DESARME Y ARME DEL CONJUNTO DEL SISTEMA PARA TAL FIN DESMONTANDO Y MONTANDO EL ARRANQUE</v>
          </cell>
          <cell r="C2481"/>
          <cell r="D2481"/>
          <cell r="E2481"/>
          <cell r="F2481" t="str">
            <v>SERVICIOS</v>
          </cell>
          <cell r="G2481">
            <v>1</v>
          </cell>
          <cell r="H2481">
            <v>449899</v>
          </cell>
          <cell r="I2481">
            <v>136134.45378151262</v>
          </cell>
          <cell r="J2481">
            <v>25865.546218487398</v>
          </cell>
          <cell r="K2481">
            <v>162000.00000000003</v>
          </cell>
        </row>
        <row r="2482">
          <cell r="A2482">
            <v>2455</v>
          </cell>
          <cell r="B2482" t="str">
            <v>BUJES TIJERAS INFERIORES INCLUYENDO REPUESTOS E INSUMOS INCLUYENDO MANO DE OBRA EN LA DESMONTADA Y MONTADA PARA TAL FIN</v>
          </cell>
          <cell r="C2482"/>
          <cell r="D2482"/>
          <cell r="E2482"/>
          <cell r="F2482" t="str">
            <v>SERVICIOS</v>
          </cell>
          <cell r="G2482">
            <v>1</v>
          </cell>
          <cell r="H2482">
            <v>432046</v>
          </cell>
          <cell r="I2482">
            <v>130672.26890756303</v>
          </cell>
          <cell r="J2482">
            <v>24827.731092436978</v>
          </cell>
          <cell r="K2482">
            <v>155500</v>
          </cell>
        </row>
        <row r="2483">
          <cell r="A2483">
            <v>2456</v>
          </cell>
          <cell r="B2483" t="str">
            <v>CAMBIO DE BUJIA INCLUYENDO MANO DE OBRA EN LA DESINSTALADA E INSTALADA PARA TAL FIN</v>
          </cell>
          <cell r="C2483"/>
          <cell r="D2483"/>
          <cell r="E2483"/>
          <cell r="F2483" t="str">
            <v>SERVICIOS</v>
          </cell>
          <cell r="G2483">
            <v>1</v>
          </cell>
          <cell r="H2483">
            <v>114134</v>
          </cell>
          <cell r="I2483">
            <v>34537.815126050424</v>
          </cell>
          <cell r="J2483">
            <v>6562.1848739495808</v>
          </cell>
          <cell r="K2483">
            <v>41100.000000000007</v>
          </cell>
        </row>
        <row r="2484">
          <cell r="A2484">
            <v>2457</v>
          </cell>
          <cell r="B2484" t="str">
            <v>CAMBIO CAJA DE DIRECCION INCLUYENDO REPUESTOS E INSUMOS INCLUYENDO MANO DE OBRA EN LA DESMONTADA Y MONTADA PARA TAL FIN</v>
          </cell>
          <cell r="C2484"/>
          <cell r="D2484"/>
          <cell r="E2484"/>
          <cell r="F2484" t="str">
            <v>SERVICIOS</v>
          </cell>
          <cell r="G2484">
            <v>1</v>
          </cell>
          <cell r="H2484">
            <v>2536941</v>
          </cell>
          <cell r="I2484">
            <v>767478.99159663869</v>
          </cell>
          <cell r="J2484">
            <v>145821.00840336134</v>
          </cell>
          <cell r="K2484">
            <v>913300</v>
          </cell>
        </row>
        <row r="2485">
          <cell r="A2485">
            <v>2458</v>
          </cell>
          <cell r="B2485" t="str">
            <v>CAMBIO CAMPANAS TRASERAS INCLUYENDO REPUESTOS E INSUMOS INCLUYENDO MANO DE OBRA EN LA DESMONTADA Y MONTADA PARA TAL FIN</v>
          </cell>
          <cell r="C2485"/>
          <cell r="D2485"/>
          <cell r="E2485"/>
          <cell r="F2485" t="str">
            <v>SERVICIOS</v>
          </cell>
          <cell r="G2485">
            <v>1</v>
          </cell>
          <cell r="H2485">
            <v>436546</v>
          </cell>
          <cell r="I2485">
            <v>132100.84033613445</v>
          </cell>
          <cell r="J2485">
            <v>25099.159663865546</v>
          </cell>
          <cell r="K2485">
            <v>157200</v>
          </cell>
        </row>
        <row r="2486">
          <cell r="A2486">
            <v>2459</v>
          </cell>
          <cell r="B2486" t="str">
            <v>CAMBIO DEL CANISTER COMPLETO INCLUYENDO LOS REPUESTOS E INSUMOS INCLUYENDO LA MANO DE OBRA PARA EL DESARME Y ARME DEL CONJUNTO DEL SISTEMA PARA TAL FIN DESMONTANDO Y MONTANDO</v>
          </cell>
          <cell r="C2486"/>
          <cell r="D2486"/>
          <cell r="E2486"/>
          <cell r="F2486" t="str">
            <v>SERVICIOS</v>
          </cell>
          <cell r="G2486">
            <v>1</v>
          </cell>
          <cell r="H2486">
            <v>489851</v>
          </cell>
          <cell r="I2486">
            <v>148151.26050420169</v>
          </cell>
          <cell r="J2486">
            <v>28148.739495798323</v>
          </cell>
          <cell r="K2486">
            <v>176300.00000000003</v>
          </cell>
        </row>
        <row r="2487">
          <cell r="A2487">
            <v>2460</v>
          </cell>
          <cell r="B2487" t="str">
            <v>CAMBIO CAÑA DE LA CAJA DE DIRECCION INCLUYENDO REPUESTOS E INSUMOS INCLUYENDO MANO DE OBRA EN LA DESMONTADA Y MONTADA PARA TAL FIN</v>
          </cell>
          <cell r="C2487"/>
          <cell r="D2487"/>
          <cell r="E2487"/>
          <cell r="F2487" t="str">
            <v>SERVICIOS</v>
          </cell>
          <cell r="G2487">
            <v>1</v>
          </cell>
          <cell r="H2487">
            <v>341065</v>
          </cell>
          <cell r="I2487">
            <v>103193.27731092437</v>
          </cell>
          <cell r="J2487">
            <v>19606.722689075632</v>
          </cell>
          <cell r="K2487">
            <v>122800</v>
          </cell>
        </row>
        <row r="2488">
          <cell r="A2488">
            <v>2461</v>
          </cell>
          <cell r="B2488" t="str">
            <v>CAMBIO CARCAZA VOLANTE INCLUYENDO MANO DE OBRA EN LA DESINSTALADA E INSTALADA PARA TAL FIN</v>
          </cell>
          <cell r="C2488"/>
          <cell r="D2488"/>
          <cell r="E2488"/>
          <cell r="F2488" t="str">
            <v>SERVICIOS</v>
          </cell>
          <cell r="G2488">
            <v>1</v>
          </cell>
          <cell r="H2488">
            <v>891359</v>
          </cell>
          <cell r="I2488">
            <v>269663.86554621853</v>
          </cell>
          <cell r="J2488">
            <v>51236.134453781524</v>
          </cell>
          <cell r="K2488">
            <v>320900.00000000006</v>
          </cell>
        </row>
        <row r="2489">
          <cell r="A2489">
            <v>2462</v>
          </cell>
          <cell r="B2489" t="str">
            <v>CARGAR AIRE ACONDICIONADO INCLUYENDO MANO DE OBRA</v>
          </cell>
          <cell r="C2489"/>
          <cell r="D2489"/>
          <cell r="E2489"/>
          <cell r="F2489" t="str">
            <v>SERVICIOS</v>
          </cell>
          <cell r="G2489">
            <v>1</v>
          </cell>
          <cell r="H2489">
            <v>356965</v>
          </cell>
          <cell r="I2489">
            <v>107983.19327731093</v>
          </cell>
          <cell r="J2489">
            <v>20516.806722689078</v>
          </cell>
          <cell r="K2489">
            <v>128500</v>
          </cell>
        </row>
        <row r="2490">
          <cell r="A2490">
            <v>2463</v>
          </cell>
          <cell r="B2490" t="str">
            <v>CAMBIO CATALIZADOR DEL EXOSTO COMPLETO CON REPUESTOS E INSUMOS INCLUYENDO LA MANO DE OBRA PARA EL DESARME Y ARME DEL CONJUNTO DEL SISTEMA PARA TAL FIN</v>
          </cell>
          <cell r="C2490"/>
          <cell r="D2490"/>
          <cell r="E2490"/>
          <cell r="F2490" t="str">
            <v>SERVICIOS</v>
          </cell>
          <cell r="G2490">
            <v>1</v>
          </cell>
          <cell r="H2490">
            <v>1165631</v>
          </cell>
          <cell r="I2490">
            <v>352605.04201680672</v>
          </cell>
          <cell r="J2490">
            <v>66994.957983193279</v>
          </cell>
          <cell r="K2490">
            <v>419600</v>
          </cell>
        </row>
        <row r="2491">
          <cell r="A2491">
            <v>2464</v>
          </cell>
          <cell r="B2491" t="str">
            <v>CAMBIO CHAPAS INTERNAS PUERTAS INCLUYENDO REPUESTOS INCLUYENDO MANO DE OBRA EN LA DESINSTALADA E INSTALADA PARA TAL FIN</v>
          </cell>
          <cell r="C2491"/>
          <cell r="D2491"/>
          <cell r="E2491"/>
          <cell r="F2491" t="str">
            <v>SERVICIOS</v>
          </cell>
          <cell r="G2491">
            <v>1</v>
          </cell>
          <cell r="H2491">
            <v>537194</v>
          </cell>
          <cell r="I2491">
            <v>162521.00840336134</v>
          </cell>
          <cell r="J2491">
            <v>30878.991596638654</v>
          </cell>
          <cell r="K2491">
            <v>193400</v>
          </cell>
        </row>
        <row r="2492">
          <cell r="A2492">
            <v>2465</v>
          </cell>
          <cell r="B2492" t="str">
            <v>CAMBIO CHAPAS EXTERNAS PUERTAS INCLUYENDO REPUESTOS INCLUYENDO MANO DE OBRA EN LA DESINSTALADA E INSTALADA PARA TAL FIN</v>
          </cell>
          <cell r="C2492"/>
          <cell r="D2492"/>
          <cell r="E2492"/>
          <cell r="F2492" t="str">
            <v>SERVICIOS</v>
          </cell>
          <cell r="G2492">
            <v>1</v>
          </cell>
          <cell r="H2492">
            <v>551344</v>
          </cell>
          <cell r="I2492">
            <v>166806.72268907563</v>
          </cell>
          <cell r="J2492">
            <v>31693.277310924368</v>
          </cell>
          <cell r="K2492">
            <v>198500</v>
          </cell>
        </row>
        <row r="2493">
          <cell r="A2493">
            <v>2466</v>
          </cell>
          <cell r="B2493" t="str">
            <v>CAMBIO CILINDRO DE FRENOS INCLUYENDO MANO DE OBRA EN LA DESMONTADA Y MONTADA PARA TAL FIN</v>
          </cell>
          <cell r="C2493"/>
          <cell r="D2493"/>
          <cell r="E2493"/>
          <cell r="F2493" t="str">
            <v>SERVICIOS</v>
          </cell>
          <cell r="G2493">
            <v>1</v>
          </cell>
          <cell r="H2493">
            <v>438360</v>
          </cell>
          <cell r="I2493">
            <v>132605.04201680672</v>
          </cell>
          <cell r="J2493">
            <v>25194.957983193279</v>
          </cell>
          <cell r="K2493">
            <v>157800</v>
          </cell>
        </row>
        <row r="2494">
          <cell r="A2494">
            <v>2467</v>
          </cell>
          <cell r="B2494" t="str">
            <v>CAMBIO BALINERA DE EMBRAGUE INCLUYENDO EL REPUESTO FILTRO DE AIRE ACONDICIONADO INCLUYENDO LOS REPUESTOS E INSUMOS INCLUYENDO LA MANO DE OBRA PARA EL DESARME Y ARME DEL CONJUNTO DEL SISTEMA PARA TAL FIN</v>
          </cell>
          <cell r="C2494"/>
          <cell r="D2494"/>
          <cell r="E2494"/>
          <cell r="F2494" t="str">
            <v>SERVICIOS</v>
          </cell>
          <cell r="G2494">
            <v>1</v>
          </cell>
          <cell r="H2494">
            <v>832279</v>
          </cell>
          <cell r="I2494">
            <v>251764.70588235295</v>
          </cell>
          <cell r="J2494">
            <v>47835.294117647063</v>
          </cell>
          <cell r="K2494">
            <v>299600</v>
          </cell>
        </row>
        <row r="2495">
          <cell r="A2495">
            <v>2468</v>
          </cell>
          <cell r="B2495" t="str">
            <v>CAMBIO COCUYO DIRECCIONAL INCLUYENDO MANO DE ONBRA EN LA DESMONTADA Y MONTADA PARA TAL FIN</v>
          </cell>
          <cell r="C2495"/>
          <cell r="D2495"/>
          <cell r="E2495"/>
          <cell r="F2495" t="str">
            <v>SERVICIOS</v>
          </cell>
          <cell r="G2495">
            <v>1</v>
          </cell>
          <cell r="H2495">
            <v>68543</v>
          </cell>
          <cell r="I2495">
            <v>20756.302521008405</v>
          </cell>
          <cell r="J2495">
            <v>3943.6974789915971</v>
          </cell>
          <cell r="K2495">
            <v>24700.000000000004</v>
          </cell>
        </row>
        <row r="2496">
          <cell r="A2496">
            <v>2469</v>
          </cell>
          <cell r="B2496" t="str">
            <v>CAMBIO COLUMNA DE DIRECCION INCLUYENDO MANO DE OBRA EN LA DESMONTADA Y MONSTADA PARA TAL FIN</v>
          </cell>
          <cell r="C2496"/>
          <cell r="D2496"/>
          <cell r="E2496"/>
          <cell r="F2496" t="str">
            <v>SERVICIOS</v>
          </cell>
          <cell r="G2496">
            <v>1</v>
          </cell>
          <cell r="H2496">
            <v>629837</v>
          </cell>
          <cell r="I2496">
            <v>190504.20168067227</v>
          </cell>
          <cell r="J2496">
            <v>36195.798319327732</v>
          </cell>
          <cell r="K2496">
            <v>226700</v>
          </cell>
        </row>
        <row r="2497">
          <cell r="A2497">
            <v>2470</v>
          </cell>
          <cell r="B2497" t="str">
            <v>CAMBIO COMPRESOR DEL AIRE ACONDICIONADO INCLUYENDO EL REPUESTO FILTRO DE AIRE ACONDICIONADO INCLUYENDO LOS REPUESTOS E INSUMOS INCLUYENDO LA MANO DE OBRA PARA EL DESARME Y ARME DEL CONJUNTO DEL SISTEMA PARA TAL FIN RECARGARDO EL AIRE ACONDICIONADO</v>
          </cell>
          <cell r="C2497"/>
          <cell r="D2497"/>
          <cell r="E2497"/>
          <cell r="F2497" t="str">
            <v>SERVICIOS</v>
          </cell>
          <cell r="G2497">
            <v>1</v>
          </cell>
          <cell r="H2497">
            <v>1496975</v>
          </cell>
          <cell r="I2497">
            <v>452857.1428571429</v>
          </cell>
          <cell r="J2497">
            <v>86042.857142857145</v>
          </cell>
          <cell r="K2497">
            <v>538900</v>
          </cell>
        </row>
        <row r="2498">
          <cell r="A2498">
            <v>2471</v>
          </cell>
          <cell r="B2498" t="str">
            <v>CAMBIO CONJUNTO EXOSTO COMPLETO CON REPUESTOS E INSUMOS INCLUYENDO LA MANO DE OBRA PARA EL DESARME Y ARME DEL CONJUNTO DEL SISTEMA PARA TAL FIN</v>
          </cell>
          <cell r="C2498"/>
          <cell r="D2498"/>
          <cell r="E2498"/>
          <cell r="F2498" t="str">
            <v>SERVICIOS</v>
          </cell>
          <cell r="G2498">
            <v>1</v>
          </cell>
          <cell r="H2498">
            <v>1967897</v>
          </cell>
          <cell r="I2498">
            <v>595294.1176470588</v>
          </cell>
          <cell r="J2498">
            <v>113105.88235294117</v>
          </cell>
          <cell r="K2498">
            <v>708400</v>
          </cell>
        </row>
        <row r="2499">
          <cell r="A2499">
            <v>2472</v>
          </cell>
          <cell r="B2499" t="str">
            <v>CAMBIO COPAS LLANTAS INCLUYENDO MANO DE OBRA EN LA DESINSTALADA E INSTALADA PARA TAL FIN</v>
          </cell>
          <cell r="C2499"/>
          <cell r="D2499"/>
          <cell r="E2499"/>
          <cell r="F2499" t="str">
            <v>SERVICIOS</v>
          </cell>
          <cell r="G2499">
            <v>1</v>
          </cell>
          <cell r="H2499">
            <v>467601</v>
          </cell>
          <cell r="I2499">
            <v>141428.57142857145</v>
          </cell>
          <cell r="J2499">
            <v>26871.428571428576</v>
          </cell>
          <cell r="K2499">
            <v>168300.00000000003</v>
          </cell>
        </row>
        <row r="2500">
          <cell r="A2500">
            <v>2473</v>
          </cell>
          <cell r="B2500" t="str">
            <v>CAMBIO CORREA DEL MOTOR INCLUYENDO MANO DE OBRA EN LA DESMONTADA Y MONTADA PARA TAL FIN</v>
          </cell>
          <cell r="C2500"/>
          <cell r="D2500"/>
          <cell r="E2500"/>
          <cell r="F2500" t="str">
            <v>SERVICIOS</v>
          </cell>
          <cell r="G2500">
            <v>1</v>
          </cell>
          <cell r="H2500">
            <v>289441</v>
          </cell>
          <cell r="I2500">
            <v>87563.025210084044</v>
          </cell>
          <cell r="J2500">
            <v>16636.97478991597</v>
          </cell>
          <cell r="K2500">
            <v>104200.00000000001</v>
          </cell>
        </row>
        <row r="2501">
          <cell r="A2501">
            <v>2474</v>
          </cell>
          <cell r="B2501" t="str">
            <v>CAMBIO CORREA AIRE ACONDICIONADO COMPLETO INCLUYENDO LOS REPUESTOS E INSUMOS INCLUYENDO LA MANO DE OBRA PARA EL DESARME Y ARME DEL CONJUNTO DEL SISTEMA PARA TAL FIN DESMONTANDO Y MONTANDO</v>
          </cell>
          <cell r="C2501"/>
          <cell r="D2501"/>
          <cell r="E2501"/>
          <cell r="F2501" t="str">
            <v>SERVICIOS</v>
          </cell>
          <cell r="G2501">
            <v>1</v>
          </cell>
          <cell r="H2501">
            <v>409990</v>
          </cell>
          <cell r="I2501">
            <v>124033.61344537816</v>
          </cell>
          <cell r="J2501">
            <v>23566.386554621851</v>
          </cell>
          <cell r="K2501">
            <v>147600</v>
          </cell>
        </row>
        <row r="2502">
          <cell r="A2502">
            <v>2475</v>
          </cell>
          <cell r="B2502" t="str">
            <v>CAMBIO CORREA DE REPARTICIÓN INCLUYENDO REPUESTOS INCLUYENDO MANO DE OBRA EN LA DESMONTADA Y MONTADA PARA TAL FIN</v>
          </cell>
          <cell r="C2502"/>
          <cell r="D2502"/>
          <cell r="E2502"/>
          <cell r="F2502" t="str">
            <v>SERVICIOS</v>
          </cell>
          <cell r="G2502">
            <v>1</v>
          </cell>
          <cell r="H2502">
            <v>661125</v>
          </cell>
          <cell r="I2502">
            <v>200000</v>
          </cell>
          <cell r="J2502">
            <v>38000</v>
          </cell>
          <cell r="K2502">
            <v>238000</v>
          </cell>
        </row>
        <row r="2503">
          <cell r="A2503">
            <v>2476</v>
          </cell>
          <cell r="B2503" t="str">
            <v>CAMBIO CORREA DEL ALTERNADOR COMPLETO INCLUYENDO LOS REPUESTOS E INSUMOS INCLUYENDO LA MANO DE OBRA PARA EL DESARME Y ARME DEL CONJUNTO DEL SISTEMA PARA TAL FIN DESMONTANDO Y MONTANDO</v>
          </cell>
          <cell r="C2503"/>
          <cell r="D2503"/>
          <cell r="E2503"/>
          <cell r="F2503" t="str">
            <v>SERVICIOS</v>
          </cell>
          <cell r="G2503">
            <v>1</v>
          </cell>
          <cell r="H2503">
            <v>246715</v>
          </cell>
          <cell r="I2503">
            <v>74621.848739495807</v>
          </cell>
          <cell r="J2503">
            <v>14178.151260504203</v>
          </cell>
          <cell r="K2503">
            <v>88800.000000000015</v>
          </cell>
        </row>
        <row r="2504">
          <cell r="A2504">
            <v>2477</v>
          </cell>
          <cell r="B2504" t="str">
            <v>CAMBIO CREMALLERA CAJA DE DIRECCION INCLUYENDO REPUESTOS E INSUMOS INCLUYENDO MANO DE OBRA EN LA DESMONTADA Y MONTADA PARA TAL FIN</v>
          </cell>
          <cell r="C2504"/>
          <cell r="D2504"/>
          <cell r="E2504"/>
          <cell r="F2504" t="str">
            <v>SERVICIOS</v>
          </cell>
          <cell r="G2504">
            <v>1</v>
          </cell>
          <cell r="H2504">
            <v>661643</v>
          </cell>
          <cell r="I2504">
            <v>200168.06722689077</v>
          </cell>
          <cell r="J2504">
            <v>38031.932773109249</v>
          </cell>
          <cell r="K2504">
            <v>238200</v>
          </cell>
        </row>
        <row r="2505">
          <cell r="A2505">
            <v>2478</v>
          </cell>
          <cell r="B2505" t="str">
            <v>CAMBIO CREMALLERA DEL VOLANTE INCLUYENDO LOS REPUESTOS E INSUMOS INCLUYENDO LA MANO DE OBRA PARA EL DESARME Y ARME DEL CONJUNTO DEL SISTEMA PARA TAL FIN DESMONTANDO Y MONTANDO LA CAJA DE VELOCIDADES, EJES, PORTAMANGUETAS</v>
          </cell>
          <cell r="C2505"/>
          <cell r="D2505"/>
          <cell r="E2505"/>
          <cell r="F2505" t="str">
            <v>SERVICIOS</v>
          </cell>
          <cell r="G2505">
            <v>1</v>
          </cell>
          <cell r="H2505">
            <v>969802</v>
          </cell>
          <cell r="I2505">
            <v>293361.34453781514</v>
          </cell>
          <cell r="J2505">
            <v>55738.655462184877</v>
          </cell>
          <cell r="K2505">
            <v>349100</v>
          </cell>
        </row>
        <row r="2506">
          <cell r="A2506">
            <v>2479</v>
          </cell>
          <cell r="B2506" t="str">
            <v>CAMBIO CREMALLERA ELEVAVIDRIOS INCLUYENDO EL REPUESTO FILTRO DE AIRE ACONDICIONADO INCLUYENDO LOS REPUESTOS E INSUMOS INCLUYENDO LA MANO DE OBRA PARA EL DESARME Y ARME DEL CONJUNTO DEL SISTEMA PARA TAL FIN</v>
          </cell>
          <cell r="C2506"/>
          <cell r="D2506"/>
          <cell r="E2506"/>
          <cell r="F2506" t="str">
            <v>SERVICIOS</v>
          </cell>
          <cell r="G2506">
            <v>1</v>
          </cell>
          <cell r="H2506">
            <v>537194</v>
          </cell>
          <cell r="I2506">
            <v>162521.00840336134</v>
          </cell>
          <cell r="J2506">
            <v>30878.991596638654</v>
          </cell>
          <cell r="K2506">
            <v>193400</v>
          </cell>
        </row>
        <row r="2507">
          <cell r="A2507">
            <v>2480</v>
          </cell>
          <cell r="B2507" t="str">
            <v>CAMBIO JUEGO DE CUCHILLAS LIMPIABRIZAS SEGÚN LA MEDIDA INCLUYENDO EL REPUESTO INCLUYENDO LOS REPUESTOS E INSUMOS INCLUYENDO LA MANO DE OBRA PARA EL DESARME Y ARME DEL CONJUNTO DEL SISTEMA PARA TAL FIN</v>
          </cell>
          <cell r="C2507"/>
          <cell r="D2507"/>
          <cell r="E2507"/>
          <cell r="F2507" t="str">
            <v>SERVICIOS</v>
          </cell>
          <cell r="G2507">
            <v>1</v>
          </cell>
          <cell r="H2507">
            <v>162874</v>
          </cell>
          <cell r="I2507">
            <v>49243.697478991598</v>
          </cell>
          <cell r="J2507">
            <v>9356.3025210084033</v>
          </cell>
          <cell r="K2507">
            <v>58600</v>
          </cell>
        </row>
        <row r="2508">
          <cell r="A2508">
            <v>2481</v>
          </cell>
          <cell r="B2508" t="str">
            <v>CAMBIO CUERPO DE ACELERACIÓN INCLUYENDO REPIUESTOS E INMSUMOS INCLUYENDO MANO DE OBRA EN DESISNTALADA E INSTALADA PARA TAL FIN</v>
          </cell>
          <cell r="C2508"/>
          <cell r="D2508"/>
          <cell r="E2508"/>
          <cell r="F2508" t="str">
            <v>SERVICIOS</v>
          </cell>
          <cell r="G2508">
            <v>1</v>
          </cell>
          <cell r="H2508">
            <v>1363167</v>
          </cell>
          <cell r="I2508">
            <v>412352.9411764706</v>
          </cell>
          <cell r="J2508">
            <v>78347.058823529413</v>
          </cell>
          <cell r="K2508">
            <v>490700</v>
          </cell>
        </row>
        <row r="2509">
          <cell r="A2509">
            <v>2482</v>
          </cell>
          <cell r="B2509" t="str">
            <v>CAMBIO CULATA MOTOR COMPLETO CON REPUESTOS E INSUMOS INCLUYENDO LA MANO DE OBRA PARA EL DESARME Y ARME DEL CONJUNTO DEL SISTEMA PARA TAL FIN INSUMOS INCLUYENDO LA MANO DE OBRA PARA EL DESARME Y ARME DEL CONJUNTO DEL SISTEMA PARA TAL FIN</v>
          </cell>
          <cell r="C2509"/>
          <cell r="D2509"/>
          <cell r="E2509"/>
          <cell r="F2509" t="str">
            <v>SERVICIOS</v>
          </cell>
          <cell r="G2509">
            <v>1</v>
          </cell>
          <cell r="H2509">
            <v>6679850</v>
          </cell>
          <cell r="I2509">
            <v>2020756.3025210085</v>
          </cell>
          <cell r="J2509">
            <v>383943.69747899164</v>
          </cell>
          <cell r="K2509">
            <v>2404700</v>
          </cell>
        </row>
        <row r="2510">
          <cell r="A2510">
            <v>2483</v>
          </cell>
          <cell r="B2510" t="str">
            <v>CAMBIO CUÑA SINCRONIZADOR CAJA INCLUYENDO REPUESTO E INSUMOS INCLUYERNDO MANO DE OBTRA EN LA DESMONTADA Y MONTADA PARA TAL FIN</v>
          </cell>
          <cell r="C2510"/>
          <cell r="D2510"/>
          <cell r="E2510"/>
          <cell r="F2510" t="str">
            <v>SERVICIOS</v>
          </cell>
          <cell r="G2510">
            <v>1</v>
          </cell>
          <cell r="H2510">
            <v>1012595</v>
          </cell>
          <cell r="I2510">
            <v>306302.52100840339</v>
          </cell>
          <cell r="J2510">
            <v>58197.478991596647</v>
          </cell>
          <cell r="K2510">
            <v>364500.00000000006</v>
          </cell>
        </row>
        <row r="2511">
          <cell r="A2511">
            <v>2484</v>
          </cell>
          <cell r="B2511" t="str">
            <v>CAMBIO DISCO EMBRAGUE INCLUYENDO MANO DE ONBRA EN LA DESMONTADA Y MONTADA PARA TAL FIN</v>
          </cell>
          <cell r="C2511"/>
          <cell r="D2511"/>
          <cell r="E2511"/>
          <cell r="F2511" t="str">
            <v>SERVICIOS</v>
          </cell>
          <cell r="G2511">
            <v>1</v>
          </cell>
          <cell r="H2511">
            <v>928109</v>
          </cell>
          <cell r="I2511">
            <v>280756.30252100842</v>
          </cell>
          <cell r="J2511">
            <v>53343.697478991598</v>
          </cell>
          <cell r="K2511">
            <v>334100</v>
          </cell>
        </row>
        <row r="2512">
          <cell r="A2512">
            <v>2485</v>
          </cell>
          <cell r="B2512" t="str">
            <v>CAMBIO DISCOS FRENOS INCLUYENDO MANO DE OBRA EN LA DESMONTADA Y MONTADA PARA TAL FIN</v>
          </cell>
          <cell r="C2512"/>
          <cell r="D2512"/>
          <cell r="E2512"/>
          <cell r="F2512" t="str">
            <v>SERVICIOS</v>
          </cell>
          <cell r="G2512">
            <v>1</v>
          </cell>
          <cell r="H2512">
            <v>531857</v>
          </cell>
          <cell r="I2512">
            <v>160924.36974789915</v>
          </cell>
          <cell r="J2512">
            <v>30575.63025210084</v>
          </cell>
          <cell r="K2512">
            <v>191500</v>
          </cell>
        </row>
        <row r="2513">
          <cell r="A2513">
            <v>2486</v>
          </cell>
          <cell r="B2513" t="str">
            <v>CAMBIO DISYUNTOR ELECTRONICO INCLUYENDO REPUESTO INCLUYENDO MANO DE OBRA EN LA DESINTALADA E INSTALADA PARA TAL FIN</v>
          </cell>
          <cell r="C2513"/>
          <cell r="D2513"/>
          <cell r="E2513"/>
          <cell r="F2513" t="str">
            <v>SERVICIOS</v>
          </cell>
          <cell r="G2513">
            <v>1</v>
          </cell>
          <cell r="H2513">
            <v>85262</v>
          </cell>
          <cell r="I2513">
            <v>25798.319327731093</v>
          </cell>
          <cell r="J2513">
            <v>4901.680672268908</v>
          </cell>
          <cell r="K2513">
            <v>30700</v>
          </cell>
        </row>
        <row r="2514">
          <cell r="A2514">
            <v>2487</v>
          </cell>
          <cell r="B2514" t="str">
            <v>CAMBIO DISYUNTOR ELECTRONICO LIMPIABRISAS INCLUYENDO EL REPUESTO INCLUYENDO LOS REPUESTOS E INSUMOS INCLUYENDO LA MANO DE OBRA PARA EL DESARME Y ARME DEL CONJUNTO DEL SISTEMA PARA TAL FIN</v>
          </cell>
          <cell r="C2514"/>
          <cell r="D2514"/>
          <cell r="E2514"/>
          <cell r="F2514" t="str">
            <v>SERVICIOS</v>
          </cell>
          <cell r="G2514">
            <v>1</v>
          </cell>
          <cell r="H2514">
            <v>477501</v>
          </cell>
          <cell r="I2514">
            <v>144453.78151260506</v>
          </cell>
          <cell r="J2514">
            <v>27446.218487394959</v>
          </cell>
          <cell r="K2514">
            <v>171900</v>
          </cell>
        </row>
        <row r="2515">
          <cell r="A2515">
            <v>2488</v>
          </cell>
          <cell r="B2515"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2515"/>
          <cell r="D2515"/>
          <cell r="E2515"/>
          <cell r="F2515" t="str">
            <v>SERVICIOS</v>
          </cell>
          <cell r="G2515">
            <v>1</v>
          </cell>
          <cell r="H2515">
            <v>1722550</v>
          </cell>
          <cell r="I2515">
            <v>521092.43697478995</v>
          </cell>
          <cell r="J2515">
            <v>99007.563025210096</v>
          </cell>
          <cell r="K2515">
            <v>620100</v>
          </cell>
        </row>
        <row r="2516">
          <cell r="A2516">
            <v>2489</v>
          </cell>
          <cell r="B2516" t="str">
            <v>CAMBIO ELEVADOR DE CORRIENTE COMPLETO INCLUYENDO LOS REPUESTOS E INSUMOS INCLUYENDO LA MANO DE OBRA PARA EL DESARME Y ARME DEL CONJUNTO DEL SISTEMA PARA TAL FIN DESMONTANDO Y MONTANDO</v>
          </cell>
          <cell r="C2516"/>
          <cell r="D2516"/>
          <cell r="E2516"/>
          <cell r="F2516" t="str">
            <v>SERVICIOS</v>
          </cell>
          <cell r="G2516">
            <v>1</v>
          </cell>
          <cell r="H2516">
            <v>128899</v>
          </cell>
          <cell r="I2516">
            <v>38991.596638655465</v>
          </cell>
          <cell r="J2516">
            <v>7408.4033613445381</v>
          </cell>
          <cell r="K2516">
            <v>46400</v>
          </cell>
        </row>
        <row r="2517">
          <cell r="A2517">
            <v>2490</v>
          </cell>
          <cell r="B2517" t="str">
            <v>CAMBIO EMBOLO DE LA BOMBA PRINCIPAL EMBRAGUE INCLUYENDO REPUESTO E INSUMOS INCLUYENDO MANO DE OBRA EN LA DESINSATALADA E INSTALADA PARA TAL FIN</v>
          </cell>
          <cell r="C2517"/>
          <cell r="D2517"/>
          <cell r="E2517"/>
          <cell r="F2517" t="str">
            <v>SERVICIOS</v>
          </cell>
          <cell r="G2517">
            <v>1</v>
          </cell>
          <cell r="H2517">
            <v>346365</v>
          </cell>
          <cell r="I2517">
            <v>104789.91596638656</v>
          </cell>
          <cell r="J2517">
            <v>19910.084033613446</v>
          </cell>
          <cell r="K2517">
            <v>124700</v>
          </cell>
        </row>
        <row r="2518">
          <cell r="A2518">
            <v>2491</v>
          </cell>
          <cell r="B2518" t="str">
            <v>CAMBIO EMBOLO MORDAZA DE FRENOS INCLUYENDO REPUESTOS E INSUMOS INCLUYENDO MANO DE OBRA EN LA DESMONTADA Y MONTADA PARA TAL FIN</v>
          </cell>
          <cell r="C2518"/>
          <cell r="D2518"/>
          <cell r="E2518"/>
          <cell r="F2518" t="str">
            <v>SERVICIOS</v>
          </cell>
          <cell r="G2518">
            <v>1</v>
          </cell>
          <cell r="H2518">
            <v>334015</v>
          </cell>
          <cell r="I2518">
            <v>101008.40336134454</v>
          </cell>
          <cell r="J2518">
            <v>19191.596638655461</v>
          </cell>
          <cell r="K2518">
            <v>120200</v>
          </cell>
        </row>
        <row r="2519">
          <cell r="A2519">
            <v>2492</v>
          </cell>
          <cell r="B2519" t="str">
            <v>CAMBIIO EMPAQUE CULATA INCLUYENDO REPUESTO E INSUMOS INCLUYENDO MANO DE OBRA EN LA DESMONTADA Y MONTADA PARA TAL FIN</v>
          </cell>
          <cell r="C2519"/>
          <cell r="D2519"/>
          <cell r="E2519"/>
          <cell r="F2519" t="str">
            <v>SERVICIOS</v>
          </cell>
          <cell r="G2519">
            <v>1</v>
          </cell>
          <cell r="H2519">
            <v>801566</v>
          </cell>
          <cell r="I2519">
            <v>242521.00840336137</v>
          </cell>
          <cell r="J2519">
            <v>46078.991596638662</v>
          </cell>
          <cell r="K2519">
            <v>288600</v>
          </cell>
        </row>
        <row r="2520">
          <cell r="A2520">
            <v>2493</v>
          </cell>
          <cell r="B2520" t="str">
            <v>CAMBIO EMPAQUE DEL CÁRTER COMPLETO CON REPUESTOS E INSUMOS INCLUYENDO LA MANO DE OBRA PARA EL DESARME Y ARME DEL CONJUNTO DEL SISTEMA PARA TAL FIN</v>
          </cell>
          <cell r="C2520"/>
          <cell r="D2520"/>
          <cell r="E2520"/>
          <cell r="F2520" t="str">
            <v>SERVICIOS</v>
          </cell>
          <cell r="G2520">
            <v>1</v>
          </cell>
          <cell r="H2520">
            <v>980334</v>
          </cell>
          <cell r="I2520">
            <v>296554.62184873951</v>
          </cell>
          <cell r="J2520">
            <v>56345.378151260506</v>
          </cell>
          <cell r="K2520">
            <v>352900</v>
          </cell>
        </row>
        <row r="2521">
          <cell r="A2521">
            <v>2494</v>
          </cell>
          <cell r="B2521" t="str">
            <v>CAMBIO DE EMPAQUE TAPA DE VÁLVULAS INCLUYENDO REPUESTOS INCLUYENDO MANO DE OBRA EN LA DESINSTALADA E INSTALADA PARA TAL FIN</v>
          </cell>
          <cell r="C2521"/>
          <cell r="D2521"/>
          <cell r="E2521"/>
          <cell r="F2521" t="str">
            <v>SERVICIOS</v>
          </cell>
          <cell r="G2521">
            <v>1</v>
          </cell>
          <cell r="H2521">
            <v>337515</v>
          </cell>
          <cell r="I2521">
            <v>102100.84033613445</v>
          </cell>
          <cell r="J2521">
            <v>19399.159663865546</v>
          </cell>
          <cell r="K2521">
            <v>121500</v>
          </cell>
        </row>
        <row r="2522">
          <cell r="A2522">
            <v>2495</v>
          </cell>
          <cell r="B2522" t="str">
            <v>CAMBIO EMPAQUES DEL EXOSTO INCLUYENDO REPUESTOS E INSUMOS INCLUYENDO MANO DE OBRA EN EL DESARME Y ARME PARA TAL FIN</v>
          </cell>
          <cell r="C2522"/>
          <cell r="D2522"/>
          <cell r="E2522"/>
          <cell r="F2522" t="str">
            <v>SERVICIOS</v>
          </cell>
          <cell r="G2522">
            <v>1</v>
          </cell>
          <cell r="H2522">
            <v>484901</v>
          </cell>
          <cell r="I2522">
            <v>146722.68907563025</v>
          </cell>
          <cell r="J2522">
            <v>27877.310924369747</v>
          </cell>
          <cell r="K2522">
            <v>174600</v>
          </cell>
        </row>
        <row r="2523">
          <cell r="A2523">
            <v>2496</v>
          </cell>
          <cell r="B2523" t="str">
            <v>CAMBIO EMPAQUETADURA DE BOMBA AUX. EMBRAGUE INCLUYENDO REPUESTOS INCLUYENDO MANO DE OBRA EN EL DESARME Y ARME PARA TAL FIN</v>
          </cell>
          <cell r="C2523"/>
          <cell r="D2523"/>
          <cell r="E2523"/>
          <cell r="F2523" t="str">
            <v>SERVICIOS</v>
          </cell>
          <cell r="G2523">
            <v>1</v>
          </cell>
          <cell r="H2523">
            <v>381971</v>
          </cell>
          <cell r="I2523">
            <v>115546.21848739496</v>
          </cell>
          <cell r="J2523">
            <v>21953.781512605041</v>
          </cell>
          <cell r="K2523">
            <v>137500</v>
          </cell>
        </row>
        <row r="2524">
          <cell r="A2524">
            <v>2497</v>
          </cell>
          <cell r="B2524" t="str">
            <v>CAMBIO EMPAQUETADURA DE BOMBA PRINCIPAL EMB. INCLUYENDO REPUESTOS E INSUMOS INCLUYENDO MANO DE OBRA EN EL DESARME Y ARME PARA TAL FIN</v>
          </cell>
          <cell r="C2524"/>
          <cell r="D2524"/>
          <cell r="E2524"/>
          <cell r="F2524" t="str">
            <v>SERVICIOS</v>
          </cell>
          <cell r="G2524">
            <v>1</v>
          </cell>
          <cell r="H2524">
            <v>334015</v>
          </cell>
          <cell r="I2524">
            <v>101008.40336134454</v>
          </cell>
          <cell r="J2524">
            <v>19191.596638655461</v>
          </cell>
          <cell r="K2524">
            <v>120200</v>
          </cell>
        </row>
        <row r="2525">
          <cell r="A2525">
            <v>2498</v>
          </cell>
          <cell r="B2525" t="str">
            <v>CAMBIO EMPAQUETADURA DE LA BOMBA DE FRENOS INCLUYENDO REPUESTOS E INSUMOS INCLUYENDO MANO DE OBRA EN EL DESARME Y ARME PARA TAL FIN</v>
          </cell>
          <cell r="C2525"/>
          <cell r="D2525"/>
          <cell r="E2525"/>
          <cell r="F2525" t="str">
            <v>SERVICIOS</v>
          </cell>
          <cell r="G2525">
            <v>1</v>
          </cell>
          <cell r="H2525">
            <v>347334</v>
          </cell>
          <cell r="I2525">
            <v>105042.01680672269</v>
          </cell>
          <cell r="J2525">
            <v>19957.983193277312</v>
          </cell>
          <cell r="K2525">
            <v>125000</v>
          </cell>
        </row>
        <row r="2526">
          <cell r="A2526">
            <v>2499</v>
          </cell>
          <cell r="B2526" t="str">
            <v>CAMBIO EMPAQUETADURA DE LA CAJA VELOCIDADES INCLUYENDO LOS REPUESTOS E INSUMOS INCLUYENDO LA MANO DE OBRA PARA EL DESARME Y ARME DEL CONJUNTO DEL SISTEMA PARA TAL FIN DESMONTANDO Y MONTANDO LA CAJA DE VELOCIDADES, EJES, PORTAMANGUETAS</v>
          </cell>
          <cell r="C2526"/>
          <cell r="D2526"/>
          <cell r="E2526"/>
          <cell r="F2526" t="str">
            <v>SERVICIOS</v>
          </cell>
          <cell r="G2526">
            <v>1</v>
          </cell>
          <cell r="H2526">
            <v>1046177</v>
          </cell>
          <cell r="I2526">
            <v>316470.58823529416</v>
          </cell>
          <cell r="J2526">
            <v>60129.411764705888</v>
          </cell>
          <cell r="K2526">
            <v>376600.00000000006</v>
          </cell>
        </row>
        <row r="2527">
          <cell r="A2527">
            <v>2500</v>
          </cell>
          <cell r="B2527" t="str">
            <v>CAMBIO EMPAQUETADURA DEL BOSTER INCLUYENDO EL REPUESTO INCLUYENDO LOS REPUESTOS E INSUMOS INCLUYENDO LA MANO DE OBRA PARA EL DESARME Y ARME DEL CONJUNTO DEL SISTEMA PARA TAL FIN PURGANDO EL SISTEMA DEJANDO EN PUESTA DE FUNCIONAMIENTO</v>
          </cell>
          <cell r="C2527"/>
          <cell r="D2527"/>
          <cell r="E2527"/>
          <cell r="F2527" t="str">
            <v>SERVICIOS</v>
          </cell>
          <cell r="G2527">
            <v>1</v>
          </cell>
          <cell r="H2527">
            <v>332531</v>
          </cell>
          <cell r="I2527">
            <v>100588.23529411765</v>
          </cell>
          <cell r="J2527">
            <v>19111.764705882353</v>
          </cell>
          <cell r="K2527">
            <v>119700</v>
          </cell>
        </row>
        <row r="2528">
          <cell r="A2528">
            <v>2501</v>
          </cell>
          <cell r="B2528" t="str">
            <v>CAMBIO EMPAQUETADURA DEL HIDRAULICO INCLUYENDO LOS REPUESTOS E INSUMOS INCLUYENDO LA MANO DE OBRA PARA EL DESARME Y ARME DEL CONJUNTO DEL SISTEMA PARA TAL FIN PURGANDO EL SISTEMA DEJANDO EN PUESTA DE FUNCIONAMIENTO</v>
          </cell>
          <cell r="C2528"/>
          <cell r="D2528"/>
          <cell r="E2528"/>
          <cell r="F2528" t="str">
            <v>SERVICIOS</v>
          </cell>
          <cell r="G2528">
            <v>1</v>
          </cell>
          <cell r="H2528">
            <v>1035677</v>
          </cell>
          <cell r="I2528">
            <v>313277.31092436978</v>
          </cell>
          <cell r="J2528">
            <v>59522.68907563026</v>
          </cell>
          <cell r="K2528">
            <v>372800.00000000006</v>
          </cell>
        </row>
        <row r="2529">
          <cell r="A2529">
            <v>2502</v>
          </cell>
          <cell r="B2529" t="str">
            <v>CAMBIO ESCOBILLAS ALTERNADOR COMPLETO INCLUYENDO LOS REPUESTOS E INSUMOS INCLUYENDO LA MANO DE OBRA PARA EL DESARME Y ARME DEL CONJUNTO DEL SISTEMA PARA TAL FIN DESMONTANDO Y MONTANDO EL ALTERNADOR DESMONTANDO Y MONTANDO EL ALTERNADOR</v>
          </cell>
          <cell r="C2529"/>
          <cell r="D2529"/>
          <cell r="E2529"/>
          <cell r="F2529" t="str">
            <v>SERVICIOS</v>
          </cell>
          <cell r="G2529">
            <v>1</v>
          </cell>
          <cell r="H2529">
            <v>452299</v>
          </cell>
          <cell r="I2529">
            <v>136806.72268907563</v>
          </cell>
          <cell r="J2529">
            <v>25993.277310924368</v>
          </cell>
          <cell r="K2529">
            <v>162800</v>
          </cell>
        </row>
        <row r="2530">
          <cell r="A2530">
            <v>2503</v>
          </cell>
          <cell r="B2530" t="str">
            <v>CAMBIO DE ESPEJOS LATERALES INCLUYENDO REPUESTOS E INSUMOS INCLUYENDO MANO DE OBRA EN LA DESINSTALADA E INSTALADA PARA TAL FIN</v>
          </cell>
          <cell r="C2530"/>
          <cell r="D2530"/>
          <cell r="E2530"/>
          <cell r="F2530" t="str">
            <v>SERVICIOS</v>
          </cell>
          <cell r="G2530">
            <v>1</v>
          </cell>
          <cell r="H2530">
            <v>609866</v>
          </cell>
          <cell r="I2530">
            <v>184537.81512605044</v>
          </cell>
          <cell r="J2530">
            <v>35062.184873949584</v>
          </cell>
          <cell r="K2530">
            <v>219600.00000000003</v>
          </cell>
        </row>
        <row r="2531">
          <cell r="A2531">
            <v>2504</v>
          </cell>
          <cell r="B2531" t="str">
            <v>ESPEJOS RETROVISOR INCLUYENDO MANO DE OBRA EN LA DESINTALADA E INSTADALA PARA TAL FIIN</v>
          </cell>
          <cell r="C2531"/>
          <cell r="D2531"/>
          <cell r="E2531"/>
          <cell r="F2531" t="str">
            <v>SERVICIOS</v>
          </cell>
          <cell r="G2531">
            <v>1</v>
          </cell>
          <cell r="H2531">
            <v>434296</v>
          </cell>
          <cell r="I2531">
            <v>131344.53781512607</v>
          </cell>
          <cell r="J2531">
            <v>24955.462184873952</v>
          </cell>
          <cell r="K2531">
            <v>156300.00000000003</v>
          </cell>
        </row>
        <row r="2532">
          <cell r="A2532">
            <v>2505</v>
          </cell>
          <cell r="B2532" t="str">
            <v>CAMBIO ESPIRAL AMORTIGUADOR INCLUYENDO LOS REPUESTOS E INSUMOS INCLUYENDO LA MANO DE OBRA PARA EL DESARME Y ARME DEL CONJUNTO DEL SISTEMA PARA TAL FIN ALINEANDO LA DIRECCION CON EL SERVICIO DE PRENSA</v>
          </cell>
          <cell r="C2532"/>
          <cell r="D2532"/>
          <cell r="E2532"/>
          <cell r="F2532" t="str">
            <v>SERVICIOS</v>
          </cell>
          <cell r="G2532">
            <v>1</v>
          </cell>
          <cell r="H2532">
            <v>499386</v>
          </cell>
          <cell r="I2532">
            <v>151092.43697478992</v>
          </cell>
          <cell r="J2532">
            <v>28707.563025210085</v>
          </cell>
          <cell r="K2532">
            <v>179800</v>
          </cell>
        </row>
        <row r="2533">
          <cell r="A2533">
            <v>2506</v>
          </cell>
          <cell r="B2533" t="str">
            <v>CAMBIO FAN CLUTCH DEL VENTILADOR CON EL REPUESTO COMPLETO CON REPUESTOS E INSUMOS INCLUYENDO LA MANO DE OBRA PARA EL DESARME Y ARME DEL CONJUNTO DEL SISTEMA PARA TAL FIN</v>
          </cell>
          <cell r="C2533"/>
          <cell r="D2533"/>
          <cell r="E2533"/>
          <cell r="F2533" t="str">
            <v>SERVICIOS</v>
          </cell>
          <cell r="G2533">
            <v>1</v>
          </cell>
          <cell r="H2533">
            <v>405082</v>
          </cell>
          <cell r="I2533">
            <v>122521.00840336135</v>
          </cell>
          <cell r="J2533">
            <v>23278.991596638658</v>
          </cell>
          <cell r="K2533">
            <v>145800</v>
          </cell>
        </row>
        <row r="2534">
          <cell r="A2534">
            <v>2507</v>
          </cell>
          <cell r="B2534" t="str">
            <v>CAMBIO FILTRO DE ACEITE INCLUYENDO MANO DE OBRA PARA TAL FIN</v>
          </cell>
          <cell r="C2534"/>
          <cell r="D2534"/>
          <cell r="E2534"/>
          <cell r="F2534" t="str">
            <v>SERVICIOS</v>
          </cell>
          <cell r="G2534">
            <v>1</v>
          </cell>
          <cell r="H2534">
            <v>117784</v>
          </cell>
          <cell r="I2534">
            <v>35630.252100840335</v>
          </cell>
          <cell r="J2534">
            <v>6769.7478991596636</v>
          </cell>
          <cell r="K2534">
            <v>42400</v>
          </cell>
        </row>
        <row r="2535">
          <cell r="A2535">
            <v>2508</v>
          </cell>
          <cell r="B2535" t="str">
            <v>CAMBIO FILTRO DE AIRE MOTOR INCLUYENDO MANO DE OBRA PARA TAL FIN</v>
          </cell>
          <cell r="C2535"/>
          <cell r="D2535"/>
          <cell r="E2535"/>
          <cell r="F2535" t="str">
            <v>SERVICIOS</v>
          </cell>
          <cell r="G2535">
            <v>1</v>
          </cell>
          <cell r="H2535">
            <v>108549</v>
          </cell>
          <cell r="I2535">
            <v>32857.142857142855</v>
          </cell>
          <cell r="J2535">
            <v>6242.8571428571422</v>
          </cell>
          <cell r="K2535">
            <v>39100</v>
          </cell>
        </row>
        <row r="2536">
          <cell r="A2536">
            <v>2509</v>
          </cell>
          <cell r="B2536" t="str">
            <v>CARGAR AIRE ACONDICIONADO INCLUYENDO EL REPUESTO FILTRO DE AIRE ACONDICIONADO INCLUYENDO LOS REPUESTOS E INSUMOS INCLUYENDO LA MANO DE OBRA PARA EL DESARME Y ARME DEL CONJUNTO DEL SISTEMA PARA TAL FIN</v>
          </cell>
          <cell r="C2536"/>
          <cell r="D2536"/>
          <cell r="E2536"/>
          <cell r="F2536" t="str">
            <v>SERVICIOS</v>
          </cell>
          <cell r="G2536">
            <v>1</v>
          </cell>
          <cell r="H2536">
            <v>341065</v>
          </cell>
          <cell r="I2536">
            <v>103193.27731092437</v>
          </cell>
          <cell r="J2536">
            <v>19606.722689075632</v>
          </cell>
          <cell r="K2536">
            <v>122800</v>
          </cell>
        </row>
        <row r="2537">
          <cell r="A2537">
            <v>2510</v>
          </cell>
          <cell r="B2537" t="str">
            <v>CAMBIO FILTROS DE COMBUSTIBLE INCLUYENDO MANO DE OBRA</v>
          </cell>
          <cell r="C2537"/>
          <cell r="D2537"/>
          <cell r="E2537"/>
          <cell r="F2537" t="str">
            <v>SERVICIOS</v>
          </cell>
          <cell r="G2537">
            <v>1</v>
          </cell>
          <cell r="H2537">
            <v>129168</v>
          </cell>
          <cell r="I2537">
            <v>39075.63025210084</v>
          </cell>
          <cell r="J2537">
            <v>7424.3697478991598</v>
          </cell>
          <cell r="K2537">
            <v>46500</v>
          </cell>
        </row>
        <row r="2538">
          <cell r="A2538">
            <v>2511</v>
          </cell>
          <cell r="B2538" t="str">
            <v>CAMBIO FLASHER DE LAS DIRECCIONALES COMPLETO INCLUYENDO LOS REPUESTOS E INSUMOS INCLUYENDO LA MANO DE OBRA PARA EL DESARME Y ARME DEL CONJUNTO DEL SISTEMA PARA TAL FIN</v>
          </cell>
          <cell r="C2538"/>
          <cell r="D2538"/>
          <cell r="E2538"/>
          <cell r="F2538" t="str">
            <v>SERVICIOS</v>
          </cell>
          <cell r="G2538">
            <v>1</v>
          </cell>
          <cell r="H2538">
            <v>314894</v>
          </cell>
          <cell r="I2538">
            <v>95294.117647058825</v>
          </cell>
          <cell r="J2538">
            <v>18105.882352941178</v>
          </cell>
          <cell r="K2538">
            <v>113400</v>
          </cell>
        </row>
        <row r="2539">
          <cell r="A2539">
            <v>2512</v>
          </cell>
          <cell r="B2539" t="str">
            <v>CAMBIO FLOTADOR DEL MEDIDOR DE GASOLINA COMPLETO CON EL REPUESTO COMPLETO CON REPUESTOS E INSUMOS INCLUYENDO LA MANO DE OBRA PARA EL DESARME Y ARME DEL CONJUNTO DEL SISTEMA PARA TAL FIN</v>
          </cell>
          <cell r="C2539"/>
          <cell r="D2539"/>
          <cell r="E2539"/>
          <cell r="F2539" t="str">
            <v>SERVICIOS</v>
          </cell>
          <cell r="G2539">
            <v>1</v>
          </cell>
          <cell r="H2539">
            <v>651175</v>
          </cell>
          <cell r="I2539">
            <v>196974.78991596639</v>
          </cell>
          <cell r="J2539">
            <v>37425.210084033613</v>
          </cell>
          <cell r="K2539">
            <v>234400</v>
          </cell>
        </row>
        <row r="2540">
          <cell r="A2540">
            <v>2513</v>
          </cell>
          <cell r="B2540" t="str">
            <v>CASMBIO FUSIBLE INCLUYENDO MANO DE OBRA PARA TAL FIN</v>
          </cell>
          <cell r="C2540"/>
          <cell r="D2540"/>
          <cell r="E2540"/>
          <cell r="F2540" t="str">
            <v>SERVICIOS</v>
          </cell>
          <cell r="G2540">
            <v>1</v>
          </cell>
          <cell r="H2540">
            <v>81355</v>
          </cell>
          <cell r="I2540">
            <v>24621.848739495799</v>
          </cell>
          <cell r="J2540">
            <v>4678.1512605042017</v>
          </cell>
          <cell r="K2540">
            <v>29300</v>
          </cell>
        </row>
        <row r="2541">
          <cell r="A2541">
            <v>2514</v>
          </cell>
          <cell r="B2541" t="str">
            <v>CAMBIO FUSIBLE DE ALTA INCLUYENDO MANO DE OBRA EN LA DESINSTALADA E INSTALADA PARA TAL FIN</v>
          </cell>
          <cell r="C2541"/>
          <cell r="D2541"/>
          <cell r="E2541"/>
          <cell r="F2541" t="str">
            <v>SERVICIOS</v>
          </cell>
          <cell r="G2541">
            <v>1</v>
          </cell>
          <cell r="H2541">
            <v>80905</v>
          </cell>
          <cell r="I2541">
            <v>24453.781512605045</v>
          </cell>
          <cell r="J2541">
            <v>4646.2184873949582</v>
          </cell>
          <cell r="K2541">
            <v>29100.000000000004</v>
          </cell>
        </row>
        <row r="2542">
          <cell r="A2542">
            <v>2515</v>
          </cell>
          <cell r="B2542" t="str">
            <v>CAMBIO FUSIBLE PRINCIPAL INCLUYENDO MANO DE OBRA EN LA DESINSTALADA E INSTALDA PARA TAL FIN</v>
          </cell>
          <cell r="C2542"/>
          <cell r="D2542"/>
          <cell r="E2542"/>
          <cell r="F2542" t="str">
            <v>SERVICIOS</v>
          </cell>
          <cell r="G2542">
            <v>1</v>
          </cell>
          <cell r="H2542">
            <v>270022</v>
          </cell>
          <cell r="I2542">
            <v>81680.672268907569</v>
          </cell>
          <cell r="J2542">
            <v>15519.327731092439</v>
          </cell>
          <cell r="K2542">
            <v>97200</v>
          </cell>
        </row>
        <row r="2543">
          <cell r="A2543">
            <v>2516</v>
          </cell>
          <cell r="B2543" t="str">
            <v>CAMBIO FUSIBLES MINIS Y ELECTRONICOS INCLUYENDO MANO DE OBRA EN LA DESINSTALADA E INSTALADA PARA TAL FIN</v>
          </cell>
          <cell r="C2543"/>
          <cell r="D2543"/>
          <cell r="E2543"/>
          <cell r="F2543" t="str">
            <v>SERVICIOS</v>
          </cell>
          <cell r="G2543">
            <v>1</v>
          </cell>
          <cell r="H2543">
            <v>66793</v>
          </cell>
          <cell r="I2543">
            <v>20168.067226890758</v>
          </cell>
          <cell r="J2543">
            <v>3831.932773109244</v>
          </cell>
          <cell r="K2543">
            <v>24000.000000000004</v>
          </cell>
        </row>
        <row r="2544">
          <cell r="A2544">
            <v>2517</v>
          </cell>
          <cell r="B2544" t="str">
            <v>CAMBIO GUARDAPOLVO DE LOS AMOTIGUADORES INCLUYENDO MANO DE OBRA EN LA DESMONTADA Y MONTADA PARA TAL FIN</v>
          </cell>
          <cell r="C2544"/>
          <cell r="D2544"/>
          <cell r="E2544"/>
          <cell r="F2544" t="str">
            <v>SERVICIOS</v>
          </cell>
          <cell r="G2544">
            <v>1</v>
          </cell>
          <cell r="H2544">
            <v>398274</v>
          </cell>
          <cell r="I2544">
            <v>120504.20168067227</v>
          </cell>
          <cell r="J2544">
            <v>22895.798319327732</v>
          </cell>
          <cell r="K2544">
            <v>143400</v>
          </cell>
        </row>
        <row r="2545">
          <cell r="A2545">
            <v>2518</v>
          </cell>
          <cell r="B2545" t="str">
            <v>CAMBIO GUARDAPOLVO PALANCA DE CAMBIOS INCLUYENDO LOS REPUESTOS E INSUMOS INCLUYENDO LA MANO DE OBRA PARA EL DESARME Y ARME DEL CONJUNTO DEL SISTEMA PARA TAL FIN</v>
          </cell>
          <cell r="C2545"/>
          <cell r="D2545"/>
          <cell r="E2545"/>
          <cell r="F2545" t="str">
            <v>SERVICIOS</v>
          </cell>
          <cell r="G2545">
            <v>1</v>
          </cell>
          <cell r="H2545">
            <v>215229</v>
          </cell>
          <cell r="I2545">
            <v>65126.050420168067</v>
          </cell>
          <cell r="J2545">
            <v>12373.949579831933</v>
          </cell>
          <cell r="K2545">
            <v>77500</v>
          </cell>
        </row>
        <row r="2546">
          <cell r="A2546">
            <v>2519</v>
          </cell>
          <cell r="B2546" t="str">
            <v>CAMBIO GUARDAPOLVOS EJES LADO CAJA O LADO RUEDA INCLUYENDO LOS REPUESTOS E INSUMOS INCLUYENDO LA MANO DE OBRA PARA EL DESARME Y ARME DEL CONJUNTO DEL SISTEMA PARA TAL FIN ALINEANDO LA DIRECCION CON EL SERVICIO DE PRENSA</v>
          </cell>
          <cell r="C2546"/>
          <cell r="D2546"/>
          <cell r="E2546"/>
          <cell r="F2546" t="str">
            <v>SERVICIOS</v>
          </cell>
          <cell r="G2546">
            <v>1</v>
          </cell>
          <cell r="H2546">
            <v>487401</v>
          </cell>
          <cell r="I2546">
            <v>147478.99159663866</v>
          </cell>
          <cell r="J2546">
            <v>28021.008403361346</v>
          </cell>
          <cell r="K2546">
            <v>175500</v>
          </cell>
        </row>
        <row r="2547">
          <cell r="A2547">
            <v>2520</v>
          </cell>
          <cell r="B2547" t="str">
            <v>CAMBIO GUAYA APERTURA CAPO INCLUYENDO MANO DE OBRA EN LA INSTALADA PARA TAL FIN</v>
          </cell>
          <cell r="C2547"/>
          <cell r="D2547"/>
          <cell r="E2547"/>
          <cell r="F2547" t="str">
            <v>SERVICIOS</v>
          </cell>
          <cell r="G2547">
            <v>1</v>
          </cell>
          <cell r="H2547">
            <v>351665</v>
          </cell>
          <cell r="I2547">
            <v>106386.55462184874</v>
          </cell>
          <cell r="J2547">
            <v>20213.44537815126</v>
          </cell>
          <cell r="K2547">
            <v>126600</v>
          </cell>
        </row>
        <row r="2548">
          <cell r="A2548">
            <v>2521</v>
          </cell>
          <cell r="B2548" t="str">
            <v>CAMBIO GUAYA DEL FRENO DE MANO INCLUYENDO EL REPUESTO INCLUYENDO LOS REPUESTOS E INSUMOS INCLUYENDO LA MANO DE OBRA PARA EL DESARME Y ARME DEL CONJUNTO DEL SISTEMA PARA TAL FIN PURGANDO EL SISTEMA DEJANDO EN PUESTA DE FUNCIONAMIENTO</v>
          </cell>
          <cell r="C2548"/>
          <cell r="D2548"/>
          <cell r="E2548"/>
          <cell r="F2548" t="str">
            <v>SERVICIOS</v>
          </cell>
          <cell r="G2548">
            <v>1</v>
          </cell>
          <cell r="H2548">
            <v>301710</v>
          </cell>
          <cell r="I2548">
            <v>91260.504201680669</v>
          </cell>
          <cell r="J2548">
            <v>17339.495798319327</v>
          </cell>
          <cell r="K2548">
            <v>108600</v>
          </cell>
        </row>
        <row r="2549">
          <cell r="A2549">
            <v>2522</v>
          </cell>
          <cell r="B2549" t="str">
            <v>CAMBIO GUAYA Y/O BOMBA DEL EMBRAGUE INCLUYENDO MANO DE OBRA EN LA DESINSTSALADA E INSTALADA PARA TAL FIN</v>
          </cell>
          <cell r="C2549"/>
          <cell r="D2549"/>
          <cell r="E2549"/>
          <cell r="F2549" t="str">
            <v>SERVICIOS</v>
          </cell>
          <cell r="G2549">
            <v>1</v>
          </cell>
          <cell r="H2549">
            <v>490167</v>
          </cell>
          <cell r="I2549">
            <v>148319.32773109243</v>
          </cell>
          <cell r="J2549">
            <v>28180.672268907561</v>
          </cell>
          <cell r="K2549">
            <v>176500</v>
          </cell>
        </row>
        <row r="2550">
          <cell r="A2550">
            <v>2523</v>
          </cell>
          <cell r="B2550" t="str">
            <v>CAMBIO GUAYA Y/O SENSOR DEL VELOCÍMETRO CON EL REPUESTO COMPLETO CON REPUESTOS E INSUMOS INCLUYENDO LA MANO DE OBRA PARA EL DESARME Y ARME DEL CONJUNTO DEL SISTEMA PARA TAL FIN</v>
          </cell>
          <cell r="C2550"/>
          <cell r="D2550"/>
          <cell r="E2550"/>
          <cell r="F2550" t="str">
            <v>SERVICIOS</v>
          </cell>
          <cell r="G2550">
            <v>1</v>
          </cell>
          <cell r="H2550">
            <v>380756</v>
          </cell>
          <cell r="I2550">
            <v>115210.08403361346</v>
          </cell>
          <cell r="J2550">
            <v>21889.915966386558</v>
          </cell>
          <cell r="K2550">
            <v>137100</v>
          </cell>
        </row>
        <row r="2551">
          <cell r="A2551">
            <v>2524</v>
          </cell>
          <cell r="B2551"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 CAMBIO INSTALACION DE ALTA JUEGO COMPLETO INCLUYENDO LOS REPUESTOS E INSUMOS INCLUYENDO LA MANO DE OBRA PARA EL DESARME Y ARME DEL CONJUNTO DEL SISTEMA PARA TAL FIN</v>
          </cell>
          <cell r="C2551"/>
          <cell r="D2551"/>
          <cell r="E2551"/>
          <cell r="F2551" t="str">
            <v>SERVICIOS</v>
          </cell>
          <cell r="G2551">
            <v>1</v>
          </cell>
          <cell r="H2551">
            <v>672640</v>
          </cell>
          <cell r="I2551">
            <v>203529.4117647059</v>
          </cell>
          <cell r="J2551">
            <v>38670.588235294119</v>
          </cell>
          <cell r="K2551">
            <v>242200.00000000003</v>
          </cell>
        </row>
        <row r="2552">
          <cell r="A2552">
            <v>2525</v>
          </cell>
          <cell r="B2552" t="str">
            <v>CAMBIO INYECTOR DE COMBUSTIBLE INCLUYENDO REPUESTO E INSIUMOS INCLUYENDIO MANO DE OBRA EN EL DESINSTALADA E INSTALADA PARA TAL FIN</v>
          </cell>
          <cell r="C2552"/>
          <cell r="D2552"/>
          <cell r="E2552"/>
          <cell r="F2552" t="str">
            <v>SERVICIOS</v>
          </cell>
          <cell r="G2552">
            <v>1</v>
          </cell>
          <cell r="H2552">
            <v>678778</v>
          </cell>
          <cell r="I2552">
            <v>205378.15126050421</v>
          </cell>
          <cell r="J2552">
            <v>39021.848739495799</v>
          </cell>
          <cell r="K2552">
            <v>244400</v>
          </cell>
        </row>
        <row r="2553">
          <cell r="A2553">
            <v>2526</v>
          </cell>
          <cell r="B2553" t="str">
            <v>CAMBIO JUEGO DE CHUPAS INCLUYENDO MANO DE OBRA EN EL DESARME Y ARME PARA TAL FIN</v>
          </cell>
          <cell r="C2553"/>
          <cell r="D2553"/>
          <cell r="E2553"/>
          <cell r="F2553" t="str">
            <v>SERVICIOS</v>
          </cell>
          <cell r="G2553">
            <v>1</v>
          </cell>
          <cell r="H2553">
            <v>154212</v>
          </cell>
          <cell r="I2553">
            <v>46638.655462184877</v>
          </cell>
          <cell r="J2553">
            <v>8861.3445378151264</v>
          </cell>
          <cell r="K2553">
            <v>55500</v>
          </cell>
        </row>
        <row r="2554">
          <cell r="A2554">
            <v>2527</v>
          </cell>
          <cell r="B2554" t="str">
            <v>CAMBIO JUEGO KIT RESORTES Y PUNTILLAS DE BANDAS FRENO INCLUYENDO EL REPUESTO INCLUYENDO LOS REPUESTOS E INSUMOS INCLUYENDO LA MANO DE OBRA PARA EL DESARME Y ARME DEL CONJUNTO DEL SISTEMA PARA TAL FIN PURGANDO EL SISTEMA DEJANDO EN PUESTA DE FUNCIONAMIENTO</v>
          </cell>
          <cell r="C2554"/>
          <cell r="D2554"/>
          <cell r="E2554"/>
          <cell r="F2554" t="str">
            <v>SERVICIOS</v>
          </cell>
          <cell r="G2554">
            <v>1</v>
          </cell>
          <cell r="H2554">
            <v>196795</v>
          </cell>
          <cell r="I2554">
            <v>59495.798319327732</v>
          </cell>
          <cell r="J2554">
            <v>11304.20168067227</v>
          </cell>
          <cell r="K2554">
            <v>70800</v>
          </cell>
        </row>
        <row r="2555">
          <cell r="A2555">
            <v>2528</v>
          </cell>
          <cell r="B2555" t="str">
            <v>CAMBIO LIMITADOR DE FRENOS INCLUYENDO EL REPUESTO INCLUYENDO LOS REPUESTOS E INSUMOS INCLUYENDO LA MANO DE OBRA PARA EL DESARME Y ARME DEL CONJUNTO DEL SISTEMA PARA TAL FIN PURGANDO EL SISTEMA DEJANDO EN PUESTA DE FUNCIONAMIENTO</v>
          </cell>
          <cell r="C2555"/>
          <cell r="D2555"/>
          <cell r="E2555"/>
          <cell r="F2555" t="str">
            <v>SERVICIOS</v>
          </cell>
          <cell r="G2555">
            <v>1</v>
          </cell>
          <cell r="H2555">
            <v>570032</v>
          </cell>
          <cell r="I2555">
            <v>172436.97478991598</v>
          </cell>
          <cell r="J2555">
            <v>32763.025210084037</v>
          </cell>
          <cell r="K2555">
            <v>205200.00000000003</v>
          </cell>
        </row>
        <row r="2556">
          <cell r="A2556">
            <v>2529</v>
          </cell>
          <cell r="B2556" t="str">
            <v>CAMIBO MANGUERA AIRE ACONDICIONADO INCLUYENDO EL REPUESTO FILTRO DE AIRE ACONDICIONADO INCLUYENDO LOS REPUESTOS E INSUMOS INCLUYENDO LA MANO DE OBRA PARA EL DESARME Y ARME DEL CONJUNTO DEL SISTEMA PARA TAL FIN RECARGARDO EL AIRE ACONDICIONADO</v>
          </cell>
          <cell r="C2556"/>
          <cell r="D2556"/>
          <cell r="E2556"/>
          <cell r="F2556" t="str">
            <v>SERVICIOS</v>
          </cell>
          <cell r="G2556">
            <v>1</v>
          </cell>
          <cell r="H2556">
            <v>351605</v>
          </cell>
          <cell r="I2556">
            <v>106386.55462184874</v>
          </cell>
          <cell r="J2556">
            <v>20213.44537815126</v>
          </cell>
          <cell r="K2556">
            <v>126600</v>
          </cell>
        </row>
        <row r="2557">
          <cell r="A2557">
            <v>2530</v>
          </cell>
          <cell r="B2557" t="str">
            <v>CAMBIO MANGUERA BOSTER INCLUYENDO REPPUESTO INCLUYENDO MANO DE OBRA EN LA DESINSTALADA E INSTALADA PARA TAL FIN</v>
          </cell>
          <cell r="C2557"/>
          <cell r="D2557"/>
          <cell r="E2557"/>
          <cell r="F2557" t="str">
            <v>SERVICIOS</v>
          </cell>
          <cell r="G2557">
            <v>1</v>
          </cell>
          <cell r="H2557">
            <v>594816</v>
          </cell>
          <cell r="I2557">
            <v>179915.96638655462</v>
          </cell>
          <cell r="J2557">
            <v>34184.033613445376</v>
          </cell>
          <cell r="K2557">
            <v>214100</v>
          </cell>
        </row>
        <row r="2558">
          <cell r="A2558">
            <v>2531</v>
          </cell>
          <cell r="B2558" t="str">
            <v>CAMBIO MANGUERA DEL HIDRAULICO INCLUYENDO INCLUYENDO LOS REPUESTOS E INSUMOS INCLUYENDO LA MANO DE OBRA PARA EL DESARME Y ARME DEL CONJUNTO DEL SISTEMA PARA TAL FIN PURGANDO EL SISTEMA DEJANDO EN PUESTA DE FUNCIONAMIENTO</v>
          </cell>
          <cell r="C2558"/>
          <cell r="D2558"/>
          <cell r="E2558"/>
          <cell r="F2558" t="str">
            <v>SERVICIOS</v>
          </cell>
          <cell r="G2558">
            <v>1</v>
          </cell>
          <cell r="H2558">
            <v>356405</v>
          </cell>
          <cell r="I2558">
            <v>107815.12605042018</v>
          </cell>
          <cell r="J2558">
            <v>20484.873949579833</v>
          </cell>
          <cell r="K2558">
            <v>128300.00000000001</v>
          </cell>
        </row>
        <row r="2559">
          <cell r="A2559">
            <v>2532</v>
          </cell>
          <cell r="B2559" t="str">
            <v>CAMBIO MANGUERA RADIADOR INCLUYENDO CON EL REPUESTO COMPLETO CON REPUESTOS E INSUMOS INCLUYENDO LA MANO DE OBRA PARA EL DESARME Y ARME DEL CONJUNTO DEL SISTEMA PARA TAL FIN</v>
          </cell>
          <cell r="C2559"/>
          <cell r="D2559"/>
          <cell r="E2559"/>
          <cell r="F2559" t="str">
            <v>SERVICIOS</v>
          </cell>
          <cell r="G2559">
            <v>1</v>
          </cell>
          <cell r="H2559">
            <v>367505</v>
          </cell>
          <cell r="I2559">
            <v>111176.4705882353</v>
          </cell>
          <cell r="J2559">
            <v>21123.529411764706</v>
          </cell>
          <cell r="K2559">
            <v>132300</v>
          </cell>
        </row>
        <row r="2560">
          <cell r="A2560">
            <v>2533</v>
          </cell>
          <cell r="B2560" t="str">
            <v>CAMBIO MANGUERAS DE FRENOS DELANTEROS O TRASEROS INCLUYENDO EL REPUESTO INCLUYENDO LOS REPUESTOS E INSUMOS INCLUYENDO LA MANO DE OBRA PARA EL DESARME Y ARME DEL CONJUNTO DEL SISTEMA PARA TAL FIN PURGANDO EL SISTEMA DEJANDO EN PUESTA DE FUNCIONAMIENTO</v>
          </cell>
          <cell r="C2560"/>
          <cell r="D2560"/>
          <cell r="E2560"/>
          <cell r="F2560" t="str">
            <v>SERVICIOS</v>
          </cell>
          <cell r="G2560">
            <v>1</v>
          </cell>
          <cell r="H2560">
            <v>236251</v>
          </cell>
          <cell r="I2560">
            <v>71512.605042016803</v>
          </cell>
          <cell r="J2560">
            <v>13587.394957983193</v>
          </cell>
          <cell r="K2560">
            <v>85100</v>
          </cell>
        </row>
        <row r="2561">
          <cell r="A2561">
            <v>2534</v>
          </cell>
          <cell r="B2561" t="str">
            <v>CAMBIO MANGUERAS DEL HIDRÁULICO INCLUYENDO REPUESTO INCLUYENDO MANO DE OBRA EN LA DESINSTALADA E INSTALADA PARA TAL FIN</v>
          </cell>
          <cell r="C2561"/>
          <cell r="D2561"/>
          <cell r="E2561"/>
          <cell r="F2561" t="str">
            <v>SERVICIOS</v>
          </cell>
          <cell r="G2561">
            <v>1</v>
          </cell>
          <cell r="H2561">
            <v>272938</v>
          </cell>
          <cell r="I2561">
            <v>82605.042016806721</v>
          </cell>
          <cell r="J2561">
            <v>15694.957983193277</v>
          </cell>
          <cell r="K2561">
            <v>98300</v>
          </cell>
        </row>
        <row r="2562">
          <cell r="A2562">
            <v>2535</v>
          </cell>
          <cell r="B2562" t="str">
            <v>CAMIBO MANIJA VIDRIOS PUERTAS INCLUYENDO EL REPUESTO INCLUYENDO LOS REPUESTOS E INSUMOS INCLUYENDO LA MANO DE OBRA PARA EL DESARME Y ARME DEL CONJUNTO DEL SISTEMA PARA TAL FIN</v>
          </cell>
          <cell r="C2562"/>
          <cell r="D2562"/>
          <cell r="E2562"/>
          <cell r="F2562" t="str">
            <v>SERVICIOS</v>
          </cell>
          <cell r="G2562">
            <v>1</v>
          </cell>
          <cell r="H2562">
            <v>229517</v>
          </cell>
          <cell r="I2562">
            <v>69411.76470588235</v>
          </cell>
          <cell r="J2562">
            <v>13188.235294117647</v>
          </cell>
          <cell r="K2562">
            <v>82600</v>
          </cell>
        </row>
        <row r="2563">
          <cell r="A2563">
            <v>2536</v>
          </cell>
          <cell r="B2563" t="str">
            <v>CAMBIO MORDAZAS DE FRENO DELANTERO INCLUYENDO REPUESTO E INSUMOS INCLUYENDO MANO DE OBRA EN LA DESINSTALADA E INSTALADA PARA TAL FIN</v>
          </cell>
          <cell r="C2563"/>
          <cell r="D2563"/>
          <cell r="E2563"/>
          <cell r="F2563" t="str">
            <v>SERVICIOS</v>
          </cell>
          <cell r="G2563">
            <v>1</v>
          </cell>
          <cell r="H2563">
            <v>566369</v>
          </cell>
          <cell r="I2563">
            <v>171344.53781512607</v>
          </cell>
          <cell r="J2563">
            <v>32555.462184873952</v>
          </cell>
          <cell r="K2563">
            <v>203900.00000000003</v>
          </cell>
        </row>
        <row r="2564">
          <cell r="A2564">
            <v>2537</v>
          </cell>
          <cell r="B2564" t="str">
            <v>CAMBIO MORDAZAS DE FRENO TRASERO IMCLUYENDO REPUESTO INCLUYENDO MANO DE OBRA EN LA DESINSTALADA E INSTALADA PARA TAL FIN</v>
          </cell>
          <cell r="C2564"/>
          <cell r="D2564"/>
          <cell r="E2564"/>
          <cell r="F2564" t="str">
            <v>SERVICIOS</v>
          </cell>
          <cell r="G2564">
            <v>1</v>
          </cell>
          <cell r="H2564">
            <v>536142</v>
          </cell>
          <cell r="I2564">
            <v>162184.87394957984</v>
          </cell>
          <cell r="J2564">
            <v>30815.126050420171</v>
          </cell>
          <cell r="K2564">
            <v>193000</v>
          </cell>
        </row>
        <row r="2565">
          <cell r="A2565">
            <v>2538</v>
          </cell>
          <cell r="B2565" t="str">
            <v>CAMBIO MOTO VENTILADORES COMPLETO INCLUYENDO LOS REPUESTOS E INSUMOS INCLUYENDO LA MANO DE OBRA PARA EL DESARME Y ARME DEL CONJUNTO DEL SISTEMA PARA TAL FIN DESMONTANDO Y MONTANDO EL RADIADOR Y CORREAS</v>
          </cell>
          <cell r="C2565"/>
          <cell r="D2565"/>
          <cell r="E2565"/>
          <cell r="F2565" t="str">
            <v>SERVICIOS</v>
          </cell>
          <cell r="G2565">
            <v>1</v>
          </cell>
          <cell r="H2565">
            <v>1042655</v>
          </cell>
          <cell r="I2565">
            <v>315462.18487394962</v>
          </cell>
          <cell r="J2565">
            <v>59937.815126050431</v>
          </cell>
          <cell r="K2565">
            <v>375400.00000000006</v>
          </cell>
        </row>
        <row r="2566">
          <cell r="A2566">
            <v>2539</v>
          </cell>
          <cell r="B2566" t="str">
            <v>CAMBIO MOTOR DE ARRANQUE COMPLETO INCLUYENDO LOS REPUESTOS E INSUMOS INCLUYENDO LA MANO DE OBRA PARA EL DESARME Y ARME DEL CONJUNTO DEL SISTEMA PARA TAL FIN</v>
          </cell>
          <cell r="C2566"/>
          <cell r="D2566"/>
          <cell r="E2566"/>
          <cell r="F2566" t="str">
            <v>SERVICIOS</v>
          </cell>
          <cell r="G2566">
            <v>1</v>
          </cell>
          <cell r="H2566">
            <v>1165026</v>
          </cell>
          <cell r="I2566">
            <v>352436.97478991596</v>
          </cell>
          <cell r="J2566">
            <v>66963.02521008403</v>
          </cell>
          <cell r="K2566">
            <v>419400</v>
          </cell>
        </row>
        <row r="2567">
          <cell r="A2567">
            <v>2540</v>
          </cell>
          <cell r="B2567" t="str">
            <v>CAMBIO MOTOR DE PASO IAC COMPLETO INCLUYENDO LOS REPUESTOS E INSUMOS INCLUYENDO LA MANO DE OBRA PARA EL DESARME Y ARME DEL CONJUNTO DEL SISTEMA PARA TAL FIN</v>
          </cell>
          <cell r="C2567"/>
          <cell r="D2567"/>
          <cell r="E2567"/>
          <cell r="F2567" t="str">
            <v>SERVICIOS</v>
          </cell>
          <cell r="G2567">
            <v>1</v>
          </cell>
          <cell r="H2567">
            <v>657825</v>
          </cell>
          <cell r="I2567">
            <v>198991.59663865546</v>
          </cell>
          <cell r="J2567">
            <v>37808.403361344535</v>
          </cell>
          <cell r="K2567">
            <v>236800</v>
          </cell>
        </row>
        <row r="2568">
          <cell r="A2568">
            <v>2541</v>
          </cell>
          <cell r="B2568" t="str">
            <v>CAMBIO MOTOR DE REFRIGERACION COMPLETO INCLUYENDO LOS REPUESTOS E INSUMOS INCLUYENDO LA MANO DE OBRA PARA EL DESARME Y ARME DEL CONJUNTO DEL SISTEMA PARA TAL FIN</v>
          </cell>
          <cell r="C2568"/>
          <cell r="D2568"/>
          <cell r="E2568"/>
          <cell r="F2568" t="str">
            <v>SERVICIOS</v>
          </cell>
          <cell r="G2568">
            <v>1</v>
          </cell>
          <cell r="H2568">
            <v>650790</v>
          </cell>
          <cell r="I2568">
            <v>196890.75630252101</v>
          </cell>
          <cell r="J2568">
            <v>37409.243697478989</v>
          </cell>
          <cell r="K2568">
            <v>234300</v>
          </cell>
        </row>
        <row r="2569">
          <cell r="A2569">
            <v>2542</v>
          </cell>
          <cell r="B2569" t="str">
            <v>CAMBIO MÚLTIPLE DEL EXOSTO CON EL REPUESTO COMPLETO CON REPUESTOS E INSUMOS INCLUYENDO LA MANO DE OBRA PARA EL DESARME Y ARME DEL CONJUNTO DEL SISTEMA PARA TAL FIN</v>
          </cell>
          <cell r="C2569"/>
          <cell r="D2569"/>
          <cell r="E2569"/>
          <cell r="F2569" t="str">
            <v>SERVICIOS</v>
          </cell>
          <cell r="G2569">
            <v>1</v>
          </cell>
          <cell r="H2569">
            <v>427496</v>
          </cell>
          <cell r="I2569">
            <v>129327.73109243698</v>
          </cell>
          <cell r="J2569">
            <v>24572.268907563026</v>
          </cell>
          <cell r="K2569">
            <v>153900</v>
          </cell>
        </row>
        <row r="2570">
          <cell r="A2570">
            <v>2543</v>
          </cell>
          <cell r="B2570" t="str">
            <v>CAMBIO ORING DEPOSITO DEL AIRE ACONDICIONADO COMPLETO INCLUYENDO LOS REPUESTOS E INSUMOS INCLUYENDO LA MANO DE OBRA PARA EL DESARME Y ARME DEL CONJUNTO DEL SISTEMA PARA TAL FIN RECARGANDO EL AIRE ACONDICIONADO</v>
          </cell>
          <cell r="C2570"/>
          <cell r="D2570"/>
          <cell r="E2570"/>
          <cell r="F2570" t="str">
            <v>SERVICIOS</v>
          </cell>
          <cell r="G2570">
            <v>1</v>
          </cell>
          <cell r="H2570">
            <v>64559</v>
          </cell>
          <cell r="I2570">
            <v>19495.798319327732</v>
          </cell>
          <cell r="J2570">
            <v>3704.201680672269</v>
          </cell>
          <cell r="K2570">
            <v>23200</v>
          </cell>
        </row>
        <row r="2571">
          <cell r="A2571">
            <v>2544</v>
          </cell>
          <cell r="B2571" t="str">
            <v>CAMBIO ORINGS AIRE ACONDICIONADO INCLUYENDO REPUESTOS E INSUMOS INCLUYENDO MANO DE OBRA EN EL DESARME Y ARME PARA TAL FIN</v>
          </cell>
          <cell r="C2571"/>
          <cell r="D2571"/>
          <cell r="E2571"/>
          <cell r="F2571" t="str">
            <v>SERVICIOS</v>
          </cell>
          <cell r="G2571">
            <v>1</v>
          </cell>
          <cell r="H2571">
            <v>84412</v>
          </cell>
          <cell r="I2571">
            <v>25546.218487394959</v>
          </cell>
          <cell r="J2571">
            <v>4853.7815126050427</v>
          </cell>
          <cell r="K2571">
            <v>30400</v>
          </cell>
        </row>
        <row r="2572">
          <cell r="A2572">
            <v>2545</v>
          </cell>
          <cell r="B2572" t="str">
            <v>CAMBIO ORQUILLAS CAJA DE CAMBIOS INCLUYENDO LOS REPUESTOS E INSUMOS INCLUYENDO LA MANO DE OBRA PARA EL DESARME Y ARME DEL CONJUNTO DEL SISTEMA PARA TAL FIN DESMONTANDO Y MONTANDO LA CAJA DE VELOCIDADES, EJES, PORTAMANGUETAS</v>
          </cell>
          <cell r="C2572"/>
          <cell r="D2572"/>
          <cell r="E2572"/>
          <cell r="F2572" t="str">
            <v>SERVICIOS</v>
          </cell>
          <cell r="G2572">
            <v>1</v>
          </cell>
          <cell r="H2572">
            <v>905159</v>
          </cell>
          <cell r="I2572">
            <v>273865.54621848743</v>
          </cell>
          <cell r="J2572">
            <v>52034.45378151261</v>
          </cell>
          <cell r="K2572">
            <v>325900.00000000006</v>
          </cell>
        </row>
        <row r="2573">
          <cell r="A2573">
            <v>2546</v>
          </cell>
          <cell r="B2573" t="str">
            <v>CAMBIO PALANCA SELECTORA INCLUYENDO LOS REPUESTOS E INSUMOS INCLUYENDO LA MANO DE OBRA PARA EL DESARME Y ARME DEL CONJUNTO DEL SISTEMA PARA TAL FIN</v>
          </cell>
          <cell r="C2573"/>
          <cell r="D2573"/>
          <cell r="E2573"/>
          <cell r="F2573" t="str">
            <v>SERVICIOS</v>
          </cell>
          <cell r="G2573">
            <v>1</v>
          </cell>
          <cell r="H2573">
            <v>620287</v>
          </cell>
          <cell r="I2573">
            <v>187647.05882352943</v>
          </cell>
          <cell r="J2573">
            <v>35652.941176470595</v>
          </cell>
          <cell r="K2573">
            <v>223300.00000000003</v>
          </cell>
        </row>
        <row r="2574">
          <cell r="A2574">
            <v>2547</v>
          </cell>
          <cell r="B2574" t="str">
            <v>CAMBIO PANEL RADIADOR INCLUYENO MANO DE OBRA EN LA DESINSTALADA E INSTALADA PARA TAL FIN</v>
          </cell>
          <cell r="C2574"/>
          <cell r="D2574"/>
          <cell r="E2574"/>
          <cell r="F2574" t="str">
            <v>SERVICIOS</v>
          </cell>
          <cell r="G2574">
            <v>1</v>
          </cell>
          <cell r="H2574">
            <v>436546</v>
          </cell>
          <cell r="I2574">
            <v>132100.84033613445</v>
          </cell>
          <cell r="J2574">
            <v>25099.159663865546</v>
          </cell>
          <cell r="K2574">
            <v>157200</v>
          </cell>
        </row>
        <row r="2575">
          <cell r="A2575">
            <v>2548</v>
          </cell>
          <cell r="B2575" t="str">
            <v>CAMBIO PAQUETE DE BOBINAS DE IGNICIÓN COMPLETO INCLUYENDO LOS REPUESTOS E INSUMOS INCLUYENDO LA MANO DE OBRA PARA EL DESARME Y ARME DEL CONJUNTO DEL SISTEMA PARA TAL FIN</v>
          </cell>
          <cell r="C2575"/>
          <cell r="D2575"/>
          <cell r="E2575"/>
          <cell r="F2575" t="str">
            <v>SERVICIOS</v>
          </cell>
          <cell r="G2575">
            <v>1</v>
          </cell>
          <cell r="H2575">
            <v>573994</v>
          </cell>
          <cell r="I2575">
            <v>173613.44537815126</v>
          </cell>
          <cell r="J2575">
            <v>32986.554621848736</v>
          </cell>
          <cell r="K2575">
            <v>206600</v>
          </cell>
        </row>
        <row r="2576">
          <cell r="A2576">
            <v>2549</v>
          </cell>
          <cell r="B2576" t="str">
            <v>CAMBIO JUEGO DE PASADORES PUERTAS INCLUYENDO EL REPUESTO FILTRO DE AIRE ACONDICIONADO INCLUYENDO LOS REPUESTOS E INSUMOS INCLUYENDO LA MANO DE OBRA PARA EL DESARME Y ARME DEL CONJUNTO DEL SISTEMA PARA TAL FIN CON EL SERVICIO DE PRENSA</v>
          </cell>
          <cell r="C2576"/>
          <cell r="D2576"/>
          <cell r="E2576"/>
          <cell r="F2576" t="str">
            <v>SERVICIOS</v>
          </cell>
          <cell r="G2576">
            <v>1</v>
          </cell>
          <cell r="H2576">
            <v>332497</v>
          </cell>
          <cell r="I2576">
            <v>100588.23529411765</v>
          </cell>
          <cell r="J2576">
            <v>19111.764705882353</v>
          </cell>
          <cell r="K2576">
            <v>119700</v>
          </cell>
        </row>
        <row r="2577">
          <cell r="A2577">
            <v>2550</v>
          </cell>
          <cell r="B2577" t="str">
            <v>CAMBIO PASADORES SELECTOR CONTROL DE CAMBIOS INCLUYENDO LOS REPUESTOS E INSUMOS INCLUYENDO LA MANO DE OBRA PARA EL DESARME Y ARME DEL CONJUNTO DEL SISTEMA PARA TAL FIN DESMONTANDO Y MONTANDO LA CAJA DE VELOCIDADES, EJES, PORTAMANGUETAS</v>
          </cell>
          <cell r="C2577"/>
          <cell r="D2577"/>
          <cell r="E2577"/>
          <cell r="F2577" t="str">
            <v>SERVICIOS</v>
          </cell>
          <cell r="G2577">
            <v>1</v>
          </cell>
          <cell r="H2577">
            <v>316421</v>
          </cell>
          <cell r="I2577">
            <v>95714.285714285725</v>
          </cell>
          <cell r="J2577">
            <v>18185.714285714286</v>
          </cell>
          <cell r="K2577">
            <v>113900.00000000001</v>
          </cell>
        </row>
        <row r="2578">
          <cell r="A2578">
            <v>2551</v>
          </cell>
          <cell r="B2578" t="str">
            <v>CAMBIO PASTILLAS DELANTERAS INCLUYENDO MANO DE OBRA EN LA DESINSTALADA E INSTALADAS PARA TAL FIN</v>
          </cell>
          <cell r="C2578"/>
          <cell r="D2578"/>
          <cell r="E2578"/>
          <cell r="F2578" t="str">
            <v>SERVICIOS</v>
          </cell>
          <cell r="G2578">
            <v>1</v>
          </cell>
          <cell r="H2578">
            <v>441060</v>
          </cell>
          <cell r="I2578">
            <v>133445.37815126052</v>
          </cell>
          <cell r="J2578">
            <v>25354.621848739498</v>
          </cell>
          <cell r="K2578">
            <v>158800.00000000003</v>
          </cell>
        </row>
        <row r="2579">
          <cell r="A2579">
            <v>2552</v>
          </cell>
          <cell r="B2579" t="str">
            <v>CAMBIO PASTILLAS TRASERAS INCLUYENDO MANO DE OBRA EN LA DESINSTALADA E INSTALADAS PARA TAL FIN</v>
          </cell>
          <cell r="C2579"/>
          <cell r="D2579"/>
          <cell r="E2579"/>
          <cell r="F2579" t="str">
            <v>SERVICIOS</v>
          </cell>
          <cell r="G2579">
            <v>1</v>
          </cell>
          <cell r="H2579">
            <v>438710</v>
          </cell>
          <cell r="I2579">
            <v>132689.0756302521</v>
          </cell>
          <cell r="J2579">
            <v>25210.9243697479</v>
          </cell>
          <cell r="K2579">
            <v>157900</v>
          </cell>
        </row>
        <row r="2580">
          <cell r="A2580">
            <v>2553</v>
          </cell>
          <cell r="B2580" t="str">
            <v>CAMBIO PERA DE CAMBIO DE REVERSA INCLUYENDO LOS REPUESTOS E INSUMOS INCLUYENDO LA MANO DE OBRA PARA EL DESARME Y ARME DEL CONJUNTO DEL SISTEMA PARA TAL FIN</v>
          </cell>
          <cell r="C2580"/>
          <cell r="D2580"/>
          <cell r="E2580"/>
          <cell r="F2580" t="str">
            <v>SERVICIOS</v>
          </cell>
          <cell r="G2580">
            <v>1</v>
          </cell>
          <cell r="H2580">
            <v>267172</v>
          </cell>
          <cell r="I2580">
            <v>80840.336134453784</v>
          </cell>
          <cell r="J2580">
            <v>15359.663865546219</v>
          </cell>
          <cell r="K2580">
            <v>96200</v>
          </cell>
        </row>
        <row r="2581">
          <cell r="A2581">
            <v>2554</v>
          </cell>
          <cell r="B2581" t="str">
            <v>CAMBIO PERA DE LA TEMPERATURA COMPLETO INCLUYENDO LOS REPUESTOS E INSUMOS INCLUYENDO LA MANO DE OBRA PARA EL DESARME Y ARME DEL CONJUNTO DEL SISTEMA PARA TAL FIN</v>
          </cell>
          <cell r="C2581"/>
          <cell r="D2581"/>
          <cell r="E2581"/>
          <cell r="F2581" t="str">
            <v>SERVICIOS</v>
          </cell>
          <cell r="G2581">
            <v>1</v>
          </cell>
          <cell r="H2581">
            <v>302284</v>
          </cell>
          <cell r="I2581">
            <v>91428.571428571435</v>
          </cell>
          <cell r="J2581">
            <v>17371.428571428572</v>
          </cell>
          <cell r="K2581">
            <v>108800</v>
          </cell>
        </row>
        <row r="2582">
          <cell r="A2582">
            <v>2555</v>
          </cell>
          <cell r="B2582" t="str">
            <v>CAMBIO PERA DEL ACEITE INCLUYENDO REPUESTOS E INSUMOS INCLUYENDO MANO DE OBRA EN LA DESNISTALDA E INSTALADA PARA TAL FIN</v>
          </cell>
          <cell r="C2582"/>
          <cell r="D2582"/>
          <cell r="E2582"/>
          <cell r="F2582" t="str">
            <v>SERVICIOS</v>
          </cell>
          <cell r="G2582">
            <v>1</v>
          </cell>
          <cell r="H2582">
            <v>333528</v>
          </cell>
          <cell r="I2582">
            <v>100924.36974789917</v>
          </cell>
          <cell r="J2582">
            <v>19175.630252100844</v>
          </cell>
          <cell r="K2582">
            <v>120100.00000000001</v>
          </cell>
        </row>
        <row r="2583">
          <cell r="A2583">
            <v>2556</v>
          </cell>
          <cell r="B2583" t="str">
            <v>CAMBIO PERA DEL FRENO INCLUYENDO REPUESTOS E INSUMOS INCLUYENDO MANO DE OBRA EN LA DESINSTALDA E INSTALADA PARA TAL FIN</v>
          </cell>
          <cell r="C2583"/>
          <cell r="D2583"/>
          <cell r="E2583"/>
          <cell r="F2583" t="str">
            <v>SERVICIOS</v>
          </cell>
          <cell r="G2583">
            <v>1</v>
          </cell>
          <cell r="H2583">
            <v>427496</v>
          </cell>
          <cell r="I2583">
            <v>129327.73109243698</v>
          </cell>
          <cell r="J2583">
            <v>24572.268907563026</v>
          </cell>
          <cell r="K2583">
            <v>153900</v>
          </cell>
        </row>
        <row r="2584">
          <cell r="A2584">
            <v>2557</v>
          </cell>
          <cell r="B2584" t="str">
            <v>CAMBIO PERNO RUEDAS INCLUYENDO REPUESTOS E INSUMOS INCLUYENDO MANO DE OBRA EN LA DESINSTALDA E INSTALADA PARA TAL FIN</v>
          </cell>
          <cell r="C2584"/>
          <cell r="D2584"/>
          <cell r="E2584"/>
          <cell r="F2584" t="str">
            <v>SERVICIOS</v>
          </cell>
          <cell r="G2584">
            <v>1</v>
          </cell>
          <cell r="H2584">
            <v>145471</v>
          </cell>
          <cell r="I2584">
            <v>44033.613445378156</v>
          </cell>
          <cell r="J2584">
            <v>8366.3865546218494</v>
          </cell>
          <cell r="K2584">
            <v>52400.000000000007</v>
          </cell>
        </row>
        <row r="2585">
          <cell r="A2585">
            <v>2558</v>
          </cell>
          <cell r="B2585" t="str">
            <v>CAMBIO PINES RUEDA LIBRE INCLUYENDO REPUESTOS E INSUMOS INCLUYENDO MANO DE OBRA EN LA DESINSTALDA E INSTALADA PARA TAL FIN</v>
          </cell>
          <cell r="C2585"/>
          <cell r="D2585"/>
          <cell r="E2585"/>
          <cell r="F2585" t="str">
            <v>SERVICIOS</v>
          </cell>
          <cell r="G2585">
            <v>1</v>
          </cell>
          <cell r="H2585">
            <v>130252</v>
          </cell>
          <cell r="I2585">
            <v>39411.764705882357</v>
          </cell>
          <cell r="J2585">
            <v>7488.2352941176478</v>
          </cell>
          <cell r="K2585">
            <v>46900.000000000007</v>
          </cell>
        </row>
        <row r="2586">
          <cell r="A2586">
            <v>2559</v>
          </cell>
          <cell r="B2586" t="str">
            <v>CAMBIO PIÑON DEL VELOCIMETRO INCLUYENDO REPUESTOS E INSUMOS INCLUYENDO MANO DE OBRA EN LA DESINSTALDA E INSTALADA PARA TAL FIN</v>
          </cell>
          <cell r="C2586"/>
          <cell r="D2586"/>
          <cell r="E2586"/>
          <cell r="F2586" t="str">
            <v>SERVICIOS</v>
          </cell>
          <cell r="G2586">
            <v>1</v>
          </cell>
          <cell r="H2586">
            <v>456896</v>
          </cell>
          <cell r="I2586">
            <v>138235.29411764708</v>
          </cell>
          <cell r="J2586">
            <v>26264.705882352944</v>
          </cell>
          <cell r="K2586">
            <v>164500.00000000003</v>
          </cell>
        </row>
        <row r="2587">
          <cell r="A2587">
            <v>2560</v>
          </cell>
          <cell r="B2587" t="str">
            <v>CAMBIO PIÑON RUEDA LIBRES INCLUYENDO REPUESTOS E INSUMOS INCLUYENDO MANO DE OBRA EN LA DESINSTALDA E INSTALADA PARA TAL FIN</v>
          </cell>
          <cell r="C2587"/>
          <cell r="D2587"/>
          <cell r="E2587"/>
          <cell r="F2587" t="str">
            <v>SERVICIOS</v>
          </cell>
          <cell r="G2587">
            <v>1</v>
          </cell>
          <cell r="H2587">
            <v>389921</v>
          </cell>
          <cell r="I2587">
            <v>117983.19327731093</v>
          </cell>
          <cell r="J2587">
            <v>22416.806722689078</v>
          </cell>
          <cell r="K2587">
            <v>140400</v>
          </cell>
        </row>
        <row r="2588">
          <cell r="A2588">
            <v>2561</v>
          </cell>
          <cell r="B2588" t="str">
            <v>CAMBIO JUEGO DE PIÑONES DE LA CAJA DE VELOCIDADES INCLUYENDO LOS REPUESTOS E INSUMOS INCLUYENDO LA MANO DE OBRA PARA EL DESARME Y ARME DEL CONJUNTO DEL SISTEMA PARA TAL FIN DESMONTANDO Y MONTANDO LA CAJA DE VELOCIDADES, EJES, PORTAMANGUETAS</v>
          </cell>
          <cell r="C2588"/>
          <cell r="D2588"/>
          <cell r="E2588"/>
          <cell r="F2588" t="str">
            <v>SERVICIOS</v>
          </cell>
          <cell r="G2588">
            <v>1</v>
          </cell>
          <cell r="H2588">
            <v>877559</v>
          </cell>
          <cell r="I2588">
            <v>265462.18487394962</v>
          </cell>
          <cell r="J2588">
            <v>50437.815126050431</v>
          </cell>
          <cell r="K2588">
            <v>315900.00000000006</v>
          </cell>
        </row>
        <row r="2589">
          <cell r="A2589">
            <v>2562</v>
          </cell>
          <cell r="B2589" t="str">
            <v>CAMBIO PITO COMPLETO INCLUYENDO LOS REPUESTOS E INSUMOS INCLUYENDO LA MANO DE OBRA PARA EL DESARME Y ARME DEL CONJUNTO DEL SISTEMA PARA TAL FIN</v>
          </cell>
          <cell r="C2589"/>
          <cell r="D2589"/>
          <cell r="E2589"/>
          <cell r="F2589" t="str">
            <v>SERVICIOS</v>
          </cell>
          <cell r="G2589">
            <v>1</v>
          </cell>
          <cell r="H2589">
            <v>246835</v>
          </cell>
          <cell r="I2589">
            <v>74705.882352941175</v>
          </cell>
          <cell r="J2589">
            <v>14194.117647058823</v>
          </cell>
          <cell r="K2589">
            <v>88900</v>
          </cell>
        </row>
        <row r="2590">
          <cell r="A2590">
            <v>2563</v>
          </cell>
          <cell r="B2590" t="str">
            <v>CAMBIO PLATINA DEL ROTOR INCLUYENDO REPUESTOS E INSUMOS INCLUYENDO MANO DE OBRA EN LA DESNISTALDA E INSTALADA PARA TAL FIN</v>
          </cell>
          <cell r="C2590"/>
          <cell r="D2590"/>
          <cell r="E2590"/>
          <cell r="F2590" t="str">
            <v>SERVICIOS</v>
          </cell>
          <cell r="G2590">
            <v>1</v>
          </cell>
          <cell r="H2590">
            <v>111399</v>
          </cell>
          <cell r="I2590">
            <v>33697.478991596639</v>
          </cell>
          <cell r="J2590">
            <v>6402.5210084033615</v>
          </cell>
          <cell r="K2590">
            <v>40100</v>
          </cell>
        </row>
        <row r="2591">
          <cell r="A2591">
            <v>2564</v>
          </cell>
          <cell r="B2591" t="str">
            <v>CAMBIO PORTAESCOBILLAS ARRANQUE INCLUYENDO REPUESTOS E INSUMOS INCLUYENDO MANO DE OBRA EN LA DESNISTALDA E INSTALADA PARA TAL FIN</v>
          </cell>
          <cell r="C2591"/>
          <cell r="D2591"/>
          <cell r="E2591"/>
          <cell r="F2591" t="str">
            <v>SERVICIOS</v>
          </cell>
          <cell r="G2591">
            <v>1</v>
          </cell>
          <cell r="H2591">
            <v>447846</v>
          </cell>
          <cell r="I2591">
            <v>135462.18487394959</v>
          </cell>
          <cell r="J2591">
            <v>25737.815126050424</v>
          </cell>
          <cell r="K2591">
            <v>161200</v>
          </cell>
        </row>
        <row r="2592">
          <cell r="A2592">
            <v>2565</v>
          </cell>
          <cell r="B2592" t="str">
            <v>CAMIBO PRENSA DE EMBRAGUE INCLUYENDO LOS REPUESTOS E INSUMOS INCLUYENDO LA MANO DE OBRA PARA EL DESARME Y ARME DEL CONJUNTO DEL SISTEMA PARA TAL FIN DESMONTANDO Y MONTANDO LA CAJA DE VELOCIDADES, EJES, PORTAMANGUETAS</v>
          </cell>
          <cell r="C2592"/>
          <cell r="D2592"/>
          <cell r="E2592"/>
          <cell r="F2592" t="str">
            <v>SERVICIOS</v>
          </cell>
          <cell r="G2592">
            <v>1</v>
          </cell>
          <cell r="H2592">
            <v>711125</v>
          </cell>
          <cell r="I2592">
            <v>215126.05042016809</v>
          </cell>
          <cell r="J2592">
            <v>40873.94957983194</v>
          </cell>
          <cell r="K2592">
            <v>256000.00000000003</v>
          </cell>
        </row>
        <row r="2593">
          <cell r="A2593">
            <v>2566</v>
          </cell>
          <cell r="B2593" t="str">
            <v>CAMIBO PUNTA CHASIS DELANTERO INCLUYENDO LOS REPUESTOS E INSUMOS INCLUYENDO LA MANO DE OBRA PARA EL DESARME Y ARME DEL CONJUNTO DEL SISTEMA PARA TAL FIN ALINEANDO LA DIRECCION CON EL SERVICIO DE PRENSA</v>
          </cell>
          <cell r="C2593"/>
          <cell r="D2593"/>
          <cell r="E2593"/>
          <cell r="F2593" t="str">
            <v>SERVICIOS</v>
          </cell>
          <cell r="G2593">
            <v>1</v>
          </cell>
          <cell r="H2593">
            <v>571144</v>
          </cell>
          <cell r="I2593">
            <v>172773.10924369749</v>
          </cell>
          <cell r="J2593">
            <v>32826.89075630252</v>
          </cell>
          <cell r="K2593">
            <v>205600</v>
          </cell>
        </row>
        <row r="2594">
          <cell r="A2594">
            <v>2567</v>
          </cell>
          <cell r="B2594" t="str">
            <v>CAMBIO PUNTA HOMOCINETICA EXTERNA INCLUYENDO LOS REPUESTOS E INSUMOS INCLUYENDO LA MANO DE OBRA PARA EL DESARME Y ARME DEL CONJUNTO DEL SISTEMA PARA TAL FIN ALINEANDO LA DIRECCION CON EL SERVICIO DE PRENSA</v>
          </cell>
          <cell r="C2594"/>
          <cell r="D2594"/>
          <cell r="E2594"/>
          <cell r="F2594" t="str">
            <v>SERVICIOS</v>
          </cell>
          <cell r="G2594">
            <v>1</v>
          </cell>
          <cell r="H2594">
            <v>556994</v>
          </cell>
          <cell r="I2594">
            <v>168487.3949579832</v>
          </cell>
          <cell r="J2594">
            <v>32012.605042016807</v>
          </cell>
          <cell r="K2594">
            <v>200500</v>
          </cell>
        </row>
        <row r="2595">
          <cell r="A2595">
            <v>2568</v>
          </cell>
          <cell r="B2595" t="str">
            <v>CAMBIO PUNTA HOMOCINETICA INTERNA INCLUYENDO LOS REPUESTOS E INSUMOS INCLUYENDO LA MANO DE OBRA PARA EL DESARME Y ARME DEL CONJUNTO DEL SISTEMA PARA TAL FIN ALINEANDO LA DIRECCION CON EL SERVICIO DE PRENSA</v>
          </cell>
          <cell r="C2595"/>
          <cell r="D2595"/>
          <cell r="E2595"/>
          <cell r="F2595" t="str">
            <v>SERVICIOS</v>
          </cell>
          <cell r="G2595">
            <v>1</v>
          </cell>
          <cell r="H2595">
            <v>585478</v>
          </cell>
          <cell r="I2595">
            <v>177142.85714285716</v>
          </cell>
          <cell r="J2595">
            <v>33657.142857142862</v>
          </cell>
          <cell r="K2595">
            <v>210800.00000000003</v>
          </cell>
        </row>
        <row r="2596">
          <cell r="A2596">
            <v>2569</v>
          </cell>
          <cell r="B2596" t="str">
            <v>CAMBIO RADIADOR INCLUYENDO REPUESTOS E INSUMOS INCLUYENDO MANO DE OBRA EN LA DESINSTALADA E INSTALADA PARA TAL FIN</v>
          </cell>
          <cell r="C2596"/>
          <cell r="D2596"/>
          <cell r="E2596"/>
          <cell r="F2596" t="str">
            <v>SERVICIOS</v>
          </cell>
          <cell r="G2596">
            <v>1</v>
          </cell>
          <cell r="H2596">
            <v>1142288</v>
          </cell>
          <cell r="I2596">
            <v>345546.21848739497</v>
          </cell>
          <cell r="J2596">
            <v>65653.781512605041</v>
          </cell>
          <cell r="K2596">
            <v>411200</v>
          </cell>
        </row>
        <row r="2597">
          <cell r="A2597">
            <v>2570</v>
          </cell>
          <cell r="B2597" t="str">
            <v>CAMBIO RADIADOR DEL AIRE ACONDICIONADO INCLUYENDO REPUESTOS E INSUMOS INCLUYENDO MANO DE OBRA EN LA DESINSTALADA E INSTALADA PARA TAL FIN</v>
          </cell>
          <cell r="C2597"/>
          <cell r="D2597"/>
          <cell r="E2597"/>
          <cell r="F2597" t="str">
            <v>SERVICIOS</v>
          </cell>
          <cell r="G2597">
            <v>1</v>
          </cell>
          <cell r="H2597">
            <v>81012</v>
          </cell>
          <cell r="I2597">
            <v>24537.81512605042</v>
          </cell>
          <cell r="J2597">
            <v>4662.1848739495799</v>
          </cell>
          <cell r="K2597">
            <v>29200</v>
          </cell>
        </row>
        <row r="2598">
          <cell r="A2598">
            <v>2571</v>
          </cell>
          <cell r="B2598" t="str">
            <v>CAMBIO REGULADOR DE PRESION INCLUYENDO REPUESTOS E INSUMOS INCLUYENDO MANO DE OBRA EN LA DESINSTALADA E INSTALADA PARA TAL FIN</v>
          </cell>
          <cell r="C2598"/>
          <cell r="D2598"/>
          <cell r="E2598"/>
          <cell r="F2598" t="str">
            <v>SERVICIOS</v>
          </cell>
          <cell r="G2598">
            <v>1</v>
          </cell>
          <cell r="H2598">
            <v>351665</v>
          </cell>
          <cell r="I2598">
            <v>106386.55462184874</v>
          </cell>
          <cell r="J2598">
            <v>20213.44537815126</v>
          </cell>
          <cell r="K2598">
            <v>126600</v>
          </cell>
        </row>
        <row r="2599">
          <cell r="A2599">
            <v>2572</v>
          </cell>
          <cell r="B2599" t="str">
            <v>CAMBIO REGULADOR DEL ALTERNADOR INCLUYENDO REPUESTOS E INSUMOS INCLUYENDO MANO DE OBRA EN LA DESINSTALADA E INSTALADA PARA TAL FIN</v>
          </cell>
          <cell r="C2599"/>
          <cell r="D2599"/>
          <cell r="E2599"/>
          <cell r="F2599" t="str">
            <v>SERVICIOS</v>
          </cell>
          <cell r="G2599">
            <v>1</v>
          </cell>
          <cell r="H2599">
            <v>554194</v>
          </cell>
          <cell r="I2599">
            <v>167647.05882352943</v>
          </cell>
          <cell r="J2599">
            <v>31852.941176470591</v>
          </cell>
          <cell r="K2599">
            <v>199500.00000000003</v>
          </cell>
        </row>
        <row r="2600">
          <cell r="A2600">
            <v>2573</v>
          </cell>
          <cell r="B2600" t="str">
            <v>CAMBIO RELEVO DEL MOTO VENTILADOR COMPLETO INCLUYENDO LOS REPUESTOS E INSUMOS INCLUYENDO LA MANO DE OBRA PARA EL DESARME Y ARME DEL CONJUNTO DEL SISTEMA PARA TAL FIN</v>
          </cell>
          <cell r="C2600"/>
          <cell r="D2600"/>
          <cell r="E2600"/>
          <cell r="F2600" t="str">
            <v>SERVICIOS</v>
          </cell>
          <cell r="G2600">
            <v>1</v>
          </cell>
          <cell r="H2600">
            <v>129602</v>
          </cell>
          <cell r="I2600">
            <v>39243.697478991598</v>
          </cell>
          <cell r="J2600">
            <v>7456.3025210084033</v>
          </cell>
          <cell r="K2600">
            <v>46700</v>
          </cell>
        </row>
        <row r="2601">
          <cell r="A2601">
            <v>2574</v>
          </cell>
          <cell r="B2601" t="str">
            <v>CAMBIO RELEVOS-AIRE ACONDICIONADO LUCES VENTILADOR COMPLETO INCLUYENDO LOS REPUESTOS E INSUMOS INCLUYENDO LA MANO DE OBRA PARA EL DESARME Y ARME DEL CONJUNTO DEL SISTEMA PARA TAL FIN</v>
          </cell>
          <cell r="C2601"/>
          <cell r="D2601"/>
          <cell r="E2601"/>
          <cell r="F2601" t="str">
            <v>SERVICIOS</v>
          </cell>
          <cell r="G2601">
            <v>1</v>
          </cell>
          <cell r="H2601">
            <v>120784</v>
          </cell>
          <cell r="I2601">
            <v>36554.621848739494</v>
          </cell>
          <cell r="J2601">
            <v>6945.3781512605037</v>
          </cell>
          <cell r="K2601">
            <v>43500</v>
          </cell>
        </row>
        <row r="2602">
          <cell r="A2602">
            <v>2575</v>
          </cell>
          <cell r="B2602" t="str">
            <v>CAMBIO RETENEDOR DEL HIDRAULICO INCLUYENDO REPUESTOS E INSUMOS INCLUYENDO MANO DE OBRA EN EL DESARME Y ARME PARA TAL FIN</v>
          </cell>
          <cell r="C2602"/>
          <cell r="D2602"/>
          <cell r="E2602"/>
          <cell r="F2602" t="str">
            <v>SERVICIOS</v>
          </cell>
          <cell r="G2602">
            <v>1</v>
          </cell>
          <cell r="H2602">
            <v>349184</v>
          </cell>
          <cell r="I2602">
            <v>105630.25210084034</v>
          </cell>
          <cell r="J2602">
            <v>20069.747899159665</v>
          </cell>
          <cell r="K2602">
            <v>125700</v>
          </cell>
        </row>
        <row r="2603">
          <cell r="A2603">
            <v>2576</v>
          </cell>
          <cell r="B2603" t="str">
            <v>CAMBIO RETENEDOR RODAMIENTOS TRASEROS INCLUYENDO LOS REPUESTOS E INSUMOS INCLUYENDO LA MANO DE OBRA PARA EL DESARME Y ARME DEL CONJUNTO DEL SISTEMA PARA TAL FIN ALINEANDO LA DIRECCION CON EL SERVICIO DE PRENSA</v>
          </cell>
          <cell r="C2603"/>
          <cell r="D2603"/>
          <cell r="E2603"/>
          <cell r="F2603" t="str">
            <v>SERVICIOS</v>
          </cell>
          <cell r="G2603">
            <v>1</v>
          </cell>
          <cell r="H2603">
            <v>456999</v>
          </cell>
          <cell r="I2603">
            <v>138235.29411764708</v>
          </cell>
          <cell r="J2603">
            <v>26264.705882352944</v>
          </cell>
          <cell r="K2603">
            <v>164500.00000000003</v>
          </cell>
        </row>
        <row r="2604">
          <cell r="A2604">
            <v>2577</v>
          </cell>
          <cell r="B2604" t="str">
            <v>CAMBIO RETENEDORES RODAMIENTOS DELANTERO INCLUYENDO LOS REPUESTOS E INSUMOS INCLUYENDO LA MANO DE OBRA PARA EL DESARME Y ARME DEL CONJUNTO DEL SISTEMA PARA TAL FIN ALINEANDO LA DIRECCION CON EL SERVICIO DE PRENSA</v>
          </cell>
          <cell r="C2604"/>
          <cell r="D2604"/>
          <cell r="E2604"/>
          <cell r="F2604" t="str">
            <v>SERVICIOS</v>
          </cell>
          <cell r="G2604">
            <v>1</v>
          </cell>
          <cell r="H2604">
            <v>516004</v>
          </cell>
          <cell r="I2604">
            <v>156134.45378151262</v>
          </cell>
          <cell r="J2604">
            <v>29665.546218487398</v>
          </cell>
          <cell r="K2604">
            <v>185800.00000000003</v>
          </cell>
        </row>
        <row r="2605">
          <cell r="A2605">
            <v>2578</v>
          </cell>
          <cell r="B2605" t="str">
            <v>CAMBIO RETENEDORES ÁRBOL DE LEVAS (2) CON REPUESTO COMPLETO CON REPUESTOS E INSUMOS INCLUYENDO LA MANO DE OBRA PARA EL DESARME Y ARME DEL CONJUNTO DEL SISTEMA PARA TAL FIN</v>
          </cell>
          <cell r="C2605"/>
          <cell r="D2605"/>
          <cell r="E2605"/>
          <cell r="F2605" t="str">
            <v>SERVICIOS</v>
          </cell>
          <cell r="G2605">
            <v>1</v>
          </cell>
          <cell r="H2605">
            <v>877559</v>
          </cell>
          <cell r="I2605">
            <v>265462.18487394962</v>
          </cell>
          <cell r="J2605">
            <v>50437.815126050431</v>
          </cell>
          <cell r="K2605">
            <v>315900.00000000006</v>
          </cell>
        </row>
        <row r="2606">
          <cell r="A2606">
            <v>2579</v>
          </cell>
          <cell r="B2606" t="str">
            <v>CAMBIO RETENEDORES CIGÜEÑAL CON REPUESTO COMPLETO CON REPUESTOS E INSUMOS INCLUYENDO LA MANO DE OBRA PARA EL DESARME Y ARME DEL CONJUNTO DEL SISTEMA PARA TAL FIN</v>
          </cell>
          <cell r="C2606"/>
          <cell r="D2606"/>
          <cell r="E2606"/>
          <cell r="F2606" t="str">
            <v>SERVICIOS</v>
          </cell>
          <cell r="G2606">
            <v>1</v>
          </cell>
          <cell r="H2606">
            <v>900559</v>
          </cell>
          <cell r="I2606">
            <v>272436.97478991596</v>
          </cell>
          <cell r="J2606">
            <v>51763.02521008403</v>
          </cell>
          <cell r="K2606">
            <v>324200</v>
          </cell>
        </row>
        <row r="2607">
          <cell r="A2607">
            <v>2580</v>
          </cell>
          <cell r="B2607" t="str">
            <v>CAMBIO RIEL DE INYECTORES INCLUYENDO REPUESTOS E INSUMOS INCLUYENDO MANO DE OBRA EN EL DESARME Y ARME PARA TAL FIN</v>
          </cell>
          <cell r="C2607"/>
          <cell r="D2607"/>
          <cell r="E2607"/>
          <cell r="F2607" t="str">
            <v>SERVICIOS</v>
          </cell>
          <cell r="G2607">
            <v>1</v>
          </cell>
          <cell r="H2607">
            <v>623437</v>
          </cell>
          <cell r="I2607">
            <v>188571.42857142858</v>
          </cell>
          <cell r="J2607">
            <v>35828.571428571428</v>
          </cell>
          <cell r="K2607">
            <v>224400</v>
          </cell>
        </row>
        <row r="2608">
          <cell r="A2608">
            <v>2581</v>
          </cell>
          <cell r="B2608" t="str">
            <v>CAMBIO RIN ORIGINAL INCLUYENDO LOS REPUESTOS E INSUMOS INCLUYENDO LA MANO DE OBRA PARA EL DESARME Y ARME DEL CONJUNTO DEL SISTEMA PARA TAL FIN</v>
          </cell>
          <cell r="C2608"/>
          <cell r="D2608"/>
          <cell r="E2608"/>
          <cell r="F2608" t="str">
            <v>SERVICIOS</v>
          </cell>
          <cell r="G2608">
            <v>1</v>
          </cell>
          <cell r="H2608">
            <v>1049695</v>
          </cell>
          <cell r="I2608">
            <v>317563.02521008404</v>
          </cell>
          <cell r="J2608">
            <v>60336.97478991597</v>
          </cell>
          <cell r="K2608">
            <v>377900</v>
          </cell>
        </row>
        <row r="2609">
          <cell r="A2609">
            <v>2582</v>
          </cell>
          <cell r="B2609" t="str">
            <v>CAMBIO RODAMIENTO DEL TREN CORREDIZO INCLUYENDO REPUESTOS E INSUMOS INCLUYENDO MANO DE OBRA EN LA DESINSTALADA E INSTALADA PARA TAL FIN</v>
          </cell>
          <cell r="C2609"/>
          <cell r="D2609"/>
          <cell r="E2609"/>
          <cell r="F2609" t="str">
            <v>SERVICIOS</v>
          </cell>
          <cell r="G2609">
            <v>1</v>
          </cell>
          <cell r="H2609">
            <v>593782</v>
          </cell>
          <cell r="I2609">
            <v>179663.8655462185</v>
          </cell>
          <cell r="J2609">
            <v>34136.134453781517</v>
          </cell>
          <cell r="K2609">
            <v>213800</v>
          </cell>
        </row>
        <row r="2610">
          <cell r="A2610">
            <v>2583</v>
          </cell>
          <cell r="B2610" t="str">
            <v>CAMBIO RODAMIENTO DEL TREN FIJO INCLUYENDO REPUESTOS E INSUMOS INCLUYENDO MANO DE OBRA EN LA DESINSTALADA E INSTALADA PARA TAL FIN</v>
          </cell>
          <cell r="C2610"/>
          <cell r="D2610"/>
          <cell r="E2610"/>
          <cell r="F2610" t="str">
            <v>SERVICIOS</v>
          </cell>
          <cell r="G2610">
            <v>1</v>
          </cell>
          <cell r="H2610">
            <v>456896</v>
          </cell>
          <cell r="I2610">
            <v>138235.29411764708</v>
          </cell>
          <cell r="J2610">
            <v>26264.705882352944</v>
          </cell>
          <cell r="K2610">
            <v>164500.00000000003</v>
          </cell>
        </row>
        <row r="2611">
          <cell r="A2611">
            <v>2584</v>
          </cell>
          <cell r="B2611" t="str">
            <v>CAMBIO RODAMIENTOS ALTERNADOR JUEGO COMPLETO INCLUYENDO LOS REPUESTOS E INSUMOS INCLUYENDO LA MANO DE OBRA PARA EL DESARME Y ARME DEL CONJUNTO DEL SISTEMA PARA TAL FIN DESMONTANDO Y MONTANDO EL ALTERNADOR</v>
          </cell>
          <cell r="C2611"/>
          <cell r="D2611"/>
          <cell r="E2611"/>
          <cell r="F2611" t="str">
            <v>SERVICIOS</v>
          </cell>
          <cell r="G2611">
            <v>1</v>
          </cell>
          <cell r="H2611">
            <v>577500</v>
          </cell>
          <cell r="I2611">
            <v>174705.88235294117</v>
          </cell>
          <cell r="J2611">
            <v>33194.117647058825</v>
          </cell>
          <cell r="K2611">
            <v>207900</v>
          </cell>
        </row>
        <row r="2612">
          <cell r="A2612">
            <v>2585</v>
          </cell>
          <cell r="B2612" t="str">
            <v>RODAMIENTOS TRASEROS INCLUYENDO LOS REPUESTOS E INSUMOS INCLUYENDO LA MANO DE OBRA PARA EL DESARME Y ARME DEL CONJUNTO DEL SISTEMA PARA TAL FIN ALINEANDO LA DIRECCION CON EL SERVICIO DE PRENSA</v>
          </cell>
          <cell r="C2612"/>
          <cell r="D2612"/>
          <cell r="E2612"/>
          <cell r="F2612" t="str">
            <v>SERVICIOS</v>
          </cell>
          <cell r="G2612">
            <v>1</v>
          </cell>
          <cell r="H2612">
            <v>671509</v>
          </cell>
          <cell r="I2612">
            <v>203109.24369747899</v>
          </cell>
          <cell r="J2612">
            <v>38590.756302521011</v>
          </cell>
          <cell r="K2612">
            <v>241700</v>
          </cell>
        </row>
        <row r="2613">
          <cell r="A2613">
            <v>2586</v>
          </cell>
          <cell r="B2613" t="str">
            <v>CAMBIO ROTOR BOMBA DEL HIDRAULICO INCLUYENDO INCLUYENDO LOS REPUESTOS E INSUMOS INCLUYENDO LA MANO DE OBRA PARA EL DESARME Y ARME DEL CONJUNTO DEL SISTEMA PARA TAL FIN PURGANDO EL SISTEMA DEJANDO EN PUESTA DE FUNCIONAMIENTO</v>
          </cell>
          <cell r="C2613"/>
          <cell r="D2613"/>
          <cell r="E2613"/>
          <cell r="F2613" t="str">
            <v>SERVICIOS</v>
          </cell>
          <cell r="G2613">
            <v>1</v>
          </cell>
          <cell r="H2613">
            <v>847899</v>
          </cell>
          <cell r="I2613">
            <v>256470.58823529413</v>
          </cell>
          <cell r="J2613">
            <v>48729.411764705881</v>
          </cell>
          <cell r="K2613">
            <v>305200</v>
          </cell>
        </row>
        <row r="2614">
          <cell r="A2614">
            <v>2587</v>
          </cell>
          <cell r="B2614" t="str">
            <v>CAMBIO ROTOR DEL ALTERNADOR COMPLETO INCLUYENDO LOS REPUESTOS E INSUMOS INCLUYENDO LA MANO DE OBRA PARA EL DESARME Y ARME DEL CONJUNTO DEL SISTEMA PARA TAL FIN</v>
          </cell>
          <cell r="C2614"/>
          <cell r="D2614"/>
          <cell r="E2614"/>
          <cell r="F2614" t="str">
            <v>SERVICIOS</v>
          </cell>
          <cell r="G2614">
            <v>1</v>
          </cell>
          <cell r="H2614">
            <v>574947</v>
          </cell>
          <cell r="I2614">
            <v>173949.57983193279</v>
          </cell>
          <cell r="J2614">
            <v>33050.420168067227</v>
          </cell>
          <cell r="K2614">
            <v>207000</v>
          </cell>
        </row>
        <row r="2615">
          <cell r="A2615">
            <v>2588</v>
          </cell>
          <cell r="B2615" t="str">
            <v>CAMIBO ROTULA INFERIOR INCLUYENDO LOS REPUESTOS E INSUMOS INCLUYENDO LA MANO DE OBRA PARA EL DESARME Y ARME DEL CONJUNTO DEL SISTEMA PARA TAL FIN ALINEANDO LA DIRECCION CON EL SERVICIO DE PRENSA</v>
          </cell>
          <cell r="C2615"/>
          <cell r="D2615"/>
          <cell r="E2615"/>
          <cell r="F2615" t="str">
            <v>SERVICIOS</v>
          </cell>
          <cell r="G2615">
            <v>1</v>
          </cell>
          <cell r="H2615">
            <v>363366</v>
          </cell>
          <cell r="I2615">
            <v>109915.96638655463</v>
          </cell>
          <cell r="J2615">
            <v>20884.033613445379</v>
          </cell>
          <cell r="K2615">
            <v>130800.00000000001</v>
          </cell>
        </row>
        <row r="2616">
          <cell r="A2616">
            <v>2589</v>
          </cell>
          <cell r="B2616" t="str">
            <v>CAMIBO ROTULA SUPERIOR INCLUYENDO LOS REPUESTOS E INSUMOS INCLUYENDO LA MANO DE OBRA PARA EL DESARME Y ARME DEL CONJUNTO DEL SISTEMA PARA TAL FIN ALINEANDO LA DIRECCION CON EL SERVICIO DE PRENSA</v>
          </cell>
          <cell r="C2616"/>
          <cell r="D2616"/>
          <cell r="E2616"/>
          <cell r="F2616" t="str">
            <v>SERVICIOS</v>
          </cell>
          <cell r="G2616">
            <v>1</v>
          </cell>
          <cell r="H2616">
            <v>388366</v>
          </cell>
          <cell r="I2616">
            <v>117478.99159663866</v>
          </cell>
          <cell r="J2616">
            <v>22321.008403361346</v>
          </cell>
          <cell r="K2616">
            <v>139800</v>
          </cell>
        </row>
        <row r="2617">
          <cell r="A2617">
            <v>2590</v>
          </cell>
          <cell r="B2617" t="str">
            <v>CAMBIO SENSOR DE ROTACION CIGÜEÑAL INCLUYENDO REPUESTOS E INSUMOS INCLUYENDO MANO DE OBRA EN LA DESINSTALADA E INSTALADA PARA TAL FIN</v>
          </cell>
          <cell r="C2617"/>
          <cell r="D2617"/>
          <cell r="E2617"/>
          <cell r="F2617" t="str">
            <v>SERVICIOS</v>
          </cell>
          <cell r="G2617">
            <v>1</v>
          </cell>
          <cell r="H2617">
            <v>291907</v>
          </cell>
          <cell r="I2617">
            <v>88319.327731092446</v>
          </cell>
          <cell r="J2617">
            <v>16780.672268907565</v>
          </cell>
          <cell r="K2617">
            <v>105100.00000000001</v>
          </cell>
        </row>
        <row r="2618">
          <cell r="A2618">
            <v>2591</v>
          </cell>
          <cell r="B2618" t="str">
            <v>CAMBIO SENSOR DE ROTACION EJE DE LEVAS CAMBIO SENSOR DE ROTACION CIGÜEÑAL INCLUYENDO REPOUESTOS E INSUMOS INCLUYENDO MANO DE OBRA EN LA DESINSTALADA E INSTALADA PARA TAL FIN</v>
          </cell>
          <cell r="C2618"/>
          <cell r="D2618"/>
          <cell r="E2618"/>
          <cell r="F2618" t="str">
            <v>SERVICIOS</v>
          </cell>
          <cell r="G2618">
            <v>1</v>
          </cell>
          <cell r="H2618">
            <v>456896</v>
          </cell>
          <cell r="I2618">
            <v>138235.29411764708</v>
          </cell>
          <cell r="J2618">
            <v>26264.705882352944</v>
          </cell>
          <cell r="K2618">
            <v>164500.00000000003</v>
          </cell>
        </row>
        <row r="2619">
          <cell r="A2619">
            <v>2592</v>
          </cell>
          <cell r="B2619" t="str">
            <v>CAMBIO SENSOR DE TEMPERATURA DEL AIRE INCLUYENDO REPUESTOS E INSUMOS INCLUYENDO MANO DE OBRA EN LA DESINSTALADA E INSTALADA PARA TAL FIN</v>
          </cell>
          <cell r="C2619"/>
          <cell r="D2619"/>
          <cell r="E2619"/>
          <cell r="F2619" t="str">
            <v>SERVICIOS</v>
          </cell>
          <cell r="G2619">
            <v>1</v>
          </cell>
          <cell r="H2619">
            <v>298976</v>
          </cell>
          <cell r="I2619">
            <v>90420.168067226899</v>
          </cell>
          <cell r="J2619">
            <v>17179.831932773111</v>
          </cell>
          <cell r="K2619">
            <v>107600.00000000001</v>
          </cell>
        </row>
        <row r="2620">
          <cell r="A2620">
            <v>2593</v>
          </cell>
          <cell r="B2620" t="str">
            <v>CAMBIO SENSOR DE TEMPERATURA DEL LIQUIDO REFRIGERANTE INCLUYENDO REPUESTOS E INSUMOS INCLUYENDO MANO DE OBRA EN LA DESINSTALADA E INSTALADA PARA TAL FIN</v>
          </cell>
          <cell r="C2620"/>
          <cell r="D2620"/>
          <cell r="E2620"/>
          <cell r="F2620" t="str">
            <v>SERVICIOS</v>
          </cell>
          <cell r="G2620">
            <v>1</v>
          </cell>
          <cell r="H2620">
            <v>330028</v>
          </cell>
          <cell r="I2620">
            <v>99831.932773109249</v>
          </cell>
          <cell r="J2620">
            <v>18968.067226890758</v>
          </cell>
          <cell r="K2620">
            <v>118800</v>
          </cell>
        </row>
        <row r="2621">
          <cell r="A2621">
            <v>2594</v>
          </cell>
          <cell r="B2621" t="str">
            <v>CAMBIO SENSOR DE VELOCIDAD INCLUYENDO REPUESTOS E INSUMOS INCLUYENDO MANO DE OBRA EN LA DESINSTALADA E INSTALADA PARA TAL FIN</v>
          </cell>
          <cell r="C2621"/>
          <cell r="D2621"/>
          <cell r="E2621"/>
          <cell r="F2621" t="str">
            <v>SERVICIOS</v>
          </cell>
          <cell r="G2621">
            <v>1</v>
          </cell>
          <cell r="H2621">
            <v>454646</v>
          </cell>
          <cell r="I2621">
            <v>137563.02521008404</v>
          </cell>
          <cell r="J2621">
            <v>26136.97478991597</v>
          </cell>
          <cell r="K2621">
            <v>163700</v>
          </cell>
        </row>
        <row r="2622">
          <cell r="A2622">
            <v>2595</v>
          </cell>
          <cell r="B2622" t="str">
            <v>CAMBIO SENSOR DEL ABS INCLUYENDO REPUESTOS E INSUMOS INCLUYENDO MANO DE OBRA EN LA DESINSTALADA E INSTALADA PARA TAL FIN</v>
          </cell>
          <cell r="C2622"/>
          <cell r="D2622"/>
          <cell r="E2622"/>
          <cell r="F2622" t="str">
            <v>SERVICIOS</v>
          </cell>
          <cell r="G2622">
            <v>1</v>
          </cell>
          <cell r="H2622">
            <v>427496</v>
          </cell>
          <cell r="I2622">
            <v>129327.73109243698</v>
          </cell>
          <cell r="J2622">
            <v>24572.268907563026</v>
          </cell>
          <cell r="K2622">
            <v>153900</v>
          </cell>
        </row>
        <row r="2623">
          <cell r="A2623">
            <v>2596</v>
          </cell>
          <cell r="B2623" t="str">
            <v>CAMBIO SILENCIADOR DEL EXOSTO CON REPUESTO COMPLETO CON REPUESTOS E INSUMOS INCLUYENDO LA MANO DE OBRA PARA EL DESARME Y ARME DEL CONJUNTO DEL SISTEMA PARA TAL FIN</v>
          </cell>
          <cell r="C2623"/>
          <cell r="D2623"/>
          <cell r="E2623"/>
          <cell r="F2623" t="str">
            <v>SERVICIOS</v>
          </cell>
          <cell r="G2623">
            <v>1</v>
          </cell>
          <cell r="H2623">
            <v>872104</v>
          </cell>
          <cell r="I2623">
            <v>263865.54621848743</v>
          </cell>
          <cell r="J2623">
            <v>50134.45378151261</v>
          </cell>
          <cell r="K2623">
            <v>314000.00000000006</v>
          </cell>
        </row>
        <row r="2624">
          <cell r="A2624">
            <v>2597</v>
          </cell>
          <cell r="B2624" t="str">
            <v>CAMBIO JUEGO DE SINCRONIZADORES CAJA DE VELOCIDADES INCLUYENDO LOS REPUESTOS E INSUMOS INCLUYENDO LA MANO DE OBRA PARA EL DESARME Y ARME DEL CONJUNTO DEL SISTEMA PARA TAL FIN DESMONTANDO Y MONTANDO LA CAJA DE VELOCIDADES, EJES, PORTAMANGUETAS</v>
          </cell>
          <cell r="C2624"/>
          <cell r="D2624"/>
          <cell r="E2624"/>
          <cell r="F2624" t="str">
            <v>SERVICIOS</v>
          </cell>
          <cell r="G2624">
            <v>1</v>
          </cell>
          <cell r="H2624">
            <v>868359</v>
          </cell>
          <cell r="I2624">
            <v>262689.07563025213</v>
          </cell>
          <cell r="J2624">
            <v>49910.924369747903</v>
          </cell>
          <cell r="K2624">
            <v>312600.00000000006</v>
          </cell>
        </row>
        <row r="2625">
          <cell r="A2625">
            <v>2598</v>
          </cell>
          <cell r="B2625" t="str">
            <v>CAMBIO SINFÍN CAJA DE DIRECCION INCLUYENDO INCLUYENDO LOS REPUESTOS E INSUMOS INCLUYENDO LA MANO DE OBRA PARA EL DESARME Y ARME DEL CONJUNTO DEL SISTEMA PARA TAL FIN PURGANDO EL SISTEMA DEJANDO EN PUESTA DE FUNCIONAMIENTO</v>
          </cell>
          <cell r="C2625"/>
          <cell r="D2625"/>
          <cell r="E2625"/>
          <cell r="F2625" t="str">
            <v>SERVICIOS</v>
          </cell>
          <cell r="G2625">
            <v>1</v>
          </cell>
          <cell r="H2625">
            <v>564082</v>
          </cell>
          <cell r="I2625">
            <v>170672.26890756303</v>
          </cell>
          <cell r="J2625">
            <v>32427.731092436978</v>
          </cell>
          <cell r="K2625">
            <v>203100</v>
          </cell>
        </row>
        <row r="2626">
          <cell r="A2626">
            <v>2599</v>
          </cell>
          <cell r="B2626" t="str">
            <v>CAMBIO SISTEMA DE ENCENDIDO ELECTRONICO INCLUYENDO MANO DE OBRA EN LA DESINSTALADA E INSTALADA PARA TAL FIN</v>
          </cell>
          <cell r="C2626"/>
          <cell r="D2626"/>
          <cell r="E2626"/>
          <cell r="F2626" t="str">
            <v>SERVICIOS</v>
          </cell>
          <cell r="G2626">
            <v>1</v>
          </cell>
          <cell r="H2626">
            <v>909709</v>
          </cell>
          <cell r="I2626">
            <v>275210.08403361344</v>
          </cell>
          <cell r="J2626">
            <v>52289.915966386558</v>
          </cell>
          <cell r="K2626">
            <v>327500</v>
          </cell>
        </row>
        <row r="2627">
          <cell r="A2627">
            <v>2600</v>
          </cell>
          <cell r="B2627" t="str">
            <v>CAMBIO SOCKETS FAROLAS DELANTERAS INCLUYENDO MANO DE OBRA EN LA DESINSTALADA E INSTALADA PARA TAL FIN</v>
          </cell>
          <cell r="C2627"/>
          <cell r="D2627"/>
          <cell r="E2627"/>
          <cell r="F2627" t="str">
            <v>SERVICIOS</v>
          </cell>
          <cell r="G2627">
            <v>1</v>
          </cell>
          <cell r="H2627">
            <v>163724</v>
          </cell>
          <cell r="I2627">
            <v>49495.798319327732</v>
          </cell>
          <cell r="J2627">
            <v>9404.2016806722695</v>
          </cell>
          <cell r="K2627">
            <v>58900</v>
          </cell>
        </row>
        <row r="2628">
          <cell r="A2628">
            <v>2601</v>
          </cell>
          <cell r="B2628" t="str">
            <v>CAMIBO SOPORTE BASE AMORTIGUADORES INCLUYENDO LOS REPUESTOS E INSUMOS INCLUYENDO LA MANO DE OBRA PARA EL DESARME Y ARME DEL CONJUNTO DEL SISTEMA PARA TAL FIN ALINEANDO LA DIRECCION CON EL SERVICIO DE PRENSA</v>
          </cell>
          <cell r="C2628"/>
          <cell r="D2628"/>
          <cell r="E2628"/>
          <cell r="F2628" t="str">
            <v>SERVICIOS</v>
          </cell>
          <cell r="G2628">
            <v>1</v>
          </cell>
          <cell r="H2628">
            <v>475949</v>
          </cell>
          <cell r="I2628">
            <v>143949.57983193279</v>
          </cell>
          <cell r="J2628">
            <v>27350.42016806723</v>
          </cell>
          <cell r="K2628">
            <v>171300.00000000003</v>
          </cell>
        </row>
        <row r="2629">
          <cell r="A2629">
            <v>2602</v>
          </cell>
          <cell r="B2629" t="str">
            <v>CAMBIO SOPORTES CAJA DE CAMBIOS INCLUYENDO REPUESTOS E INSUMOS INCLUYENDO MANO DE OBRA EN DESARME Y ARME PARA TAL FIN</v>
          </cell>
          <cell r="C2629"/>
          <cell r="D2629"/>
          <cell r="E2629"/>
          <cell r="F2629" t="str">
            <v>SERVICIOS</v>
          </cell>
          <cell r="G2629">
            <v>1</v>
          </cell>
          <cell r="H2629">
            <v>315378</v>
          </cell>
          <cell r="I2629">
            <v>95378.151260504208</v>
          </cell>
          <cell r="J2629">
            <v>18121.848739495799</v>
          </cell>
          <cell r="K2629">
            <v>113500</v>
          </cell>
        </row>
        <row r="2630">
          <cell r="A2630">
            <v>2603</v>
          </cell>
          <cell r="B2630" t="str">
            <v>CAMBIO SOPORTES DEL EXOSTO (4) CON EL REPUESTO COMPLETO CON REPUESTOS E INSUMOS INCLUYENDO LA MANO DE OBRA PARA EL DESARME Y ARME DEL CONJUNTO DEL SISTEMA PARA TAL FIN</v>
          </cell>
          <cell r="C2630"/>
          <cell r="D2630"/>
          <cell r="E2630"/>
          <cell r="F2630" t="str">
            <v>SERVICIOS</v>
          </cell>
          <cell r="G2630">
            <v>1</v>
          </cell>
          <cell r="H2630">
            <v>461433</v>
          </cell>
          <cell r="I2630">
            <v>139579.83193277312</v>
          </cell>
          <cell r="J2630">
            <v>26520.168067226892</v>
          </cell>
          <cell r="K2630">
            <v>166100</v>
          </cell>
        </row>
        <row r="2631">
          <cell r="A2631">
            <v>2604</v>
          </cell>
          <cell r="B2631" t="str">
            <v>CAMBIO SOPORTES DEL MOTOR COMPLETO INCLUYENDO LOS REPUESTOS E INSUMOS INCLUYENDO LA MANO DE OBRA PARA EL DESARME Y ARME DEL CONJUNTO DEL SISTEMA PARA TAL FIN</v>
          </cell>
          <cell r="C2631"/>
          <cell r="D2631"/>
          <cell r="E2631"/>
          <cell r="F2631" t="str">
            <v>SERVICIOS</v>
          </cell>
          <cell r="G2631">
            <v>1</v>
          </cell>
          <cell r="H2631">
            <v>1135581</v>
          </cell>
          <cell r="I2631">
            <v>343529.4117647059</v>
          </cell>
          <cell r="J2631">
            <v>65270.588235294119</v>
          </cell>
          <cell r="K2631">
            <v>408800</v>
          </cell>
        </row>
        <row r="2632">
          <cell r="A2632">
            <v>2605</v>
          </cell>
          <cell r="B2632" t="str">
            <v>CAMBIO STOP TRASERO ORIGINAL INCLUYENDO LOS REPUESTOS E INSUMOS INCLUYENDO LA MANO DE OBRA PARA EL DESARME Y ARME DEL CONJUNTO DEL SISTEMA PARA TAL FIN</v>
          </cell>
          <cell r="C2632"/>
          <cell r="D2632"/>
          <cell r="E2632"/>
          <cell r="F2632" t="str">
            <v>SERVICIOS</v>
          </cell>
          <cell r="G2632">
            <v>1</v>
          </cell>
          <cell r="H2632">
            <v>632987</v>
          </cell>
          <cell r="I2632">
            <v>191512.6050420168</v>
          </cell>
          <cell r="J2632">
            <v>36387.39495798319</v>
          </cell>
          <cell r="K2632">
            <v>227900</v>
          </cell>
        </row>
        <row r="2633">
          <cell r="A2633">
            <v>2606</v>
          </cell>
          <cell r="B2633" t="str">
            <v>CAMBIO SWICHE DE LUCES INCLUYENDO MANO DE OBRA EN LA DESINSTALADA E INSTALADA PARA TAL FIN</v>
          </cell>
          <cell r="C2633"/>
          <cell r="D2633"/>
          <cell r="E2633"/>
          <cell r="F2633" t="str">
            <v>SERVICIOS</v>
          </cell>
          <cell r="G2633">
            <v>1</v>
          </cell>
          <cell r="H2633">
            <v>88696</v>
          </cell>
          <cell r="I2633">
            <v>26806.722689075632</v>
          </cell>
          <cell r="J2633">
            <v>5093.2773109243699</v>
          </cell>
          <cell r="K2633">
            <v>31900</v>
          </cell>
        </row>
        <row r="2634">
          <cell r="A2634">
            <v>2607</v>
          </cell>
          <cell r="B2634" t="str">
            <v>CAMBIO SWICHE ESTACIONARIAS INCLUYENDO REPUESTOS E INSUMOS INCLUYENDO MANO DE OBRA EN LA DESINSTALADA E INSTALADA PARA TAL FIN</v>
          </cell>
          <cell r="C2634"/>
          <cell r="D2634"/>
          <cell r="E2634"/>
          <cell r="F2634" t="str">
            <v>SERVICIOS</v>
          </cell>
          <cell r="G2634">
            <v>1</v>
          </cell>
          <cell r="H2634">
            <v>92346</v>
          </cell>
          <cell r="I2634">
            <v>27899.159663865546</v>
          </cell>
          <cell r="J2634">
            <v>5300.8403361344535</v>
          </cell>
          <cell r="K2634">
            <v>33200</v>
          </cell>
        </row>
        <row r="2635">
          <cell r="A2635">
            <v>2608</v>
          </cell>
          <cell r="B2635" t="str">
            <v>CAMBIO SWITCH DE ENCENDIDO COMPLETO INCLUYENDO LOS REPUESTOS E INSUMOS INCLUYENDO LA MANO DE OBRA PARA EL DESARME Y ARME DEL CONJUNTO DEL SISTEMA PARA TAL FIN</v>
          </cell>
          <cell r="C2635"/>
          <cell r="D2635"/>
          <cell r="E2635"/>
          <cell r="F2635" t="str">
            <v>SERVICIOS</v>
          </cell>
          <cell r="G2635">
            <v>1</v>
          </cell>
          <cell r="H2635">
            <v>463833</v>
          </cell>
          <cell r="I2635">
            <v>140336.13445378153</v>
          </cell>
          <cell r="J2635">
            <v>26663.865546218491</v>
          </cell>
          <cell r="K2635">
            <v>167000.00000000003</v>
          </cell>
        </row>
        <row r="2636">
          <cell r="A2636">
            <v>2609</v>
          </cell>
          <cell r="B2636" t="str">
            <v>CAMBIO SWITCH DE LIMPIABRIZAS COMPLETO INCLUYENDO LOS REPUESTOS E INSUMOS INCLUYENDO LA MANO DE OBRA PARA EL DESARME Y ARME DEL CONJUNTO DEL SISTEMA PARA TAL FIN</v>
          </cell>
          <cell r="C2636"/>
          <cell r="D2636"/>
          <cell r="E2636"/>
          <cell r="F2636" t="str">
            <v>SERVICIOS</v>
          </cell>
          <cell r="G2636">
            <v>1</v>
          </cell>
          <cell r="H2636">
            <v>526065</v>
          </cell>
          <cell r="I2636">
            <v>159159.66386554623</v>
          </cell>
          <cell r="J2636">
            <v>30240.336134453784</v>
          </cell>
          <cell r="K2636">
            <v>189400</v>
          </cell>
        </row>
        <row r="2637">
          <cell r="A2637">
            <v>2610</v>
          </cell>
          <cell r="B2637" t="str">
            <v>CAMBIO TANQUE AUXILIAR DEL AGUA COMPLETO INCLUYENDO LOS REPUESTOS E INSUMOS INCLUYENDO LA MANO DE OBRA PARA EL DESARME Y ARME DEL CONJUNTO DEL SISTEMA PARA TAL FIN</v>
          </cell>
          <cell r="C2637"/>
          <cell r="D2637"/>
          <cell r="E2637"/>
          <cell r="F2637" t="str">
            <v>SERVICIOS</v>
          </cell>
          <cell r="G2637">
            <v>1</v>
          </cell>
          <cell r="H2637">
            <v>447846</v>
          </cell>
          <cell r="I2637">
            <v>135462.18487394959</v>
          </cell>
          <cell r="J2637">
            <v>25737.815126050424</v>
          </cell>
          <cell r="K2637">
            <v>161200</v>
          </cell>
        </row>
        <row r="2638">
          <cell r="A2638">
            <v>2611</v>
          </cell>
          <cell r="B2638" t="str">
            <v>CAMBIO TANQUES DEL RADIADOR COMPLETO INCLUYENDO LOS REPUESTOS E INSUMOS INCLUYENDO LA MANO DE OBRA PARA EL DESARME Y ARME DEL CONJUNTO DEL SISTEMA PARA TAL FIN</v>
          </cell>
          <cell r="C2638"/>
          <cell r="D2638"/>
          <cell r="E2638"/>
          <cell r="F2638" t="str">
            <v>SERVICIOS</v>
          </cell>
          <cell r="G2638">
            <v>1</v>
          </cell>
          <cell r="H2638">
            <v>1007295</v>
          </cell>
          <cell r="I2638">
            <v>304705.8823529412</v>
          </cell>
          <cell r="J2638">
            <v>57894.117647058833</v>
          </cell>
          <cell r="K2638">
            <v>362600.00000000006</v>
          </cell>
        </row>
        <row r="2639">
          <cell r="A2639">
            <v>2612</v>
          </cell>
          <cell r="B2639" t="str">
            <v>CAMIBO TAPA DE LAS VÁLVULAS COMPLETO INCLUYENDO LOS REPUESTOS E INSUMOS INCLUYENDO LA MANO DE OBRA PARA EL DESARME Y ARME DEL CONJUNTO DEL SISTEMA PARA TAL FIN</v>
          </cell>
          <cell r="C2639"/>
          <cell r="D2639"/>
          <cell r="E2639"/>
          <cell r="F2639" t="str">
            <v>SERVICIOS</v>
          </cell>
          <cell r="G2639">
            <v>1</v>
          </cell>
          <cell r="H2639">
            <v>417758</v>
          </cell>
          <cell r="I2639">
            <v>126386.55462184874</v>
          </cell>
          <cell r="J2639">
            <v>24013.44537815126</v>
          </cell>
          <cell r="K2639">
            <v>150400</v>
          </cell>
        </row>
        <row r="2640">
          <cell r="A2640">
            <v>2613</v>
          </cell>
          <cell r="B2640" t="str">
            <v>CAMBIO TAPA RADIADOR INCLUYENDO REPUESTOS E INSUMOS INCLUYENDO MANO DE OBRA ENEL DESARME Y ARME PARA TAL FIN</v>
          </cell>
          <cell r="C2640"/>
          <cell r="D2640"/>
          <cell r="E2640"/>
          <cell r="F2640" t="str">
            <v>SERVICIOS</v>
          </cell>
          <cell r="G2640">
            <v>1</v>
          </cell>
          <cell r="H2640">
            <v>281322</v>
          </cell>
          <cell r="I2640">
            <v>85126.050420168074</v>
          </cell>
          <cell r="J2640">
            <v>16173.949579831935</v>
          </cell>
          <cell r="K2640">
            <v>101300.00000000001</v>
          </cell>
        </row>
        <row r="2641">
          <cell r="A2641">
            <v>2614</v>
          </cell>
          <cell r="B2641" t="str">
            <v>CAMBIO TAPA TANQUE COMBUSTIBLE INCLUYENDO REPUESTOS E INSUMOS INCLUYENDO MANO DE OBRA ENEL DESARME Y ARME PARA TAL FIN</v>
          </cell>
          <cell r="C2641"/>
          <cell r="D2641"/>
          <cell r="E2641"/>
          <cell r="F2641" t="str">
            <v>SERVICIOS</v>
          </cell>
          <cell r="G2641">
            <v>1</v>
          </cell>
          <cell r="H2641">
            <v>378021</v>
          </cell>
          <cell r="I2641">
            <v>114369.74789915967</v>
          </cell>
          <cell r="J2641">
            <v>21730.252100840338</v>
          </cell>
          <cell r="K2641">
            <v>136100</v>
          </cell>
        </row>
        <row r="2642">
          <cell r="A2642">
            <v>2615</v>
          </cell>
          <cell r="B2642" t="str">
            <v>CAMBIOTENSOR CORREA ALTERNADOR INCLUYENDO REPUESTOS E INSUMOS INCLUYENDO MANO DE OBRA ENEL DESARME Y ARME PARA TAL FIN</v>
          </cell>
          <cell r="C2642"/>
          <cell r="D2642"/>
          <cell r="E2642"/>
          <cell r="F2642" t="str">
            <v>SERVICIOS</v>
          </cell>
          <cell r="G2642">
            <v>1</v>
          </cell>
          <cell r="H2642">
            <v>477501</v>
          </cell>
          <cell r="I2642">
            <v>144453.78151260506</v>
          </cell>
          <cell r="J2642">
            <v>27446.218487394959</v>
          </cell>
          <cell r="K2642">
            <v>171900</v>
          </cell>
        </row>
        <row r="2643">
          <cell r="A2643">
            <v>2616</v>
          </cell>
          <cell r="B2643" t="str">
            <v>CAMBIO TERMOSTATO COMPLETO INCLUYENDO LOS REPUESTOS E INSUMOS INCLUYENDO LA MANO DE OBRA PARA EL DESARME Y ARME DEL CONJUNTO DEL SISTEMA PARA TAL FIN</v>
          </cell>
          <cell r="C2643"/>
          <cell r="D2643"/>
          <cell r="E2643"/>
          <cell r="F2643" t="str">
            <v>SERVICIOS</v>
          </cell>
          <cell r="G2643">
            <v>1</v>
          </cell>
          <cell r="H2643">
            <v>487401</v>
          </cell>
          <cell r="I2643">
            <v>147478.99159663866</v>
          </cell>
          <cell r="J2643">
            <v>28021.008403361346</v>
          </cell>
          <cell r="K2643">
            <v>175500</v>
          </cell>
        </row>
        <row r="2644">
          <cell r="A2644">
            <v>2617</v>
          </cell>
          <cell r="B2644" t="str">
            <v>CAMBIO TREN CORREDIZO INCLUYENDO REPUESTOS E INSUMOS INCLUYENDO MANO DE OBRA ENEL DESARME Y ARME PARA TAL FIN</v>
          </cell>
          <cell r="C2644"/>
          <cell r="D2644"/>
          <cell r="E2644"/>
          <cell r="F2644" t="str">
            <v>SERVICIOS</v>
          </cell>
          <cell r="G2644">
            <v>1</v>
          </cell>
          <cell r="H2644">
            <v>250400</v>
          </cell>
          <cell r="I2644">
            <v>75714.285714285725</v>
          </cell>
          <cell r="J2644">
            <v>14385.714285714288</v>
          </cell>
          <cell r="K2644">
            <v>90100.000000000015</v>
          </cell>
        </row>
        <row r="2645">
          <cell r="A2645">
            <v>2618</v>
          </cell>
          <cell r="B2645" t="str">
            <v>CAMBIO TRINQUETE FRENO DE MANO INCLUYENDO REPUESTOS E INSUMOS INCLUYENDO MANO DE OBRA ENEL DESARME Y ARME PARA TAL FIN</v>
          </cell>
          <cell r="C2645"/>
          <cell r="D2645"/>
          <cell r="E2645"/>
          <cell r="F2645" t="str">
            <v>SERVICIOS</v>
          </cell>
          <cell r="G2645">
            <v>1</v>
          </cell>
          <cell r="H2645">
            <v>330797</v>
          </cell>
          <cell r="I2645">
            <v>100084.03361344538</v>
          </cell>
          <cell r="J2645">
            <v>19015.966386554624</v>
          </cell>
          <cell r="K2645">
            <v>119100</v>
          </cell>
        </row>
        <row r="2646">
          <cell r="A2646">
            <v>2619</v>
          </cell>
          <cell r="B2646" t="str">
            <v>CAMBIO TUBO DEL EXOSTO INCLUYENDO REPUESTOS COMPLETOS INCLUYENDO MANO DE OBRA ENEL DESARME Y ARME PARA TAL FIN</v>
          </cell>
          <cell r="C2646"/>
          <cell r="D2646"/>
          <cell r="E2646"/>
          <cell r="F2646" t="str">
            <v>SERVICIOS</v>
          </cell>
          <cell r="G2646">
            <v>1</v>
          </cell>
          <cell r="H2646">
            <v>617087</v>
          </cell>
          <cell r="I2646">
            <v>186722.68907563027</v>
          </cell>
          <cell r="J2646">
            <v>35477.310924369755</v>
          </cell>
          <cell r="K2646">
            <v>222200.00000000003</v>
          </cell>
        </row>
        <row r="2647">
          <cell r="A2647">
            <v>2620</v>
          </cell>
          <cell r="B2647" t="str">
            <v>CAMBIO VALVULA DEL BOSTER INCLUYENDO EL REPUESTO INCLUYENDO LOS REPUESTOS E INSUMOS INCLUYENDO LA MANO DE OBRA PARA EL DESARME Y ARME DEL CONJUNTO DEL SISTEMA PARA TAL FIN</v>
          </cell>
          <cell r="C2647"/>
          <cell r="D2647"/>
          <cell r="E2647"/>
          <cell r="F2647" t="str">
            <v>SERVICIOS</v>
          </cell>
          <cell r="G2647">
            <v>1</v>
          </cell>
          <cell r="H2647">
            <v>243917</v>
          </cell>
          <cell r="I2647">
            <v>73781.512605042022</v>
          </cell>
          <cell r="J2647">
            <v>14018.487394957985</v>
          </cell>
          <cell r="K2647">
            <v>87800</v>
          </cell>
        </row>
        <row r="2648">
          <cell r="A2648">
            <v>2621</v>
          </cell>
          <cell r="B2648" t="str">
            <v>CAMBIO VÁLVULA DEL CANISTER COMPLETO INCLUYENDO LOS REPUESTOS E INSUMOS INCLUYENDO LA MANO DE OBRA PARA EL DESARME Y ARME DEL CONJUNTO DEL SISTEMA PARA TAL FIN</v>
          </cell>
          <cell r="C2648"/>
          <cell r="D2648"/>
          <cell r="E2648"/>
          <cell r="F2648" t="str">
            <v>SERVICIOS</v>
          </cell>
          <cell r="G2648">
            <v>1</v>
          </cell>
          <cell r="H2648">
            <v>400245</v>
          </cell>
          <cell r="I2648">
            <v>121092.43697478992</v>
          </cell>
          <cell r="J2648">
            <v>23007.563025210085</v>
          </cell>
          <cell r="K2648">
            <v>144100</v>
          </cell>
        </row>
        <row r="2649">
          <cell r="A2649">
            <v>2622</v>
          </cell>
          <cell r="B2649" t="str">
            <v>CAMBIO VÁLVULA EGR COMPLETO INCLUYENDO LOS REPUESTOS E INSUMOS INCLUYENDO LA MANO DE OBRA PARA EL DESARME Y ARME DEL CONJUNTO DEL SISTEMA PARA TAL FIN</v>
          </cell>
          <cell r="C2649"/>
          <cell r="D2649"/>
          <cell r="E2649"/>
          <cell r="F2649" t="str">
            <v>SERVICIOS</v>
          </cell>
          <cell r="G2649">
            <v>1</v>
          </cell>
          <cell r="H2649">
            <v>413508</v>
          </cell>
          <cell r="I2649">
            <v>125126.05042016807</v>
          </cell>
          <cell r="J2649">
            <v>23773.949579831933</v>
          </cell>
          <cell r="K2649">
            <v>148900</v>
          </cell>
        </row>
        <row r="2650">
          <cell r="A2650">
            <v>2623</v>
          </cell>
          <cell r="B2650" t="str">
            <v>CAMBIO VALVULAS SELLOMATIC INCLUYENDO EL REPUESTO FILTRO DE AIRE ACONDICIONADO INCLUYENDO LOS REPUESTOS E INSUMOS INCLUYENDO LA MANO DE OBRA PARA EL DESARME Y ARME DEL CONJUNTO DEL SISTEMA PARA TAL FIN</v>
          </cell>
          <cell r="C2650"/>
          <cell r="D2650"/>
          <cell r="E2650"/>
          <cell r="F2650" t="str">
            <v>SERVICIOS</v>
          </cell>
          <cell r="G2650">
            <v>1</v>
          </cell>
          <cell r="H2650">
            <v>69293</v>
          </cell>
          <cell r="I2650">
            <v>20924.36974789916</v>
          </cell>
          <cell r="J2650">
            <v>3975.6302521008406</v>
          </cell>
          <cell r="K2650">
            <v>24900</v>
          </cell>
        </row>
        <row r="2651">
          <cell r="A2651">
            <v>2624</v>
          </cell>
          <cell r="B2651" t="str">
            <v>CAMBIO VENTAVIOLA COMPLETO INCLUYENDO LOS REPUESTOS E INSUMOS INCLUYENDO LA MANO DE OBRA PARA EL DESARME Y ARME DEL CONJUNTO DEL SISTEMA PARA TAL FIN</v>
          </cell>
          <cell r="C2651"/>
          <cell r="D2651"/>
          <cell r="E2651"/>
          <cell r="F2651" t="str">
            <v>SERVICIOS</v>
          </cell>
          <cell r="G2651">
            <v>1</v>
          </cell>
          <cell r="H2651">
            <v>33922</v>
          </cell>
          <cell r="I2651">
            <v>10252.100840336136</v>
          </cell>
          <cell r="J2651">
            <v>1947.8991596638657</v>
          </cell>
          <cell r="K2651">
            <v>12200.000000000002</v>
          </cell>
        </row>
        <row r="2652">
          <cell r="A2652">
            <v>2625</v>
          </cell>
          <cell r="B2652" t="str">
            <v>CAMBIO VOLANTE CIGUEÑAL INCLUYENDO REPUESTOS E INSDUMOS INCLUYENDO MANO DE OBRA EN EL DESARME Y ARME PARA TAL FIN</v>
          </cell>
          <cell r="C2652"/>
          <cell r="D2652"/>
          <cell r="E2652"/>
          <cell r="F2652" t="str">
            <v>SERVICIOS</v>
          </cell>
          <cell r="G2652">
            <v>1</v>
          </cell>
          <cell r="H2652">
            <v>626637</v>
          </cell>
          <cell r="I2652">
            <v>189579.83193277312</v>
          </cell>
          <cell r="J2652">
            <v>36020.168067226892</v>
          </cell>
          <cell r="K2652">
            <v>225600</v>
          </cell>
        </row>
        <row r="2653">
          <cell r="A2653">
            <v>2626</v>
          </cell>
          <cell r="B2653" t="str">
            <v>CAMNBIO ACEITE MOTOR INCLUYENDO REPUESTOS E INSUMOS INCLUYENDO MANO DE OBRA PARA TAL FIN</v>
          </cell>
          <cell r="C2653"/>
          <cell r="D2653"/>
          <cell r="E2653"/>
          <cell r="F2653" t="str">
            <v>SERVICIOS</v>
          </cell>
          <cell r="G2653">
            <v>1</v>
          </cell>
          <cell r="H2653">
            <v>254470</v>
          </cell>
          <cell r="I2653">
            <v>76974.789915966394</v>
          </cell>
          <cell r="J2653">
            <v>14625.210084033615</v>
          </cell>
          <cell r="K2653">
            <v>91600.000000000015</v>
          </cell>
        </row>
        <row r="2654">
          <cell r="A2654">
            <v>2627</v>
          </cell>
          <cell r="B2654" t="str">
            <v>LIQUIDO DE FRENOS</v>
          </cell>
          <cell r="C2654"/>
          <cell r="D2654"/>
          <cell r="E2654"/>
          <cell r="F2654" t="str">
            <v>SERVICIOS</v>
          </cell>
          <cell r="G2654">
            <v>1</v>
          </cell>
          <cell r="H2654">
            <v>179827</v>
          </cell>
          <cell r="I2654">
            <v>54369.747899159665</v>
          </cell>
          <cell r="J2654">
            <v>10330.252100840336</v>
          </cell>
          <cell r="K2654">
            <v>64700</v>
          </cell>
        </row>
        <row r="2655">
          <cell r="A2655">
            <v>2628</v>
          </cell>
          <cell r="B2655" t="str">
            <v>REALIZAR ALINEACIÓN DE LUCES INCLUYENDO MANO DE OBRA PARA TAL FIN</v>
          </cell>
          <cell r="C2655"/>
          <cell r="D2655"/>
          <cell r="E2655"/>
          <cell r="F2655" t="str">
            <v>SERVICIOS</v>
          </cell>
          <cell r="G2655">
            <v>1</v>
          </cell>
          <cell r="H2655">
            <v>69643</v>
          </cell>
          <cell r="I2655">
            <v>21092.436974789918</v>
          </cell>
          <cell r="J2655">
            <v>4007.5630252100846</v>
          </cell>
          <cell r="K2655">
            <v>25100.000000000004</v>
          </cell>
        </row>
        <row r="2656">
          <cell r="A2656">
            <v>2629</v>
          </cell>
          <cell r="B2656" t="str">
            <v>REALIZAR ALINEACIÓN Y BALANCEO INCLUYENDO MANO DE OBRA PARA TAL FIN</v>
          </cell>
          <cell r="C2656"/>
          <cell r="D2656"/>
          <cell r="E2656"/>
          <cell r="F2656" t="str">
            <v>SERVICIOS</v>
          </cell>
          <cell r="G2656">
            <v>1</v>
          </cell>
          <cell r="H2656">
            <v>213748</v>
          </cell>
          <cell r="I2656">
            <v>64621.848739495799</v>
          </cell>
          <cell r="J2656">
            <v>12278.151260504203</v>
          </cell>
          <cell r="K2656">
            <v>76900</v>
          </cell>
        </row>
        <row r="2657">
          <cell r="A2657">
            <v>2630</v>
          </cell>
          <cell r="B2657" t="str">
            <v>REALIZAR CALIBRACIÓN VÁLVULAS INCLUYENDO MANO DE OBRA PARA TAL FIN</v>
          </cell>
          <cell r="C2657"/>
          <cell r="D2657"/>
          <cell r="E2657"/>
          <cell r="F2657" t="str">
            <v>SERVICIOS</v>
          </cell>
          <cell r="G2657">
            <v>1</v>
          </cell>
          <cell r="H2657">
            <v>358715</v>
          </cell>
          <cell r="I2657">
            <v>108487.3949579832</v>
          </cell>
          <cell r="J2657">
            <v>20612.605042016807</v>
          </cell>
          <cell r="K2657">
            <v>129100</v>
          </cell>
        </row>
        <row r="2658">
          <cell r="A2658">
            <v>2631</v>
          </cell>
          <cell r="B2658" t="str">
            <v>REALIZAR SINCRONIZACIÓN INCLUYENDO MANO DE OBRA PARA TAL FIN</v>
          </cell>
          <cell r="C2658"/>
          <cell r="D2658"/>
          <cell r="E2658"/>
          <cell r="F2658" t="str">
            <v>SERVICIOS</v>
          </cell>
          <cell r="G2658">
            <v>1</v>
          </cell>
          <cell r="H2658">
            <v>785323</v>
          </cell>
          <cell r="I2658">
            <v>237563.02521008404</v>
          </cell>
          <cell r="J2658">
            <v>45136.97478991597</v>
          </cell>
          <cell r="K2658">
            <v>282700</v>
          </cell>
        </row>
        <row r="2659">
          <cell r="A2659">
            <v>2632</v>
          </cell>
          <cell r="B2659" t="str">
            <v>CAMBIO DE ACEITE MOTOR INCLUYENDO EL ACEITE SEGÚN LA CANTIDAD APLICADA EN LAS ESPECIFICACIONES TECNICAS DEL CARRO, 1 FILTRO DE AIRE, 1 FILTRO DE ACEITE Y 1 FILTRO DE GASOLINA SEGÚN APLIQUE.</v>
          </cell>
          <cell r="C2659"/>
          <cell r="D2659"/>
          <cell r="E2659"/>
          <cell r="F2659" t="str">
            <v>SERVICIOS</v>
          </cell>
          <cell r="G2659">
            <v>1</v>
          </cell>
          <cell r="H2659">
            <v>292441</v>
          </cell>
          <cell r="I2659">
            <v>88487.394957983197</v>
          </cell>
          <cell r="J2659">
            <v>16812.605042016807</v>
          </cell>
          <cell r="K2659">
            <v>105300</v>
          </cell>
        </row>
        <row r="2660">
          <cell r="A2660">
            <v>2633</v>
          </cell>
          <cell r="B2660" t="str">
            <v>SERVICIO DE RECTIFICACION DE CAMPANAS</v>
          </cell>
          <cell r="C2660"/>
          <cell r="D2660"/>
          <cell r="E2660"/>
          <cell r="F2660" t="str">
            <v>SERVICIOS</v>
          </cell>
          <cell r="G2660">
            <v>1</v>
          </cell>
          <cell r="H2660">
            <v>308525</v>
          </cell>
          <cell r="I2660">
            <v>93361.344537815137</v>
          </cell>
          <cell r="J2660">
            <v>17738.655462184877</v>
          </cell>
          <cell r="K2660">
            <v>111100.00000000001</v>
          </cell>
        </row>
        <row r="2661">
          <cell r="A2661">
            <v>2634</v>
          </cell>
          <cell r="B2661" t="str">
            <v>RECTIFICACION DE RINES INCLUYENDO MANO DE OBRA EN LA DESMONSTADA Y MONTADA PARA TAL FIN</v>
          </cell>
          <cell r="C2661"/>
          <cell r="D2661"/>
          <cell r="E2661"/>
          <cell r="F2661" t="str">
            <v>SERVICIOS</v>
          </cell>
          <cell r="G2661">
            <v>1</v>
          </cell>
          <cell r="H2661">
            <v>610737</v>
          </cell>
          <cell r="I2661">
            <v>184789.91596638656</v>
          </cell>
          <cell r="J2661">
            <v>35110.08403361345</v>
          </cell>
          <cell r="K2661">
            <v>219900</v>
          </cell>
        </row>
        <row r="2662">
          <cell r="A2662" t="str">
            <v>MICROBUS HYUNDAI   H1 2010</v>
          </cell>
          <cell r="B2662"/>
          <cell r="C2662"/>
          <cell r="D2662"/>
          <cell r="E2662"/>
          <cell r="F2662"/>
          <cell r="G2662"/>
          <cell r="H2662"/>
          <cell r="I2662">
            <v>0</v>
          </cell>
          <cell r="J2662">
            <v>0</v>
          </cell>
          <cell r="K2662">
            <v>0</v>
          </cell>
        </row>
        <row r="2663">
          <cell r="A2663">
            <v>2635</v>
          </cell>
          <cell r="B2663" t="str">
            <v>CAMBIO BOMBA DE ACEITE COMPLETA CON REPUESTOS E INSUMOS INCLUYENDO LA MANO DE OBRA PARA EL DESARME Y ARME DEL CONJUNTO DEL SISTEMA PARA TAL FIN</v>
          </cell>
          <cell r="C2663"/>
          <cell r="D2663"/>
          <cell r="E2663"/>
          <cell r="F2663" t="str">
            <v>SERVICIOS</v>
          </cell>
          <cell r="G2663">
            <v>1</v>
          </cell>
          <cell r="H2663">
            <v>1279317</v>
          </cell>
          <cell r="I2663">
            <v>387058.82352941181</v>
          </cell>
          <cell r="J2663">
            <v>73541.176470588238</v>
          </cell>
          <cell r="K2663">
            <v>460600.00000000006</v>
          </cell>
        </row>
        <row r="2664">
          <cell r="A2664">
            <v>2636</v>
          </cell>
          <cell r="B2664" t="str">
            <v>CAMBIO BOMBA DE AGUA COMPLETA CON REPUESTOS E INSUMOS INCLUYENDO LA MANO DE OBRA PARA EL DESARME Y ARME DEL CONJUNTO DEL SISTEMA PARA TAL FIN</v>
          </cell>
          <cell r="C2664"/>
          <cell r="D2664"/>
          <cell r="E2664"/>
          <cell r="F2664" t="str">
            <v>SERVICIOS</v>
          </cell>
          <cell r="G2664">
            <v>1</v>
          </cell>
          <cell r="H2664">
            <v>1156801</v>
          </cell>
          <cell r="I2664">
            <v>349915.96638655465</v>
          </cell>
          <cell r="J2664">
            <v>66484.033613445383</v>
          </cell>
          <cell r="K2664">
            <v>416400</v>
          </cell>
        </row>
        <row r="2665">
          <cell r="A2665">
            <v>2637</v>
          </cell>
          <cell r="B2665" t="str">
            <v>CAMBIO COJUNTO BOMBA DE INYECCION COMPLETO CON REPUESTOS E INSUMOS INCLUYENDO LA MANO DE OBRA PARA EL DESARME Y ARME DEL CONJUNTO DEL SISTEMA PARA TAL FIN</v>
          </cell>
          <cell r="C2665"/>
          <cell r="D2665"/>
          <cell r="E2665"/>
          <cell r="F2665" t="str">
            <v>SERVICIOS</v>
          </cell>
          <cell r="G2665">
            <v>1</v>
          </cell>
          <cell r="H2665">
            <v>17046750</v>
          </cell>
          <cell r="I2665">
            <v>5156974.7899159668</v>
          </cell>
          <cell r="J2665">
            <v>979825.21008403366</v>
          </cell>
          <cell r="K2665">
            <v>6136800</v>
          </cell>
        </row>
        <row r="2666">
          <cell r="A2666">
            <v>2638</v>
          </cell>
          <cell r="B2666" t="str">
            <v>CAMBIO PILA DE COMBUSTIBLE COMPLETA CON REPUESTOS E INSUMOS INCLUYENDO LA MANO DE OBRA PARA EL DESARME Y ARME DEL CONJUNTO DEL SISTEMA PARA TAL FIN</v>
          </cell>
          <cell r="C2666"/>
          <cell r="D2666"/>
          <cell r="E2666"/>
          <cell r="F2666" t="str">
            <v>SERVICIOS</v>
          </cell>
          <cell r="G2666">
            <v>1</v>
          </cell>
          <cell r="H2666">
            <v>766936</v>
          </cell>
          <cell r="I2666">
            <v>232016.8067226891</v>
          </cell>
          <cell r="J2666">
            <v>44083.193277310929</v>
          </cell>
          <cell r="K2666">
            <v>276100</v>
          </cell>
        </row>
        <row r="2667">
          <cell r="A2667">
            <v>2639</v>
          </cell>
          <cell r="B2667" t="str">
            <v>CALIBRACIÓN VÁLVULAS DESMONTANDO Y MONTANDO LA TAPA VALVULAS Y CAMBIANDO EL EMPAQUE TAPA VALVULAS E INSUMOS INCLUYENDO LA MANO DE OBRA PARA EL DESARME Y ARME DEL CONJUNTO DEL SISTEMA PARA TAL FIN</v>
          </cell>
          <cell r="C2667"/>
          <cell r="D2667"/>
          <cell r="E2667"/>
          <cell r="F2667" t="str">
            <v>SERVICIOS</v>
          </cell>
          <cell r="G2667">
            <v>1</v>
          </cell>
          <cell r="H2667">
            <v>637491</v>
          </cell>
          <cell r="I2667">
            <v>192857.14285714287</v>
          </cell>
          <cell r="J2667">
            <v>36642.857142857145</v>
          </cell>
          <cell r="K2667">
            <v>229500</v>
          </cell>
        </row>
        <row r="2668">
          <cell r="A2668">
            <v>2640</v>
          </cell>
          <cell r="B2668" t="str">
            <v>CAMBIO CATALIZADOR DEL EXOSTO COMPLETO CON REPUESTOS E INSUMOS INCLUYENDO LA MANO DE OBRA PARA EL DESARME Y ARME DEL CONJUNTO DEL SISTEMA PARA TAL FIN</v>
          </cell>
          <cell r="C2668"/>
          <cell r="D2668"/>
          <cell r="E2668"/>
          <cell r="F2668" t="str">
            <v>SERVICIOS</v>
          </cell>
          <cell r="G2668">
            <v>1</v>
          </cell>
          <cell r="H2668">
            <v>1812460</v>
          </cell>
          <cell r="I2668">
            <v>548319.32773109246</v>
          </cell>
          <cell r="J2668">
            <v>104180.67226890757</v>
          </cell>
          <cell r="K2668">
            <v>652500</v>
          </cell>
        </row>
        <row r="2669">
          <cell r="A2669">
            <v>2641</v>
          </cell>
          <cell r="B2669" t="str">
            <v>CAMBIO CONJUNTO EXOSTO COMPLETO CON REPUESTOS E INSUMOS INCLUYENDO LA MANO DE OBRA PARA EL DESARME Y ARME DEL CONJUNTO DEL SISTEMA PARA TAL FIN</v>
          </cell>
          <cell r="C2669"/>
          <cell r="D2669"/>
          <cell r="E2669"/>
          <cell r="F2669" t="str">
            <v>SERVICIOS</v>
          </cell>
          <cell r="G2669">
            <v>1</v>
          </cell>
          <cell r="H2669">
            <v>3407387</v>
          </cell>
          <cell r="I2669">
            <v>1030840.3361344538</v>
          </cell>
          <cell r="J2669">
            <v>195859.66386554623</v>
          </cell>
          <cell r="K2669">
            <v>1226700</v>
          </cell>
        </row>
        <row r="2670">
          <cell r="A2670">
            <v>2642</v>
          </cell>
          <cell r="B2670" t="str">
            <v>CAMBIO CORREA DEL MOTOR INCLUYENDO EL REPUESTO KIT DE REPARTICION COMPLETO (CORREA Y TENSORES) CON REPUESTOS E INSUMOS INCLUYENDO LA MANO DE OBRA PARA EL DESARME Y ARME DEL CONJUNTO DEL SISTEMA PARA TAL FIN</v>
          </cell>
          <cell r="C2670"/>
          <cell r="D2670"/>
          <cell r="E2670"/>
          <cell r="F2670" t="str">
            <v>SERVICIOS</v>
          </cell>
          <cell r="G2670">
            <v>1</v>
          </cell>
          <cell r="H2670">
            <v>287100</v>
          </cell>
          <cell r="I2670">
            <v>86890.756302521011</v>
          </cell>
          <cell r="J2670">
            <v>16509.243697478993</v>
          </cell>
          <cell r="K2670">
            <v>103400</v>
          </cell>
        </row>
        <row r="2671">
          <cell r="A2671">
            <v>2643</v>
          </cell>
          <cell r="B2671" t="str">
            <v>CAMBIO CORREA DE ACCESORIOS COMPLETO CON REPUESTOS E INSUMOS INCLUYENDO LA MANO DE OBRA PARA EL DESARME Y ARME DEL CONJUNTO DEL SISTEMA PARA TAL FIN</v>
          </cell>
          <cell r="C2671"/>
          <cell r="D2671"/>
          <cell r="E2671"/>
          <cell r="F2671" t="str">
            <v>SERVICIOS</v>
          </cell>
          <cell r="G2671">
            <v>1</v>
          </cell>
          <cell r="H2671">
            <v>823249</v>
          </cell>
          <cell r="I2671">
            <v>249075.63025210085</v>
          </cell>
          <cell r="J2671">
            <v>47324.36974789916</v>
          </cell>
          <cell r="K2671">
            <v>296400</v>
          </cell>
        </row>
        <row r="2672">
          <cell r="A2672">
            <v>2644</v>
          </cell>
          <cell r="B2672" t="str">
            <v>CAMBIO CUERPO DE ACELERACIÓN COMPLETO CON REPUESTOS E INSUMOS INCLUYENDO LA MANO DE OBRA PARA EL DESARME Y ARME DEL CONJUNTO DEL SISTEMA PARA TAL FIN</v>
          </cell>
          <cell r="C2672"/>
          <cell r="D2672"/>
          <cell r="E2672"/>
          <cell r="F2672" t="str">
            <v>SERVICIOS</v>
          </cell>
          <cell r="G2672">
            <v>1</v>
          </cell>
          <cell r="H2672">
            <v>2471078</v>
          </cell>
          <cell r="I2672">
            <v>747563.02521008404</v>
          </cell>
          <cell r="J2672">
            <v>142036.97478991596</v>
          </cell>
          <cell r="K2672">
            <v>889600</v>
          </cell>
        </row>
        <row r="2673">
          <cell r="A2673">
            <v>2645</v>
          </cell>
          <cell r="B2673" t="str">
            <v>CAMBIO CULATA MOTOR COMPLETO CON REPUESTOS E INSUMOS INCLUYENDO LA MANO DE OBRA PARA EL DESARME Y ARME DEL CONJUNTO DEL SISTEMA PARA TAL FIN</v>
          </cell>
          <cell r="C2673"/>
          <cell r="D2673"/>
          <cell r="E2673"/>
          <cell r="F2673" t="str">
            <v>SERVICIOS</v>
          </cell>
          <cell r="G2673">
            <v>1</v>
          </cell>
          <cell r="H2673">
            <v>10187640</v>
          </cell>
          <cell r="I2673">
            <v>3082016.8067226894</v>
          </cell>
          <cell r="J2673">
            <v>585583.19327731105</v>
          </cell>
          <cell r="K2673">
            <v>3667600.0000000005</v>
          </cell>
        </row>
        <row r="2674">
          <cell r="A2674">
            <v>2646</v>
          </cell>
          <cell r="B2674" t="str">
            <v>CAMBIO EMPAQUE CULATA CON EL REPUESTO COMPLETO CON REPUESTOS E INSUMOS INCLUYENDO LA MANO DE OBRA PARA EL DESARME Y ARME DEL CONJUNTO DEL SISTEMA PARA TAL FIN</v>
          </cell>
          <cell r="C2674"/>
          <cell r="D2674"/>
          <cell r="E2674"/>
          <cell r="F2674" t="str">
            <v>SERVICIOS</v>
          </cell>
          <cell r="G2674">
            <v>1</v>
          </cell>
          <cell r="H2674">
            <v>1377005</v>
          </cell>
          <cell r="I2674">
            <v>416554.62184873951</v>
          </cell>
          <cell r="J2674">
            <v>79145.378151260506</v>
          </cell>
          <cell r="K2674">
            <v>495700</v>
          </cell>
        </row>
        <row r="2675">
          <cell r="A2675">
            <v>2647</v>
          </cell>
          <cell r="B2675" t="str">
            <v>CAMBIO EMPAQUE DEL CÁRTER COMPLETO CON REPUESTOS E INSUMOS INCLUYENDO LA MANO DE OBRA PARA EL DESARME Y ARME DEL CONJUNTO DEL SISTEMA PARA TAL FIN</v>
          </cell>
          <cell r="C2675"/>
          <cell r="D2675"/>
          <cell r="E2675"/>
          <cell r="F2675" t="str">
            <v>SERVICIOS</v>
          </cell>
          <cell r="G2675">
            <v>1</v>
          </cell>
          <cell r="H2675">
            <v>1654898</v>
          </cell>
          <cell r="I2675">
            <v>500672.26890756306</v>
          </cell>
          <cell r="J2675">
            <v>95127.731092436981</v>
          </cell>
          <cell r="K2675">
            <v>595800</v>
          </cell>
        </row>
        <row r="2676">
          <cell r="A2676">
            <v>2648</v>
          </cell>
          <cell r="B2676" t="str">
            <v>CAMBIO EMPAQUE TAPA DE VÁLVULAS CON EL REPUESTO COMPLETO CON REPUESTOS E INSUMOS INCLUYENDO LA MANO DE OBRA PARA EL DESARME Y ARME DEL CONJUNTO DEL SISTEMA PARA TAL FIN</v>
          </cell>
          <cell r="C2676"/>
          <cell r="D2676"/>
          <cell r="E2676"/>
          <cell r="F2676" t="str">
            <v>SERVICIOS</v>
          </cell>
          <cell r="G2676">
            <v>1</v>
          </cell>
          <cell r="H2676">
            <v>383759</v>
          </cell>
          <cell r="I2676">
            <v>116134.45378151261</v>
          </cell>
          <cell r="J2676">
            <v>22065.546218487398</v>
          </cell>
          <cell r="K2676">
            <v>138200</v>
          </cell>
        </row>
        <row r="2677">
          <cell r="A2677">
            <v>2649</v>
          </cell>
          <cell r="B2677" t="str">
            <v>CAMBIO EMPAQUES DEL EXOSTO CON EL REPUESTO COMPLETO CON REPUESTOS E INSUMOS INCLUYENDO LA MANO DE OBRA PARA EL DESARME Y ARME DEL CONJUNTO DEL SISTEMA PARA TAL FIN</v>
          </cell>
          <cell r="C2677"/>
          <cell r="D2677"/>
          <cell r="E2677"/>
          <cell r="F2677" t="str">
            <v>SERVICIOS</v>
          </cell>
          <cell r="G2677">
            <v>1</v>
          </cell>
          <cell r="H2677">
            <v>573708</v>
          </cell>
          <cell r="I2677">
            <v>173529.4117647059</v>
          </cell>
          <cell r="J2677">
            <v>32970.588235294119</v>
          </cell>
          <cell r="K2677">
            <v>206500.00000000003</v>
          </cell>
        </row>
        <row r="2678">
          <cell r="A2678">
            <v>2650</v>
          </cell>
          <cell r="B2678" t="str">
            <v>CAMBIO FAN CLUTCH DEL VENTILADOR CON EL REPUESTO COMPLETO CON REPUESTOS E INSUMOS INCLUYENDO LA MANO DE OBRA PARA EL DESARME Y ARME DEL CONJUNTO DEL SISTEMA PARA TAL FIN</v>
          </cell>
          <cell r="C2678"/>
          <cell r="D2678"/>
          <cell r="E2678"/>
          <cell r="F2678" t="str">
            <v>SERVICIOS</v>
          </cell>
          <cell r="G2678">
            <v>1</v>
          </cell>
          <cell r="H2678">
            <v>703125</v>
          </cell>
          <cell r="I2678">
            <v>212689.0756302521</v>
          </cell>
          <cell r="J2678">
            <v>40410.924369747903</v>
          </cell>
          <cell r="K2678">
            <v>253100</v>
          </cell>
        </row>
        <row r="2679">
          <cell r="A2679">
            <v>2651</v>
          </cell>
          <cell r="B2679" t="str">
            <v>CAMBIO DE ACEITE MOTOR INCLUYENDO EL ACEITE SEGÚN LA CANTIDAD APLICADA EN LAS ESPECIFICACIONES TECNICAS DEL CARRO, 1 FILTRO DE AIRE, 1 FILTRO DE ACEITE Y 1 FILTRO DE COMBUSTIBLE SEGÚN APLIQUE.</v>
          </cell>
          <cell r="C2679"/>
          <cell r="D2679"/>
          <cell r="E2679"/>
          <cell r="F2679" t="str">
            <v>SERVICIOS</v>
          </cell>
          <cell r="G2679">
            <v>1</v>
          </cell>
          <cell r="H2679">
            <v>1392300</v>
          </cell>
          <cell r="I2679">
            <v>421176.4705882353</v>
          </cell>
          <cell r="J2679">
            <v>80023.529411764714</v>
          </cell>
          <cell r="K2679">
            <v>501200</v>
          </cell>
        </row>
        <row r="2680">
          <cell r="A2680">
            <v>2652</v>
          </cell>
          <cell r="B2680" t="str">
            <v>CAMBIO FLOTADOR DEL MEDIDOR DE GASOLINA COMPLETO CON EL REPUESTO COMPLETO CON REPUESTOS E INSUMOS INCLUYENDO LA MANO DE OBRA PARA EL DESARME Y ARME DEL CONJUNTO DEL SISTEMA PARA TAL FIN</v>
          </cell>
          <cell r="C2680"/>
          <cell r="D2680"/>
          <cell r="E2680"/>
          <cell r="F2680" t="str">
            <v>SERVICIOS</v>
          </cell>
          <cell r="G2680">
            <v>1</v>
          </cell>
          <cell r="H2680">
            <v>1093062</v>
          </cell>
          <cell r="I2680">
            <v>330672.26890756306</v>
          </cell>
          <cell r="J2680">
            <v>62827.731092436981</v>
          </cell>
          <cell r="K2680">
            <v>393500.00000000006</v>
          </cell>
        </row>
        <row r="2681">
          <cell r="A2681">
            <v>2653</v>
          </cell>
          <cell r="B2681" t="str">
            <v>CAMBIO GUAYA Y/O SENSOR DEL VELOCÍMETRO CON EL REPUESTO COMPLETO CON REPUESTOS E INSUMOS INCLUYENDO LA MANO DE OBRA PARA EL DESARME Y ARME DEL CONJUNTO DEL SISTEMA PARA TAL FIN</v>
          </cell>
          <cell r="C2681"/>
          <cell r="D2681"/>
          <cell r="E2681"/>
          <cell r="F2681" t="str">
            <v>SERVICIOS</v>
          </cell>
          <cell r="G2681">
            <v>1</v>
          </cell>
          <cell r="H2681">
            <v>652471</v>
          </cell>
          <cell r="I2681">
            <v>197394.95798319328</v>
          </cell>
          <cell r="J2681">
            <v>37505.042016806721</v>
          </cell>
          <cell r="K2681">
            <v>234900</v>
          </cell>
        </row>
        <row r="2682">
          <cell r="A2682">
            <v>2654</v>
          </cell>
          <cell r="B2682" t="str">
            <v>CAMBIO MANGUERA RADIADOR INCLUYENDO CON EL REPUESTO COMPLETO CON REPUESTOS E INSUMOS INCLUYENDO LA MANO DE OBRA PARA EL DESARME Y ARME DEL CONJUNTO DEL SISTEMA PARA TAL FIN</v>
          </cell>
          <cell r="C2682"/>
          <cell r="D2682"/>
          <cell r="E2682"/>
          <cell r="F2682" t="str">
            <v>SERVICIOS</v>
          </cell>
          <cell r="G2682">
            <v>1</v>
          </cell>
          <cell r="H2682">
            <v>703823</v>
          </cell>
          <cell r="I2682">
            <v>212941.17647058825</v>
          </cell>
          <cell r="J2682">
            <v>40458.823529411769</v>
          </cell>
          <cell r="K2682">
            <v>253400.00000000003</v>
          </cell>
        </row>
        <row r="2683">
          <cell r="A2683">
            <v>2655</v>
          </cell>
          <cell r="B2683" t="str">
            <v>CAMBIO MANGUERAS DEL HIDRÁULICOCON EL REPUESTO COMPLETO CON REPUESTOS E INSUMOS INCLUYENDO LA MANO DE OBRA PARA EL DESARME Y ARME DEL CONJUNTO DEL SISTEMA PARA TAL FIN</v>
          </cell>
          <cell r="C2683"/>
          <cell r="D2683"/>
          <cell r="E2683"/>
          <cell r="F2683" t="str">
            <v>SERVICIOS</v>
          </cell>
          <cell r="G2683">
            <v>1</v>
          </cell>
          <cell r="H2683">
            <v>663928</v>
          </cell>
          <cell r="I2683">
            <v>200840.3361344538</v>
          </cell>
          <cell r="J2683">
            <v>38159.663865546223</v>
          </cell>
          <cell r="K2683">
            <v>239000.00000000003</v>
          </cell>
        </row>
        <row r="2684">
          <cell r="A2684">
            <v>2656</v>
          </cell>
          <cell r="B2684" t="str">
            <v>CAMBIO MÚLTIPLE DEL EXOSTO CON EL REPUESTO COMPLETO CON REPUESTOS E INSUMOS INCLUYENDO LA MANO DE OBRA PARA EL DESARME Y ARME DEL CONJUNTO DEL SISTEMA PARA TAL FIN</v>
          </cell>
          <cell r="C2684"/>
          <cell r="D2684"/>
          <cell r="E2684"/>
          <cell r="F2684" t="str">
            <v>SERVICIOS</v>
          </cell>
          <cell r="G2684">
            <v>1</v>
          </cell>
          <cell r="H2684">
            <v>771367</v>
          </cell>
          <cell r="I2684">
            <v>233361.34453781514</v>
          </cell>
          <cell r="J2684">
            <v>44338.655462184877</v>
          </cell>
          <cell r="K2684">
            <v>277700</v>
          </cell>
        </row>
        <row r="2685">
          <cell r="A2685">
            <v>2657</v>
          </cell>
          <cell r="B2685" t="str">
            <v>CAMBIO PANEL RADIADOR CON EL REPUESTO COMPLETO CON REPUESTOS E INSUMOS INCLUYENDO LA MANO DE OBRA PARA EL DESARME Y ARME DEL CONJUNTO DEL SISTEMA PARA TAL FIN</v>
          </cell>
          <cell r="C2685"/>
          <cell r="D2685"/>
          <cell r="E2685"/>
          <cell r="F2685" t="str">
            <v>SERVICIOS</v>
          </cell>
          <cell r="G2685">
            <v>1</v>
          </cell>
          <cell r="H2685">
            <v>1582546</v>
          </cell>
          <cell r="I2685">
            <v>478739.49579831935</v>
          </cell>
          <cell r="J2685">
            <v>90960.504201680684</v>
          </cell>
          <cell r="K2685">
            <v>569700</v>
          </cell>
        </row>
        <row r="2686">
          <cell r="A2686">
            <v>2658</v>
          </cell>
          <cell r="B2686" t="str">
            <v>CAMBIO PERA DEL ACEITE CON EL REPUESTO COMPLETO CON REPUESTOS E INSUMOS INCLUYENDO LA MANO DE OBRA PARA EL DESARME Y ARME DEL CONJUNTO DEL SISTEMA PARA TAL FIN</v>
          </cell>
          <cell r="C2686"/>
          <cell r="D2686"/>
          <cell r="E2686"/>
          <cell r="F2686" t="str">
            <v>SERVICIOS</v>
          </cell>
          <cell r="G2686">
            <v>1</v>
          </cell>
          <cell r="H2686">
            <v>587263</v>
          </cell>
          <cell r="I2686">
            <v>177647.05882352943</v>
          </cell>
          <cell r="J2686">
            <v>33752.941176470595</v>
          </cell>
          <cell r="K2686">
            <v>211400.00000000003</v>
          </cell>
        </row>
        <row r="2687">
          <cell r="A2687">
            <v>2659</v>
          </cell>
          <cell r="B2687" t="str">
            <v>CAMBIO RADIADOR DEL AGUA CON EL REPUESTO COMPLETO CON REPUESTOS E INSUMOS INCLUYENDO LA MANO DE OBRA PARA EL DESARME Y ARME DEL CONJUNTO DEL SISTEMA PARA TAL FIN</v>
          </cell>
          <cell r="C2687"/>
          <cell r="D2687"/>
          <cell r="E2687"/>
          <cell r="F2687" t="str">
            <v>SERVICIOS</v>
          </cell>
          <cell r="G2687">
            <v>1</v>
          </cell>
          <cell r="H2687">
            <v>3319557</v>
          </cell>
          <cell r="I2687">
            <v>1004201.680672269</v>
          </cell>
          <cell r="J2687">
            <v>190798.31932773109</v>
          </cell>
          <cell r="K2687">
            <v>1195000</v>
          </cell>
        </row>
        <row r="2688">
          <cell r="A2688">
            <v>2660</v>
          </cell>
          <cell r="B2688" t="str">
            <v>CAMBIO RETENEDORES ÁRBOL DE LEVAS (2) CON REPUESTO COMPLETO CON REPUESTOS E INSUMOS INCLUYENDO LA MANO DE OBRA PARA EL DESARME Y ARME DEL CONJUNTO DEL SISTEMA PARA TAL FIN</v>
          </cell>
          <cell r="C2688"/>
          <cell r="D2688"/>
          <cell r="E2688"/>
          <cell r="F2688" t="str">
            <v>SERVICIOS</v>
          </cell>
          <cell r="G2688">
            <v>1</v>
          </cell>
          <cell r="H2688">
            <v>1598296</v>
          </cell>
          <cell r="I2688">
            <v>483529.4117647059</v>
          </cell>
          <cell r="J2688">
            <v>91870.588235294126</v>
          </cell>
          <cell r="K2688">
            <v>575400</v>
          </cell>
        </row>
        <row r="2689">
          <cell r="A2689">
            <v>2661</v>
          </cell>
          <cell r="B2689" t="str">
            <v>CAMBIO RETENEDORES CIGÜEÑAL CON REPUESTO COMPLETO CON REPUESTOS E INSUMOS INCLUYENDO LA MANO DE OBRA PARA EL DESARME Y ARME DEL CONJUNTO DEL SISTEMA PARA TAL FIN</v>
          </cell>
          <cell r="C2689"/>
          <cell r="D2689"/>
          <cell r="E2689"/>
          <cell r="F2689" t="str">
            <v>SERVICIOS</v>
          </cell>
          <cell r="G2689">
            <v>1</v>
          </cell>
          <cell r="H2689">
            <v>1503846</v>
          </cell>
          <cell r="I2689">
            <v>454957.98319327732</v>
          </cell>
          <cell r="J2689">
            <v>86442.016806722691</v>
          </cell>
          <cell r="K2689">
            <v>541400</v>
          </cell>
        </row>
        <row r="2690">
          <cell r="A2690">
            <v>2662</v>
          </cell>
          <cell r="B2690" t="str">
            <v>CAMBIO SILENCIADOR DEL EXOSTO CON REPUESTO COMPLETO CON REPUESTOS E INSUMOS INCLUYENDO LA MANO DE OBRA PARA EL DESARME Y ARME DEL CONJUNTO DEL SISTEMA PARA TAL FIN</v>
          </cell>
          <cell r="C2690"/>
          <cell r="D2690"/>
          <cell r="E2690"/>
          <cell r="F2690" t="str">
            <v>SERVICIOS</v>
          </cell>
          <cell r="G2690">
            <v>1</v>
          </cell>
          <cell r="H2690">
            <v>1479507</v>
          </cell>
          <cell r="I2690">
            <v>447563.02521008404</v>
          </cell>
          <cell r="J2690">
            <v>85036.97478991597</v>
          </cell>
          <cell r="K2690">
            <v>532600</v>
          </cell>
        </row>
        <row r="2691">
          <cell r="A2691">
            <v>2663</v>
          </cell>
          <cell r="B2691" t="str">
            <v>SINCRONIZACIÓN MOTOR INCLUYENDO REPUESTOS: BUJIAS SEGÚN ESPECIFICACION TECNICA DEL VEHICULO (4), INSTALACION DE ALTA COMPLETA, LAVADOR CUERPO DE ACELERACION, PREFILTRO DE COMBSUTIBLE,SERVICIO DE SCANNER, LAVADO CUERPO DE ACELERACION, LAVADO DE INYECTORES CON LA REVISION, CALIBRACION DE VALVULAS</v>
          </cell>
          <cell r="C2691"/>
          <cell r="D2691"/>
          <cell r="E2691"/>
          <cell r="F2691" t="str">
            <v>SERVICIOS</v>
          </cell>
          <cell r="G2691">
            <v>1</v>
          </cell>
          <cell r="H2691">
            <v>1776100</v>
          </cell>
          <cell r="I2691">
            <v>537310.92436974787</v>
          </cell>
          <cell r="J2691">
            <v>102089.07563025209</v>
          </cell>
          <cell r="K2691">
            <v>639400</v>
          </cell>
        </row>
        <row r="2692">
          <cell r="A2692">
            <v>2664</v>
          </cell>
          <cell r="B2692" t="str">
            <v>CAMBIO SOPORTES DEL EXOSTO (4) CON EL REPUESTO COMPLETO CON REPUESTOS E INSUMOS INCLUYENDO LA MANO DE OBRA PARA EL DESARME Y ARME DEL CONJUNTO DEL SISTEMA PARA TAL FIN</v>
          </cell>
          <cell r="C2692"/>
          <cell r="D2692"/>
          <cell r="E2692"/>
          <cell r="F2692" t="str">
            <v>SERVICIOS</v>
          </cell>
          <cell r="G2692">
            <v>1</v>
          </cell>
          <cell r="H2692">
            <v>815443</v>
          </cell>
          <cell r="I2692">
            <v>246722.68907563027</v>
          </cell>
          <cell r="J2692">
            <v>46877.310924369755</v>
          </cell>
          <cell r="K2692">
            <v>293600</v>
          </cell>
        </row>
        <row r="2693">
          <cell r="A2693">
            <v>2665</v>
          </cell>
          <cell r="B2693" t="str">
            <v>CAMBIO SOPORTES DEL MOTOR COMPLETO INCLUYENDO LOS REPUESTOS E INSUMOS INCLUYENDO LA MANO DE OBRA PARA EL DESARME Y ARME DEL CONJUNTO DEL SISTEMA PARA TAL FIN</v>
          </cell>
          <cell r="C2693"/>
          <cell r="D2693"/>
          <cell r="E2693"/>
          <cell r="F2693" t="str">
            <v>SERVICIOS</v>
          </cell>
          <cell r="G2693">
            <v>1</v>
          </cell>
          <cell r="H2693">
            <v>1956256</v>
          </cell>
          <cell r="I2693">
            <v>591848.73949579836</v>
          </cell>
          <cell r="J2693">
            <v>112451.26050420169</v>
          </cell>
          <cell r="K2693">
            <v>704300</v>
          </cell>
        </row>
        <row r="2694">
          <cell r="A2694">
            <v>2666</v>
          </cell>
          <cell r="B2694" t="str">
            <v>CAMBIO TANQUE AUXILIAR DEL AGUA COMPLETO INCLUYENDO LOS REPUESTOS E INSUMOS INCLUYENDO LA MANO DE OBRA PARA EL DESARME Y ARME DEL CONJUNTO DEL SISTEMA PARA TAL FIN</v>
          </cell>
          <cell r="C2694"/>
          <cell r="D2694"/>
          <cell r="E2694"/>
          <cell r="F2694" t="str">
            <v>SERVICIOS</v>
          </cell>
          <cell r="G2694">
            <v>1</v>
          </cell>
          <cell r="H2694">
            <v>736467</v>
          </cell>
          <cell r="I2694">
            <v>222773.10924369749</v>
          </cell>
          <cell r="J2694">
            <v>42326.89075630252</v>
          </cell>
          <cell r="K2694">
            <v>265100</v>
          </cell>
        </row>
        <row r="2695">
          <cell r="A2695">
            <v>2667</v>
          </cell>
          <cell r="B2695" t="str">
            <v>CAMBIO TANQUES DEL RADIADOR COMPLETO INCLUYENDO LOS REPUESTOS E INSUMOS INCLUYENDO LA MANO DE OBRA PARA EL DESARME Y ARME DEL CONJUNTO DEL SISTEMA PARA TAL FIN</v>
          </cell>
          <cell r="C2695"/>
          <cell r="D2695"/>
          <cell r="E2695"/>
          <cell r="F2695" t="str">
            <v>SERVICIOS</v>
          </cell>
          <cell r="G2695">
            <v>1</v>
          </cell>
          <cell r="H2695">
            <v>1753376</v>
          </cell>
          <cell r="I2695">
            <v>530420.16806722688</v>
          </cell>
          <cell r="J2695">
            <v>100779.83193277312</v>
          </cell>
          <cell r="K2695">
            <v>631200</v>
          </cell>
        </row>
        <row r="2696">
          <cell r="A2696">
            <v>2668</v>
          </cell>
          <cell r="B2696" t="str">
            <v>CAMIBO TAPA DE LAS VÁLVULAS COMPLETO INCLUYENDO LOS REPUESTOS E INSUMOS INCLUYENDO LA MANO DE OBRA PARA EL DESARME Y ARME DEL CONJUNTO DEL SISTEMA PARA TAL FIN</v>
          </cell>
          <cell r="C2696"/>
          <cell r="D2696"/>
          <cell r="E2696"/>
          <cell r="F2696" t="str">
            <v>SERVICIOS</v>
          </cell>
          <cell r="G2696">
            <v>1</v>
          </cell>
          <cell r="H2696">
            <v>704991</v>
          </cell>
          <cell r="I2696">
            <v>213277.31092436975</v>
          </cell>
          <cell r="J2696">
            <v>40522.689075630253</v>
          </cell>
          <cell r="K2696">
            <v>253800</v>
          </cell>
        </row>
        <row r="2697">
          <cell r="A2697">
            <v>2669</v>
          </cell>
          <cell r="B2697" t="str">
            <v>CAMBIO TAPA RADIADOR COMPLETO INCLUYENDO LOS REPUESTOS E INSUMOS INCLUYENDO LA MANO DE OBRA PARA EL DESARME Y ARME DEL CONJUNTO DEL SISTEMA PARA TAL FIN</v>
          </cell>
          <cell r="C2697"/>
          <cell r="D2697"/>
          <cell r="E2697"/>
          <cell r="F2697" t="str">
            <v>SERVICIOS</v>
          </cell>
          <cell r="G2697">
            <v>1</v>
          </cell>
          <cell r="H2697">
            <v>366309</v>
          </cell>
          <cell r="I2697">
            <v>110840.33613445378</v>
          </cell>
          <cell r="J2697">
            <v>21059.663865546219</v>
          </cell>
          <cell r="K2697">
            <v>131900</v>
          </cell>
        </row>
        <row r="2698">
          <cell r="A2698">
            <v>2670</v>
          </cell>
          <cell r="B2698" t="str">
            <v>CAMBIO TERMOSTATO COMPLETO INCLUYENDO LOS REPUESTOS E INSUMOS INCLUYENDO LA MANO DE OBRA PARA EL DESARME Y ARME DEL CONJUNTO DEL SISTEMA PARA TAL FIN</v>
          </cell>
          <cell r="C2698"/>
          <cell r="D2698"/>
          <cell r="E2698"/>
          <cell r="F2698" t="str">
            <v>SERVICIOS</v>
          </cell>
          <cell r="G2698">
            <v>1</v>
          </cell>
          <cell r="H2698">
            <v>801256</v>
          </cell>
          <cell r="I2698">
            <v>242436.97478991598</v>
          </cell>
          <cell r="J2698">
            <v>46063.025210084037</v>
          </cell>
          <cell r="K2698">
            <v>288500</v>
          </cell>
        </row>
        <row r="2699">
          <cell r="A2699">
            <v>2671</v>
          </cell>
          <cell r="B2699" t="str">
            <v>CAMBIO TORNILLOS DEL MÚLTIPLE (10) COMPLETO INCLUYENDO LOS REPUESTOS E INSUMOS INCLUYENDO LA MANO DE OBRA PARA EL DESARME Y ARME DEL CONJUNTO DEL SISTEMA PARA TAL FIN</v>
          </cell>
          <cell r="C2699"/>
          <cell r="D2699"/>
          <cell r="E2699"/>
          <cell r="F2699" t="str">
            <v>SERVICIOS</v>
          </cell>
          <cell r="G2699">
            <v>1</v>
          </cell>
          <cell r="H2699">
            <v>412085</v>
          </cell>
          <cell r="I2699">
            <v>124705.88235294119</v>
          </cell>
          <cell r="J2699">
            <v>23694.117647058825</v>
          </cell>
          <cell r="K2699">
            <v>148400</v>
          </cell>
        </row>
        <row r="2700">
          <cell r="A2700">
            <v>2672</v>
          </cell>
          <cell r="B2700" t="str">
            <v>CAMBIO TUBO DEL EXOSTO COMPLETO INCLUYENDO LOS REPUESTOS E INSUMOS INCLUYENDO LA MANO DE OBRA PARA EL DESARME Y ARME DEL CONJUNTO DEL SISTEMA PARA TAL FIN</v>
          </cell>
          <cell r="C2700"/>
          <cell r="D2700"/>
          <cell r="E2700"/>
          <cell r="F2700" t="str">
            <v>SERVICIOS</v>
          </cell>
          <cell r="G2700">
            <v>1</v>
          </cell>
          <cell r="H2700">
            <v>1299116</v>
          </cell>
          <cell r="I2700">
            <v>393025.21008403361</v>
          </cell>
          <cell r="J2700">
            <v>74674.789915966379</v>
          </cell>
          <cell r="K2700">
            <v>467700</v>
          </cell>
        </row>
        <row r="2701">
          <cell r="A2701">
            <v>2673</v>
          </cell>
          <cell r="B2701" t="str">
            <v>CAMBIO CARCAZA VOLANTE COMPLETO INCLUYENDO LOS REPUESTOS E INSUMOS INCLUYENDO LA MANO DE OBRA PARA EL DESARME Y ARME DEL CONJUNTO DEL SISTEMA PARA TAL FIN</v>
          </cell>
          <cell r="C2701"/>
          <cell r="D2701"/>
          <cell r="E2701"/>
          <cell r="F2701" t="str">
            <v>SERVICIOS</v>
          </cell>
          <cell r="G2701">
            <v>1</v>
          </cell>
          <cell r="H2701">
            <v>1168901</v>
          </cell>
          <cell r="I2701">
            <v>353613.44537815126</v>
          </cell>
          <cell r="J2701">
            <v>67186.554621848743</v>
          </cell>
          <cell r="K2701">
            <v>420800</v>
          </cell>
        </row>
        <row r="2702">
          <cell r="A2702">
            <v>2674</v>
          </cell>
          <cell r="B2702" t="str">
            <v>CAMBIO TUBERIA DE INYECCION COMPLETO INCLUYENDO LOS REPUESTOS E INSUMOS INCLUYENDO LA MANO DE OBRA PARA EL DESARME Y ARME DEL CONJUNTO DEL SISTEMA PARA TAL FIN</v>
          </cell>
          <cell r="C2702"/>
          <cell r="D2702"/>
          <cell r="E2702"/>
          <cell r="F2702" t="str">
            <v>SERVICIOS</v>
          </cell>
          <cell r="G2702">
            <v>1</v>
          </cell>
          <cell r="H2702">
            <v>3751500</v>
          </cell>
          <cell r="I2702">
            <v>1134873.9495798319</v>
          </cell>
          <cell r="J2702">
            <v>215626.05042016806</v>
          </cell>
          <cell r="K2702">
            <v>1350500</v>
          </cell>
        </row>
        <row r="2703">
          <cell r="A2703">
            <v>2675</v>
          </cell>
          <cell r="B2703" t="str">
            <v>CAMBIO SOPORTE MOTOR INCLUYENDO EL REPUESTO SEGÚN ESPECIFICACION TECNICA QUE LE APLIQUE AL VEHICULO. D/M EL MOTOR SI LO ES NECESARIO.</v>
          </cell>
          <cell r="C2703"/>
          <cell r="D2703"/>
          <cell r="E2703"/>
          <cell r="F2703" t="str">
            <v>SERVICIOS</v>
          </cell>
          <cell r="G2703">
            <v>1</v>
          </cell>
          <cell r="H2703">
            <v>1092705</v>
          </cell>
          <cell r="I2703">
            <v>330588.23529411765</v>
          </cell>
          <cell r="J2703">
            <v>62811.764705882357</v>
          </cell>
          <cell r="K2703">
            <v>393400</v>
          </cell>
        </row>
        <row r="2704">
          <cell r="A2704">
            <v>2676</v>
          </cell>
          <cell r="B2704" t="str">
            <v>CAMBIO VALVULAS DE ADMISION (16) JUEGO COMPLETO INCLUYENDO LOS REPUESTOS E INSUMOS INCLUYENDO LA MANO DE OBRA PARA EL DESARME Y ARME DEL CONJUNTO DEL SISTEMA PARA TAL FIN ASI MISMO EL SERVICIO DE RECTIFICADORA PARA AJUSTE</v>
          </cell>
          <cell r="C2704"/>
          <cell r="D2704"/>
          <cell r="E2704"/>
          <cell r="F2704" t="str">
            <v>SERVICIOS</v>
          </cell>
          <cell r="G2704">
            <v>1</v>
          </cell>
          <cell r="H2704">
            <v>4742868</v>
          </cell>
          <cell r="I2704">
            <v>1434789.9159663867</v>
          </cell>
          <cell r="J2704">
            <v>272610.08403361344</v>
          </cell>
          <cell r="K2704">
            <v>1707400</v>
          </cell>
        </row>
        <row r="2705">
          <cell r="A2705">
            <v>2677</v>
          </cell>
          <cell r="B2705" t="str">
            <v>CAMBIO VALVULAS DE ESCAPE (16) JUEGO COMPLETO INCLUYENDO LOS REPUESTOS E INSUMOS INCLUYENDO LA MANO DE OBRA PARA EL DESARME Y ARME DEL CONJUNTO DEL SISTEMA PARA TAL FIN ASI MISMO EL SERVICIO DE RECTIFICADORA PARA AJUSTE</v>
          </cell>
          <cell r="C2705"/>
          <cell r="D2705"/>
          <cell r="E2705"/>
          <cell r="F2705" t="str">
            <v>SERVICIOS</v>
          </cell>
          <cell r="G2705">
            <v>1</v>
          </cell>
          <cell r="H2705">
            <v>4347357</v>
          </cell>
          <cell r="I2705">
            <v>1315126.0504201681</v>
          </cell>
          <cell r="J2705">
            <v>249873.94957983194</v>
          </cell>
          <cell r="K2705">
            <v>1565000</v>
          </cell>
        </row>
        <row r="2706">
          <cell r="A2706">
            <v>2678</v>
          </cell>
          <cell r="B2706" t="str">
            <v>CAMBIO VIELAS DEL MOTOR (4) COMPLETO INCLUYENDO LOS REPUESTOS E INSUMOS INCLUYENDO LA MANO DE OBRA PARA EL DESARME Y ARME DEL CONJUNTO DEL SISTEMA PARA TAL FIN CAMBIANDO LAS VIELAS, CON EL SERVICIO DE PRENSA</v>
          </cell>
          <cell r="C2706"/>
          <cell r="D2706"/>
          <cell r="E2706"/>
          <cell r="F2706" t="str">
            <v>SERVICIOS</v>
          </cell>
          <cell r="G2706">
            <v>1</v>
          </cell>
          <cell r="H2706">
            <v>4510872</v>
          </cell>
          <cell r="I2706">
            <v>1364621.848739496</v>
          </cell>
          <cell r="J2706">
            <v>259278.15126050424</v>
          </cell>
          <cell r="K2706">
            <v>1623900.0000000002</v>
          </cell>
        </row>
        <row r="2707">
          <cell r="A2707">
            <v>2679</v>
          </cell>
          <cell r="B2707" t="str">
            <v>CALIBRACION DE MONEDAS CULATA COMPLETO INCLUYENDO LOS REPUESTOS E INSUMOS INCLUYENDO LA MANO DE OBRA PARA EL DESARME Y ARME DEL CONJUNTO DEL SISTEMA PARA TAL FIN</v>
          </cell>
          <cell r="C2707"/>
          <cell r="D2707"/>
          <cell r="E2707"/>
          <cell r="F2707" t="str">
            <v>SERVICIOS</v>
          </cell>
          <cell r="G2707">
            <v>1</v>
          </cell>
          <cell r="H2707">
            <v>2197886</v>
          </cell>
          <cell r="I2707">
            <v>664873.94957983191</v>
          </cell>
          <cell r="J2707">
            <v>126326.05042016806</v>
          </cell>
          <cell r="K2707">
            <v>791200</v>
          </cell>
        </row>
        <row r="2708">
          <cell r="A2708">
            <v>2680</v>
          </cell>
          <cell r="B2708"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2708"/>
          <cell r="D2708"/>
          <cell r="E2708"/>
          <cell r="F2708" t="str">
            <v>SERVICIOS</v>
          </cell>
          <cell r="G2708">
            <v>1</v>
          </cell>
          <cell r="H2708">
            <v>2136650</v>
          </cell>
          <cell r="I2708">
            <v>646386.55462184874</v>
          </cell>
          <cell r="J2708">
            <v>122813.44537815126</v>
          </cell>
          <cell r="K2708">
            <v>769200</v>
          </cell>
        </row>
        <row r="2709">
          <cell r="A2709">
            <v>2681</v>
          </cell>
          <cell r="B2709" t="str">
            <v>SERVICIO DE RECTIFICADORA BLOQUE MOTOR COMPLETO INCLUYENDO LOS REPUESTOS E INSUMOS INCLUYENDO LA MANO DE OBRA PARA EL DESARME Y ARME DEL CONJUNTO DEL SISTEMA PARA TAL FIN, CAMBIANDO CAMISAS MOTOR, RECTFICACION DE CIGÜEÑAL, AJUSTE CIGÜEÑAL CON EL BLOQUE</v>
          </cell>
          <cell r="C2709"/>
          <cell r="D2709"/>
          <cell r="E2709"/>
          <cell r="F2709" t="str">
            <v>SERVICIOS</v>
          </cell>
          <cell r="G2709">
            <v>1</v>
          </cell>
          <cell r="H2709">
            <v>3837382</v>
          </cell>
          <cell r="I2709">
            <v>1160924.3697478992</v>
          </cell>
          <cell r="J2709">
            <v>220575.63025210085</v>
          </cell>
          <cell r="K2709">
            <v>1381500</v>
          </cell>
        </row>
        <row r="2710">
          <cell r="A2710">
            <v>2682</v>
          </cell>
          <cell r="B2710" t="str">
            <v>CAMBIO RETEN VOLANTE COMPLETO INCLUYENDO LOS REPUESTOS E INSUMOS INCLUYENDO LA MANO DE OBRA PARA EL DESARME Y ARME DEL CONJUNTO DEL SISTEMA PARA TAL FIN</v>
          </cell>
          <cell r="C2710"/>
          <cell r="D2710"/>
          <cell r="E2710"/>
          <cell r="F2710" t="str">
            <v>SERVICIOS</v>
          </cell>
          <cell r="G2710">
            <v>1</v>
          </cell>
          <cell r="H2710">
            <v>2325701</v>
          </cell>
          <cell r="I2710">
            <v>703613.44537815126</v>
          </cell>
          <cell r="J2710">
            <v>133686.55462184874</v>
          </cell>
          <cell r="K2710">
            <v>837300</v>
          </cell>
        </row>
        <row r="2711">
          <cell r="A2711">
            <v>2683</v>
          </cell>
          <cell r="B2711" t="str">
            <v>CAMBIO ALTERNADOR COMPLETO INCLUYENDO LOS REPUESTOS E INSUMOS INCLUYENDO LA MANO DE OBRA PARA EL DESARME Y ARME DEL CONJUNTO DEL SISTEMA PARA TAL FIN DESMONTANDO Y MONTANDO</v>
          </cell>
          <cell r="C2711"/>
          <cell r="D2711"/>
          <cell r="E2711"/>
          <cell r="F2711" t="str">
            <v>SERVICIOS</v>
          </cell>
          <cell r="G2711">
            <v>1</v>
          </cell>
          <cell r="H2711">
            <v>2584932</v>
          </cell>
          <cell r="I2711">
            <v>782016.80672268907</v>
          </cell>
          <cell r="J2711">
            <v>148583.19327731093</v>
          </cell>
          <cell r="K2711">
            <v>930600</v>
          </cell>
        </row>
        <row r="2712">
          <cell r="A2712">
            <v>2684</v>
          </cell>
          <cell r="B2712" t="str">
            <v>CAMIBO AUTOMATICO DEL ARRANQUE COMPLETO INCLUYENDO LOS REPUESTOS E INSUMOS INCLUYENDO LA MANO DE OBRA PARA EL DESARME Y ARME DEL CONJUNTO DEL SISTEMA PARA TAL FIN DESMONTANDO Y MONTANDO EL ARRANQUE</v>
          </cell>
          <cell r="C2712"/>
          <cell r="D2712"/>
          <cell r="E2712"/>
          <cell r="F2712" t="str">
            <v>SERVICIOS</v>
          </cell>
          <cell r="G2712">
            <v>1</v>
          </cell>
          <cell r="H2712">
            <v>1205251</v>
          </cell>
          <cell r="I2712">
            <v>364621.84873949579</v>
          </cell>
          <cell r="J2712">
            <v>69278.151260504208</v>
          </cell>
          <cell r="K2712">
            <v>433900</v>
          </cell>
        </row>
        <row r="2713">
          <cell r="A2713">
            <v>2685</v>
          </cell>
          <cell r="B2713" t="str">
            <v>CAMIBO BENDIX DEL ARRANQUE COMPLETO INCLUYENDO LOS REPUESTOS E INSUMOS INCLUYENDO LA MANO DE OBRA PARA EL DESARME Y ARME DEL CONJUNTO DEL SISTEMA PARA TAL FIN DESMONTANDO Y MONTANDO EL ARRANQUE</v>
          </cell>
          <cell r="C2713"/>
          <cell r="D2713"/>
          <cell r="E2713"/>
          <cell r="F2713" t="str">
            <v>SERVICIOS</v>
          </cell>
          <cell r="G2713">
            <v>1</v>
          </cell>
          <cell r="H2713">
            <v>1041136</v>
          </cell>
          <cell r="I2713">
            <v>314957.98319327732</v>
          </cell>
          <cell r="J2713">
            <v>59842.016806722691</v>
          </cell>
          <cell r="K2713">
            <v>374800</v>
          </cell>
        </row>
        <row r="2714">
          <cell r="A2714">
            <v>2686</v>
          </cell>
          <cell r="B2714" t="str">
            <v>CAMBIO BOMBILLO DIRECCIONAL COMPLETO INCLUYENDO LOS REPUESTOS E INSUMOS INCLUYENDO LA MANO DE OBRA PARA EL DESARME Y ARME DEL CONJUNTO DEL SISTEMA PARA TAL FIN DESMONTANDO Y MONTANDO</v>
          </cell>
          <cell r="C2714"/>
          <cell r="D2714"/>
          <cell r="E2714"/>
          <cell r="F2714" t="str">
            <v>SERVICIOS</v>
          </cell>
          <cell r="G2714">
            <v>1</v>
          </cell>
          <cell r="H2714">
            <v>195755</v>
          </cell>
          <cell r="I2714">
            <v>59243.697478991598</v>
          </cell>
          <cell r="J2714">
            <v>11256.302521008403</v>
          </cell>
          <cell r="K2714">
            <v>70500</v>
          </cell>
        </row>
        <row r="2715">
          <cell r="A2715">
            <v>2687</v>
          </cell>
          <cell r="B2715" t="str">
            <v>CAMBIO BOMBILLO LUZ INTERIOR COMPLETO INCLUYENDO LOS REPUESTOS E INSUMOS INCLUYENDO LA MANO DE OBRA PARA EL DESARME Y ARME DEL CONJUNTO DEL SISTEMA PARA TAL FIN DESMONTANDO Y MONTANDO</v>
          </cell>
          <cell r="C2715"/>
          <cell r="D2715"/>
          <cell r="E2715"/>
          <cell r="F2715" t="str">
            <v>SERVICIOS</v>
          </cell>
          <cell r="G2715">
            <v>1</v>
          </cell>
          <cell r="H2715">
            <v>131922</v>
          </cell>
          <cell r="I2715">
            <v>39915.966386554624</v>
          </cell>
          <cell r="J2715">
            <v>7584.0336134453792</v>
          </cell>
          <cell r="K2715">
            <v>47500</v>
          </cell>
        </row>
        <row r="2716">
          <cell r="A2716">
            <v>2688</v>
          </cell>
          <cell r="B2716" t="str">
            <v>CAMBIO BOMBILLO STOPS COMPLETO INCLUYENDO LOS REPUESTOS E INSUMOS INCLUYENDO LA MANO DE OBRA PARA EL DESARME Y ARME DEL CONJUNTO DEL SISTEMA PARA TAL FIN DESMONTANDO Y MONTANDO</v>
          </cell>
          <cell r="C2716"/>
          <cell r="D2716"/>
          <cell r="E2716"/>
          <cell r="F2716" t="str">
            <v>SERVICIOS</v>
          </cell>
          <cell r="G2716">
            <v>1</v>
          </cell>
          <cell r="H2716">
            <v>127272</v>
          </cell>
          <cell r="I2716">
            <v>38487.394957983197</v>
          </cell>
          <cell r="J2716">
            <v>7312.6050420168076</v>
          </cell>
          <cell r="K2716">
            <v>45800.000000000007</v>
          </cell>
        </row>
        <row r="2717">
          <cell r="A2717">
            <v>2689</v>
          </cell>
          <cell r="B2717" t="str">
            <v>CAMBIO BOMBILLO SERVICIO HALOGENO COMPLETO INCLUYENDO LOS REPUESTOS E INSUMOS INCLUYENDO LA MANO DE OBRA PARA EL DESARME Y ARME DEL CONJUNTO DEL SISTEMA PARA TAL FIN DESMONTANDO Y MONTANDO</v>
          </cell>
          <cell r="C2717"/>
          <cell r="D2717"/>
          <cell r="E2717"/>
          <cell r="F2717" t="str">
            <v>SERVICIOS</v>
          </cell>
          <cell r="G2717">
            <v>1</v>
          </cell>
          <cell r="H2717">
            <v>207118</v>
          </cell>
          <cell r="I2717">
            <v>62689.075630252104</v>
          </cell>
          <cell r="J2717">
            <v>11910.9243697479</v>
          </cell>
          <cell r="K2717">
            <v>74600</v>
          </cell>
        </row>
        <row r="2718">
          <cell r="A2718">
            <v>2690</v>
          </cell>
          <cell r="B2718" t="str">
            <v>CAMBIO BUJES DEL ARRANQUE (2) COMPLETO INCLUYENDO LOS REPUESTOS E INSUMOS INCLUYENDO LA MANO DE OBRA PARA EL DESARME Y ARME DEL CONJUNTO DEL SISTEMA PARA TAL FIN DESMONTANDO Y MONTANDO EL ARRANQUE</v>
          </cell>
          <cell r="C2718"/>
          <cell r="D2718"/>
          <cell r="E2718"/>
          <cell r="F2718" t="str">
            <v>SERVICIOS</v>
          </cell>
          <cell r="G2718">
            <v>1</v>
          </cell>
          <cell r="H2718">
            <v>799386</v>
          </cell>
          <cell r="I2718">
            <v>241848.73949579833</v>
          </cell>
          <cell r="J2718">
            <v>45951.260504201688</v>
          </cell>
          <cell r="K2718">
            <v>287800</v>
          </cell>
        </row>
        <row r="2719">
          <cell r="A2719">
            <v>2691</v>
          </cell>
          <cell r="B2719" t="str">
            <v>CAMBIO DE LAS BUJIAS DEL MOTOR (4) COMPLETO INCLUYENDO LOS REPUESTOS E INSUMOS INCLUYENDO LA MANO DE OBRA PARA EL DESARME Y ARME DEL CONJUNTO DEL SISTEMA PARA TAL FIN DESMONTANDO Y MONTANDO CON LA CALIBRACION</v>
          </cell>
          <cell r="C2719"/>
          <cell r="D2719"/>
          <cell r="E2719"/>
          <cell r="F2719" t="str">
            <v>SERVICIOS</v>
          </cell>
          <cell r="G2719">
            <v>1</v>
          </cell>
          <cell r="H2719">
            <v>627952</v>
          </cell>
          <cell r="I2719">
            <v>190000</v>
          </cell>
          <cell r="J2719">
            <v>36100</v>
          </cell>
          <cell r="K2719">
            <v>226100</v>
          </cell>
        </row>
        <row r="2720">
          <cell r="A2720">
            <v>2692</v>
          </cell>
          <cell r="B2720" t="str">
            <v>CAMBIO DEL CANISTER COMPLETO INCLUYENDO LOS REPUESTOS E INSUMOS INCLUYENDO LA MANO DE OBRA PARA EL DESARME Y ARME DEL CONJUNTO DEL SISTEMA PARA TAL FIN DESMONTANDO Y MONTANDO</v>
          </cell>
          <cell r="C2720"/>
          <cell r="D2720"/>
          <cell r="E2720"/>
          <cell r="F2720" t="str">
            <v>SERVICIOS</v>
          </cell>
          <cell r="G2720">
            <v>1</v>
          </cell>
          <cell r="H2720">
            <v>830956</v>
          </cell>
          <cell r="I2720">
            <v>251344.53781512607</v>
          </cell>
          <cell r="J2720">
            <v>47755.462184873955</v>
          </cell>
          <cell r="K2720">
            <v>299100</v>
          </cell>
        </row>
        <row r="2721">
          <cell r="A2721">
            <v>2693</v>
          </cell>
          <cell r="B2721" t="str">
            <v>CAMBIO CORREA AIRE ACONDICIONADO COMPLETO INCLUYENDO LOS REPUESTOS E INSUMOS INCLUYENDO LA MANO DE OBRA PARA EL DESARME Y ARME DEL CONJUNTO DEL SISTEMA PARA TAL FIN DESMONTANDO Y MONTANDO</v>
          </cell>
          <cell r="C2721"/>
          <cell r="D2721"/>
          <cell r="E2721"/>
          <cell r="F2721" t="str">
            <v>SERVICIOS</v>
          </cell>
          <cell r="G2721">
            <v>1</v>
          </cell>
          <cell r="H2721">
            <v>663928</v>
          </cell>
          <cell r="I2721">
            <v>200840.3361344538</v>
          </cell>
          <cell r="J2721">
            <v>38159.663865546223</v>
          </cell>
          <cell r="K2721">
            <v>239000.00000000003</v>
          </cell>
        </row>
        <row r="2722">
          <cell r="A2722">
            <v>2694</v>
          </cell>
          <cell r="B2722" t="str">
            <v>CAMBIO CORREA DEL ALTERNADOR COMPLETO INCLUYENDO LOS REPUESTOS E INSUMOS INCLUYENDO LA MANO DE OBRA PARA EL DESARME Y ARME DEL CONJUNTO DEL SISTEMA PARA TAL FIN DESMONTANDO Y MONTANDO</v>
          </cell>
          <cell r="C2722"/>
          <cell r="D2722"/>
          <cell r="E2722"/>
          <cell r="F2722" t="str">
            <v>SERVICIOS</v>
          </cell>
          <cell r="G2722">
            <v>1</v>
          </cell>
          <cell r="H2722">
            <v>434998</v>
          </cell>
          <cell r="I2722">
            <v>131596.63865546219</v>
          </cell>
          <cell r="J2722">
            <v>25003.361344537814</v>
          </cell>
          <cell r="K2722">
            <v>156600</v>
          </cell>
        </row>
        <row r="2723">
          <cell r="A2723">
            <v>2695</v>
          </cell>
          <cell r="B2723" t="str">
            <v>CAMBIO DISYUNTOR ELECTRONICO COMPLETO INCLUYENDO LOS REPUESTOS E INSUMOS INCLUYENDO LA MANO DE OBRA PARA EL DESARME Y ARME DEL CONJUNTO DEL SISTEMA PARA TAL FIN DESMONTANDO Y MONTANDO</v>
          </cell>
          <cell r="C2723"/>
          <cell r="D2723"/>
          <cell r="E2723"/>
          <cell r="F2723" t="str">
            <v>SERVICIOS</v>
          </cell>
          <cell r="G2723">
            <v>1</v>
          </cell>
          <cell r="H2723">
            <v>184105</v>
          </cell>
          <cell r="I2723">
            <v>55714.285714285717</v>
          </cell>
          <cell r="J2723">
            <v>10585.714285714286</v>
          </cell>
          <cell r="K2723">
            <v>66300</v>
          </cell>
        </row>
        <row r="2724">
          <cell r="A2724">
            <v>2696</v>
          </cell>
          <cell r="B2724" t="str">
            <v>CAMBIO ELEVADOR DE CORRIENTE COMPLETO INCLUYENDO LOS REPUESTOS E INSUMOS INCLUYENDO LA MANO DE OBRA PARA EL DESARME Y ARME DEL CONJUNTO DEL SISTEMA PARA TAL FIN DESMONTANDO Y MONTANDO</v>
          </cell>
          <cell r="C2724"/>
          <cell r="D2724"/>
          <cell r="E2724"/>
          <cell r="F2724" t="str">
            <v>SERVICIOS</v>
          </cell>
          <cell r="G2724">
            <v>1</v>
          </cell>
          <cell r="H2724">
            <v>207118</v>
          </cell>
          <cell r="I2724">
            <v>62689.075630252104</v>
          </cell>
          <cell r="J2724">
            <v>11910.9243697479</v>
          </cell>
          <cell r="K2724">
            <v>74600</v>
          </cell>
        </row>
        <row r="2725">
          <cell r="A2725">
            <v>2697</v>
          </cell>
          <cell r="B2725" t="str">
            <v>CAMBIO ESCOBILLAS ALTERNADOR COMPLETO INCLUYENDO LOS REPUESTOS E INSUMOS INCLUYENDO LA MANO DE OBRA PARA EL DESARME Y ARME DEL CONJUNTO DEL SISTEMA PARA TAL FIN DESMONTANDO Y MONTANDO EL ALTERNADOR DESMONTANDO Y MONTANDO EL ALTERNADOR</v>
          </cell>
          <cell r="C2725"/>
          <cell r="D2725"/>
          <cell r="E2725"/>
          <cell r="F2725" t="str">
            <v>SERVICIOS</v>
          </cell>
          <cell r="G2725">
            <v>1</v>
          </cell>
          <cell r="H2725">
            <v>770986</v>
          </cell>
          <cell r="I2725">
            <v>233277.31092436975</v>
          </cell>
          <cell r="J2725">
            <v>44322.689075630253</v>
          </cell>
          <cell r="K2725">
            <v>277600</v>
          </cell>
        </row>
        <row r="2726">
          <cell r="A2726">
            <v>2698</v>
          </cell>
          <cell r="B2726" t="str">
            <v>CAMBIO FLASHER DE LAS DIRECCIONALES COMPLETO INCLUYENDO LOS REPUESTOS E INSUMOS INCLUYENDO LA MANO DE OBRA PARA EL DESARME Y ARME DEL CONJUNTO DEL SISTEMA PARA TAL FIN</v>
          </cell>
          <cell r="C2726"/>
          <cell r="D2726"/>
          <cell r="E2726"/>
          <cell r="F2726" t="str">
            <v>SERVICIOS</v>
          </cell>
          <cell r="G2726">
            <v>1</v>
          </cell>
          <cell r="H2726">
            <v>531443</v>
          </cell>
          <cell r="I2726">
            <v>160756.30252100842</v>
          </cell>
          <cell r="J2726">
            <v>30543.697478991598</v>
          </cell>
          <cell r="K2726">
            <v>191300</v>
          </cell>
        </row>
        <row r="2727">
          <cell r="A2727">
            <v>2699</v>
          </cell>
          <cell r="B2727" t="str">
            <v>CAMBIO FUSIBLE COMPLETO INCLUYENDO LOS REPUESTOS E INSUMOS INCLUYENDO LA MANO DE OBRA PARA EL DESARME Y ARME DEL CONJUNTO DEL SISTEMA PARA TAL FIN</v>
          </cell>
          <cell r="C2727"/>
          <cell r="D2727"/>
          <cell r="E2727"/>
          <cell r="F2727" t="str">
            <v>SERVICIOS</v>
          </cell>
          <cell r="G2727">
            <v>1</v>
          </cell>
          <cell r="H2727">
            <v>93503</v>
          </cell>
          <cell r="I2727">
            <v>28319.327731092439</v>
          </cell>
          <cell r="J2727">
            <v>5380.6722689075632</v>
          </cell>
          <cell r="K2727">
            <v>33700</v>
          </cell>
        </row>
        <row r="2728">
          <cell r="A2728">
            <v>2700</v>
          </cell>
          <cell r="B2728" t="str">
            <v>CAMBIO FUSIBLE DE ALTA COMPLETO INCLUYENDO LOS REPUESTOS E INSUMOS INCLUYENDO LA MANO DE OBRA PARA EL DESARME Y ARME DEL CONJUNTO DEL SISTEMA PARA TAL FIN</v>
          </cell>
          <cell r="C2728"/>
          <cell r="D2728"/>
          <cell r="E2728"/>
          <cell r="F2728" t="str">
            <v>SERVICIOS</v>
          </cell>
          <cell r="G2728">
            <v>1</v>
          </cell>
          <cell r="H2728">
            <v>95953</v>
          </cell>
          <cell r="I2728">
            <v>28991.596638655465</v>
          </cell>
          <cell r="J2728">
            <v>5508.4033613445381</v>
          </cell>
          <cell r="K2728">
            <v>34500</v>
          </cell>
        </row>
        <row r="2729">
          <cell r="A2729">
            <v>2701</v>
          </cell>
          <cell r="B2729" t="str">
            <v>CAMBIO FUSIBLE PRINCIPAL COMPLETO INCLUYENDO LOS REPUESTOS E INSUMOS INCLUYENDO LA MANO DE OBRA PARA EL DESARME Y ARME DEL CONJUNTO DEL SISTEMA PARA TAL FIN</v>
          </cell>
          <cell r="C2729"/>
          <cell r="D2729"/>
          <cell r="E2729"/>
          <cell r="F2729" t="str">
            <v>SERVICIOS</v>
          </cell>
          <cell r="G2729">
            <v>1</v>
          </cell>
          <cell r="H2729">
            <v>440435</v>
          </cell>
          <cell r="I2729">
            <v>133277.31092436975</v>
          </cell>
          <cell r="J2729">
            <v>25322.689075630253</v>
          </cell>
          <cell r="K2729">
            <v>158600</v>
          </cell>
        </row>
        <row r="2730">
          <cell r="A2730">
            <v>2702</v>
          </cell>
          <cell r="B2730" t="str">
            <v>CAMBIO FUSIBLES MINIS Y ELECTRONICOS COMPLETO INCLUYENDO LOS REPUESTOS E INSUMOS INCLUYENDO LA MANO DE OBRA PARA EL DESARME Y ARME DEL CONJUNTO DEL SISTEMA PARA TAL FIN</v>
          </cell>
          <cell r="C2730"/>
          <cell r="D2730"/>
          <cell r="E2730"/>
          <cell r="F2730" t="str">
            <v>SERVICIOS</v>
          </cell>
          <cell r="G2730">
            <v>1</v>
          </cell>
          <cell r="H2730">
            <v>96403</v>
          </cell>
          <cell r="I2730">
            <v>29159.663865546219</v>
          </cell>
          <cell r="J2730">
            <v>5540.3361344537816</v>
          </cell>
          <cell r="K2730">
            <v>34700</v>
          </cell>
        </row>
        <row r="2731">
          <cell r="A2731">
            <v>2703</v>
          </cell>
          <cell r="B2731" t="str">
            <v>CAMBIO INSTALACION DE ALTA JUEGO COMPLETO INCLUYENDO LOS REPUESTOS E INSUMOS INCLUYENDO LA MANO DE OBRA PARA EL DESARME Y ARME DEL CONJUNTO DEL SISTEMA PARA TAL FIN</v>
          </cell>
          <cell r="C2731"/>
          <cell r="D2731"/>
          <cell r="E2731"/>
          <cell r="F2731" t="str">
            <v>SERVICIOS</v>
          </cell>
          <cell r="G2731">
            <v>1</v>
          </cell>
          <cell r="H2731">
            <v>803480</v>
          </cell>
          <cell r="I2731">
            <v>243109.24369747899</v>
          </cell>
          <cell r="J2731">
            <v>46190.756302521011</v>
          </cell>
          <cell r="K2731">
            <v>289300</v>
          </cell>
        </row>
        <row r="2732">
          <cell r="A2732">
            <v>2704</v>
          </cell>
          <cell r="B2732" t="str">
            <v>CAMBIO JUEGO DE INYECTORES DE COMBUSTIBLE (4) COMPLETO INCLUYENDO LOS REPUESTOS E INSUMOS INCLUYENDO LA MANO DE OBRA PARA EL DESARME Y ARME DEL CONJUNTO DEL SISTEMA PARA TAL FIN</v>
          </cell>
          <cell r="C2732"/>
          <cell r="D2732"/>
          <cell r="E2732"/>
          <cell r="F2732" t="str">
            <v>SERVICIOS</v>
          </cell>
          <cell r="G2732">
            <v>1</v>
          </cell>
          <cell r="H2732">
            <v>3792567</v>
          </cell>
          <cell r="I2732">
            <v>1147310.924369748</v>
          </cell>
          <cell r="J2732">
            <v>217989.07563025213</v>
          </cell>
          <cell r="K2732">
            <v>1365300</v>
          </cell>
        </row>
        <row r="2733">
          <cell r="A2733">
            <v>2705</v>
          </cell>
          <cell r="B2733" t="str">
            <v>CAMBIO MOTO VENTILADORES COMPLETO INCLUYENDO LOS REPUESTOS E INSUMOS INCLUYENDO LA MANO DE OBRA PARA EL DESARME Y ARME DEL CONJUNTO DEL SISTEMA PARA TAL FIN DESMONTANDO Y MONTANDO EL RADIADOR Y CORREAS</v>
          </cell>
          <cell r="C2733"/>
          <cell r="D2733"/>
          <cell r="E2733"/>
          <cell r="F2733" t="str">
            <v>SERVICIOS</v>
          </cell>
          <cell r="G2733">
            <v>1</v>
          </cell>
          <cell r="H2733">
            <v>1683237</v>
          </cell>
          <cell r="I2733">
            <v>509243.69747899164</v>
          </cell>
          <cell r="J2733">
            <v>96756.302521008416</v>
          </cell>
          <cell r="K2733">
            <v>606000</v>
          </cell>
        </row>
        <row r="2734">
          <cell r="A2734">
            <v>2706</v>
          </cell>
          <cell r="B2734" t="str">
            <v>CAMBIO MOTOR DE ARRANQUE COMPLETO INCLUYENDO LOS REPUESTOS E INSUMOS INCLUYENDO LA MANO DE OBRA PARA EL DESARME Y ARME DEL CONJUNTO DEL SISTEMA PARA TAL FIN</v>
          </cell>
          <cell r="C2734"/>
          <cell r="D2734"/>
          <cell r="E2734"/>
          <cell r="F2734" t="str">
            <v>SERVICIOS</v>
          </cell>
          <cell r="G2734">
            <v>1</v>
          </cell>
          <cell r="H2734">
            <v>1897117</v>
          </cell>
          <cell r="I2734">
            <v>573949.57983193279</v>
          </cell>
          <cell r="J2734">
            <v>109050.42016806723</v>
          </cell>
          <cell r="K2734">
            <v>683000</v>
          </cell>
        </row>
        <row r="2735">
          <cell r="A2735">
            <v>2707</v>
          </cell>
          <cell r="B2735" t="str">
            <v>CAMBIO MOTOR DE PASO IAC COMPLETO INCLUYENDO LOS REPUESTOS E INSUMOS INCLUYENDO LA MANO DE OBRA PARA EL DESARME Y ARME DEL CONJUNTO DEL SISTEMA PARA TAL FIN</v>
          </cell>
          <cell r="C2735"/>
          <cell r="D2735"/>
          <cell r="E2735"/>
          <cell r="F2735" t="str">
            <v>SERVICIOS</v>
          </cell>
          <cell r="G2735">
            <v>1</v>
          </cell>
          <cell r="H2735">
            <v>1132912</v>
          </cell>
          <cell r="I2735">
            <v>342689.07563025213</v>
          </cell>
          <cell r="J2735">
            <v>65110.924369747903</v>
          </cell>
          <cell r="K2735">
            <v>407800.00000000006</v>
          </cell>
        </row>
        <row r="2736">
          <cell r="A2736">
            <v>2708</v>
          </cell>
          <cell r="B2736" t="str">
            <v>CAMBIO MOTOR DE REFRIGERACION COMPLETO INCLUYENDO LOS REPUESTOS E INSUMOS INCLUYENDO LA MANO DE OBRA PARA EL DESARME Y ARME DEL CONJUNTO DEL SISTEMA PARA TAL FIN</v>
          </cell>
          <cell r="C2736"/>
          <cell r="D2736"/>
          <cell r="E2736"/>
          <cell r="F2736" t="str">
            <v>SERVICIOS</v>
          </cell>
          <cell r="G2736">
            <v>1</v>
          </cell>
          <cell r="H2736">
            <v>1087105</v>
          </cell>
          <cell r="I2736">
            <v>328907.56302521011</v>
          </cell>
          <cell r="J2736">
            <v>62492.436974789925</v>
          </cell>
          <cell r="K2736">
            <v>391400.00000000006</v>
          </cell>
        </row>
        <row r="2737">
          <cell r="A2737">
            <v>2709</v>
          </cell>
          <cell r="B2737" t="str">
            <v>CAMBIO ORING DEPOSITO DEL AIRE ACONDICIONADO COMPLETO INCLUYENDO LOS REPUESTOS E INSUMOS INCLUYENDO LA MANO DE OBRA PARA EL DESARME Y ARME DEL CONJUNTO DEL SISTEMA PARA TAL FIN RECARGANDO EL AIRE ACONDICIONADO</v>
          </cell>
          <cell r="C2737"/>
          <cell r="D2737"/>
          <cell r="E2737"/>
          <cell r="F2737" t="str">
            <v>SERVICIOS</v>
          </cell>
          <cell r="G2737">
            <v>1</v>
          </cell>
          <cell r="H2737">
            <v>109559</v>
          </cell>
          <cell r="I2737">
            <v>33109.243697478996</v>
          </cell>
          <cell r="J2737">
            <v>6290.7563025210093</v>
          </cell>
          <cell r="K2737">
            <v>39400.000000000007</v>
          </cell>
        </row>
        <row r="2738">
          <cell r="A2738">
            <v>2710</v>
          </cell>
          <cell r="B2738" t="str">
            <v>CAMBIO PAQUETE DE BOBINAS DE IGNICIÓN COMPLETO INCLUYENDO LOS REPUESTOS E INSUMOS INCLUYENDO LA MANO DE OBRA PARA EL DESARME Y ARME DEL CONJUNTO DEL SISTEMA PARA TAL FIN</v>
          </cell>
          <cell r="C2738"/>
          <cell r="D2738"/>
          <cell r="E2738"/>
          <cell r="F2738" t="str">
            <v>SERVICIOS</v>
          </cell>
          <cell r="G2738">
            <v>1</v>
          </cell>
          <cell r="H2738">
            <v>949671</v>
          </cell>
          <cell r="I2738">
            <v>287310.92436974793</v>
          </cell>
          <cell r="J2738">
            <v>54589.075630252104</v>
          </cell>
          <cell r="K2738">
            <v>341900</v>
          </cell>
        </row>
        <row r="2739">
          <cell r="A2739">
            <v>2711</v>
          </cell>
          <cell r="B2739" t="str">
            <v>CAMBIO PERA DE LA TEMPERATURA COMPLETO INCLUYENDO LOS REPUESTOS E INSUMOS INCLUYENDO LA MANO DE OBRA PARA EL DESARME Y ARME DEL CONJUNTO DEL SISTEMA PARA TAL FIN</v>
          </cell>
          <cell r="C2739"/>
          <cell r="D2739"/>
          <cell r="E2739"/>
          <cell r="F2739" t="str">
            <v>SERVICIOS</v>
          </cell>
          <cell r="G2739">
            <v>1</v>
          </cell>
          <cell r="H2739">
            <v>476767</v>
          </cell>
          <cell r="I2739">
            <v>144201.68067226891</v>
          </cell>
          <cell r="J2739">
            <v>27398.319327731093</v>
          </cell>
          <cell r="K2739">
            <v>171600</v>
          </cell>
        </row>
        <row r="2740">
          <cell r="A2740">
            <v>2712</v>
          </cell>
          <cell r="B2740" t="str">
            <v>CAMBIO PITO COMPLETO INCLUYENDO LOS REPUESTOS E INSUMOS INCLUYENDO LA MANO DE OBRA PARA EL DESARME Y ARME DEL CONJUNTO DEL SISTEMA PARA TAL FIN</v>
          </cell>
          <cell r="C2740"/>
          <cell r="D2740"/>
          <cell r="E2740"/>
          <cell r="F2740" t="str">
            <v>SERVICIOS</v>
          </cell>
          <cell r="G2740">
            <v>1</v>
          </cell>
          <cell r="H2740">
            <v>427335</v>
          </cell>
          <cell r="I2740">
            <v>129243.6974789916</v>
          </cell>
          <cell r="J2740">
            <v>24556.302521008405</v>
          </cell>
          <cell r="K2740">
            <v>153800</v>
          </cell>
        </row>
        <row r="2741">
          <cell r="A2741">
            <v>2713</v>
          </cell>
          <cell r="B2741" t="str">
            <v>CAMBIO PORTAESCOBILLAS JUEGO ARRANQUE COMPLETO INCLUYENDO LOS REPUESTOS E INSUMOS INCLUYENDO LA MANO DE OBRA PARA EL DESARME Y ARME DEL CONJUNTO DEL SISTEMA PARA TAL FIN DESMONTANDO Y MONTANDO EL ARRANQUE</v>
          </cell>
          <cell r="C2741"/>
          <cell r="D2741"/>
          <cell r="E2741"/>
          <cell r="F2741" t="str">
            <v>SERVICIOS</v>
          </cell>
          <cell r="G2741">
            <v>1</v>
          </cell>
          <cell r="H2741">
            <v>682484</v>
          </cell>
          <cell r="I2741">
            <v>206470.58823529413</v>
          </cell>
          <cell r="J2741">
            <v>39229.411764705881</v>
          </cell>
          <cell r="K2741">
            <v>245700</v>
          </cell>
        </row>
        <row r="2742">
          <cell r="A2742">
            <v>2714</v>
          </cell>
          <cell r="B2742" t="str">
            <v>CAMBIO REGULADOR DEL ALTERNADOR COMPLETO INCLUYENDO LOS REPUESTOS E INSUMOS INCLUYENDO LA MANO DE OBRA PARA EL DESARME Y ARME DEL CONJUNTO DEL SISTEMA PARA TAL FIN DESMONTANTO Y MONTANDO EL ALTERNADOR</v>
          </cell>
          <cell r="C2742"/>
          <cell r="D2742"/>
          <cell r="E2742"/>
          <cell r="F2742" t="str">
            <v>SERVICIOS</v>
          </cell>
          <cell r="G2742">
            <v>1</v>
          </cell>
          <cell r="H2742">
            <v>1299116</v>
          </cell>
          <cell r="I2742">
            <v>393025.21008403361</v>
          </cell>
          <cell r="J2742">
            <v>74674.789915966379</v>
          </cell>
          <cell r="K2742">
            <v>467700</v>
          </cell>
        </row>
        <row r="2743">
          <cell r="A2743">
            <v>2715</v>
          </cell>
          <cell r="B2743" t="str">
            <v>CAMBIO RELAY DEL PITO COMPLETO INCLUYENDO LOS REPUESTOS E INSUMOS INCLUYENDO LA MANO DE OBRA PARA EL DESARME Y ARME DEL CONJUNTO DEL SISTEMA PARA TAL FIN</v>
          </cell>
          <cell r="C2743"/>
          <cell r="D2743"/>
          <cell r="E2743"/>
          <cell r="F2743" t="str">
            <v>SERVICIOS</v>
          </cell>
          <cell r="G2743">
            <v>1</v>
          </cell>
          <cell r="H2743">
            <v>82246</v>
          </cell>
          <cell r="I2743">
            <v>24873.949579831933</v>
          </cell>
          <cell r="J2743">
            <v>4726.0504201680669</v>
          </cell>
          <cell r="K2743">
            <v>29600</v>
          </cell>
        </row>
        <row r="2744">
          <cell r="A2744">
            <v>2716</v>
          </cell>
          <cell r="B2744" t="str">
            <v>CAMBIO RELEVO DEL MOTO VENTILADOR COMPLETO INCLUYENDO LOS REPUESTOS E INSUMOS INCLUYENDO LA MANO DE OBRA PARA EL DESARME Y ARME DEL CONJUNTO DEL SISTEMA PARA TAL FIN</v>
          </cell>
          <cell r="C2744"/>
          <cell r="D2744"/>
          <cell r="E2744"/>
          <cell r="F2744" t="str">
            <v>SERVICIOS</v>
          </cell>
          <cell r="G2744">
            <v>1</v>
          </cell>
          <cell r="H2744">
            <v>222074</v>
          </cell>
          <cell r="I2744">
            <v>67142.857142857145</v>
          </cell>
          <cell r="J2744">
            <v>12757.142857142857</v>
          </cell>
          <cell r="K2744">
            <v>79900</v>
          </cell>
        </row>
        <row r="2745">
          <cell r="A2745">
            <v>2717</v>
          </cell>
          <cell r="B2745" t="str">
            <v>CAMBIO RELEVOS-AIRE ACONDICIONADO LUCES VENTILADOR COMPLETO INCLUYENDO LOS REPUESTOS E INSUMOS INCLUYENDO LA MANO DE OBRA PARA EL DESARME Y ARME DEL CONJUNTO DEL SISTEMA PARA TAL FIN</v>
          </cell>
          <cell r="C2745"/>
          <cell r="D2745"/>
          <cell r="E2745"/>
          <cell r="F2745" t="str">
            <v>SERVICIOS</v>
          </cell>
          <cell r="G2745">
            <v>1</v>
          </cell>
          <cell r="H2745">
            <v>204911</v>
          </cell>
          <cell r="I2745">
            <v>62016.806722689078</v>
          </cell>
          <cell r="J2745">
            <v>11783.193277310926</v>
          </cell>
          <cell r="K2745">
            <v>73800</v>
          </cell>
        </row>
        <row r="2746">
          <cell r="A2746">
            <v>2718</v>
          </cell>
          <cell r="B2746" t="str">
            <v>CAMBIO RIEL DE INYECTORES COMPLETO INCLUYENDO LOS REPUESTOS E INSUMOS INCLUYENDO LA MANO DE OBRA PARA EL DESARME Y ARME DEL CONJUNTO DEL SISTEMA PARA TAL FIN</v>
          </cell>
          <cell r="C2746"/>
          <cell r="D2746"/>
          <cell r="E2746"/>
          <cell r="F2746" t="str">
            <v>SERVICIOS</v>
          </cell>
          <cell r="G2746">
            <v>1</v>
          </cell>
          <cell r="H2746">
            <v>819686</v>
          </cell>
          <cell r="I2746">
            <v>247983.19327731093</v>
          </cell>
          <cell r="J2746">
            <v>47116.806722689078</v>
          </cell>
          <cell r="K2746">
            <v>295100</v>
          </cell>
        </row>
        <row r="2747">
          <cell r="A2747">
            <v>2719</v>
          </cell>
          <cell r="B2747" t="str">
            <v>CAMBIO RODAMIENTOS ALTERNADOR JUEGO COMPLETO INCLUYENDO LOS REPUESTOS E INSUMOS INCLUYENDO LA MANO DE OBRA PARA EL DESARME Y ARME DEL CONJUNTO DEL SISTEMA PARA TAL FIN DESMONTANDO Y MONTANDO EL ALTERNADOR</v>
          </cell>
          <cell r="C2747"/>
          <cell r="D2747"/>
          <cell r="E2747"/>
          <cell r="F2747" t="str">
            <v>SERVICIOS</v>
          </cell>
          <cell r="G2747">
            <v>1</v>
          </cell>
          <cell r="H2747">
            <v>1052160</v>
          </cell>
          <cell r="I2747">
            <v>318319.32773109246</v>
          </cell>
          <cell r="J2747">
            <v>60480.672268907569</v>
          </cell>
          <cell r="K2747">
            <v>378800</v>
          </cell>
        </row>
        <row r="2748">
          <cell r="A2748">
            <v>2720</v>
          </cell>
          <cell r="B2748" t="str">
            <v>CAMBIO ROTOR DEL ALTERNADOR COMPLETO INCLUYENDO LOS REPUESTOS E INSUMOS INCLUYENDO LA MANO DE OBRA PARA EL DESARME Y ARME DEL CONJUNTO DEL SISTEMA PARA TAL FIN</v>
          </cell>
          <cell r="C2748"/>
          <cell r="D2748"/>
          <cell r="E2748"/>
          <cell r="F2748" t="str">
            <v>SERVICIOS</v>
          </cell>
          <cell r="G2748">
            <v>1</v>
          </cell>
          <cell r="H2748">
            <v>995340</v>
          </cell>
          <cell r="I2748">
            <v>301092.43697478995</v>
          </cell>
          <cell r="J2748">
            <v>57207.563025210089</v>
          </cell>
          <cell r="K2748">
            <v>358300.00000000006</v>
          </cell>
        </row>
        <row r="2749">
          <cell r="A2749">
            <v>2721</v>
          </cell>
          <cell r="B2749" t="str">
            <v>CAMBIO SENSOR DE DETONACIÓN COMPLETO INCLUYENDO LOS REPUESTOS E INSUMOS INCLUYENDO LA MANO DE OBRA PARA EL DESARME Y ARME DEL CONJUNTO DEL SISTEMA PARA TAL FIN CON EL SERVICIO DE SCANNER PARA BORRAR CODIGOS</v>
          </cell>
          <cell r="C2749"/>
          <cell r="D2749"/>
          <cell r="E2749"/>
          <cell r="F2749" t="str">
            <v>SERVICIOS</v>
          </cell>
          <cell r="G2749">
            <v>1</v>
          </cell>
          <cell r="H2749">
            <v>1777770</v>
          </cell>
          <cell r="I2749">
            <v>537815.12605042022</v>
          </cell>
          <cell r="J2749">
            <v>102184.87394957984</v>
          </cell>
          <cell r="K2749">
            <v>640000</v>
          </cell>
        </row>
        <row r="2750">
          <cell r="A2750">
            <v>2722</v>
          </cell>
          <cell r="B2750" t="str">
            <v>CAMBIO SENSOR DE POSICIÓN DE MARIPOSA COMPLETO INCLUYENDO LOS REPUESTOS E INSUMOS INCLUYENDO LA MANO DE OBRA PARA EL DESARME Y ARME DEL CONJUNTO DEL SISTEMA PARA TAL FIN CON EL SERVICIO DE SCANNER PARA BORRAR CODIGOS</v>
          </cell>
          <cell r="C2750"/>
          <cell r="D2750"/>
          <cell r="E2750"/>
          <cell r="F2750" t="str">
            <v>SERVICIOS</v>
          </cell>
          <cell r="G2750">
            <v>1</v>
          </cell>
          <cell r="H2750">
            <v>1293910</v>
          </cell>
          <cell r="I2750">
            <v>391428.57142857142</v>
          </cell>
          <cell r="J2750">
            <v>74371.428571428565</v>
          </cell>
          <cell r="K2750">
            <v>465800</v>
          </cell>
        </row>
        <row r="2751">
          <cell r="A2751">
            <v>2723</v>
          </cell>
          <cell r="B2751" t="str">
            <v>CAMBIO SENSOR DE PRESIÓN ABSOLUTA MAP COMPLETO INCLUYENDO LOS REPUESTOS E INSUMOS INCLUYENDO LA MANO DE OBRA PARA EL DESARME Y ARME DEL CONJUNTO DEL SISTEMA PARA TAL FIN CON EL SERVICIO DE SCANNER PARA BORRAR CODIGOS</v>
          </cell>
          <cell r="C2751"/>
          <cell r="D2751"/>
          <cell r="E2751"/>
          <cell r="F2751" t="str">
            <v>SERVICIOS</v>
          </cell>
          <cell r="G2751">
            <v>1</v>
          </cell>
          <cell r="H2751">
            <v>1390975</v>
          </cell>
          <cell r="I2751">
            <v>420840.33613445383</v>
          </cell>
          <cell r="J2751">
            <v>79959.66386554623</v>
          </cell>
          <cell r="K2751">
            <v>500800.00000000006</v>
          </cell>
        </row>
        <row r="2752">
          <cell r="A2752">
            <v>2724</v>
          </cell>
          <cell r="B2752" t="str">
            <v>CAMBIO SENSOR DE ROTACION CIGÜEÑAL COMPLETO INCLUYENDO LOS REPUESTOS E INSUMOS INCLUYENDO LA MANO DE OBRA PARA EL DESARME Y ARME DEL CONJUNTO DEL SISTEMA PARA TAL FIN CON EL SERVICIO DE SCANNER PARA BORRAR CODIGOS</v>
          </cell>
          <cell r="C2752"/>
          <cell r="D2752"/>
          <cell r="E2752"/>
          <cell r="F2752" t="str">
            <v>SERVICIOS</v>
          </cell>
          <cell r="G2752">
            <v>1</v>
          </cell>
          <cell r="H2752">
            <v>1061879</v>
          </cell>
          <cell r="I2752">
            <v>321260.50420168071</v>
          </cell>
          <cell r="J2752">
            <v>61039.495798319338</v>
          </cell>
          <cell r="K2752">
            <v>382300.00000000006</v>
          </cell>
        </row>
        <row r="2753">
          <cell r="A2753">
            <v>2725</v>
          </cell>
          <cell r="B2753" t="str">
            <v>CAMBIO SENSOR DE ROTACION EJE DE LEVAS COMPLETO INCLUYENDO LOS REPUESTOS E INSUMOS INCLUYENDO LA MANO DE OBRA PARA EL DESARME Y ARME DEL CONJUNTO DEL SISTEMA PARA TAL FIN CON EL SERVICIO DE SCANNER PARA BORRAR CODIGOS</v>
          </cell>
          <cell r="C2753"/>
          <cell r="D2753"/>
          <cell r="E2753"/>
          <cell r="F2753" t="str">
            <v>SERVICIOS</v>
          </cell>
          <cell r="G2753">
            <v>1</v>
          </cell>
          <cell r="H2753">
            <v>1061879</v>
          </cell>
          <cell r="I2753">
            <v>321260.50420168071</v>
          </cell>
          <cell r="J2753">
            <v>61039.495798319338</v>
          </cell>
          <cell r="K2753">
            <v>382300.00000000006</v>
          </cell>
        </row>
        <row r="2754">
          <cell r="A2754">
            <v>2726</v>
          </cell>
          <cell r="B2754" t="str">
            <v>CAMBIO SENSOR DE TEMPERATURA DEL AIRE COMPLETO INCLUYENDO LOS REPUESTOS E INSUMOS INCLUYENDO LA MANO DE OBRA PARA EL DESARME Y ARME DEL CONJUNTO DEL SISTEMA PARA TAL FIN</v>
          </cell>
          <cell r="C2754"/>
          <cell r="D2754"/>
          <cell r="E2754"/>
          <cell r="F2754" t="str">
            <v>SERVICIOS</v>
          </cell>
          <cell r="G2754">
            <v>1</v>
          </cell>
          <cell r="H2754">
            <v>1045729</v>
          </cell>
          <cell r="I2754">
            <v>316386.55462184874</v>
          </cell>
          <cell r="J2754">
            <v>60113.445378151264</v>
          </cell>
          <cell r="K2754">
            <v>376500</v>
          </cell>
        </row>
        <row r="2755">
          <cell r="A2755">
            <v>2727</v>
          </cell>
          <cell r="B2755" t="str">
            <v>CAMBIO SENSOR DE TEMPERATURA DEL LIQUIDO REFRIGERANTE COMPLETO INCLUYENDO LOS REPUESTOS E INSUMOS INCLUYENDO LA MANO DE OBRA PARA EL DESARME Y ARME DEL CONJUNTO DEL SISTEMA PARA TAL FIN</v>
          </cell>
          <cell r="C2755"/>
          <cell r="D2755"/>
          <cell r="E2755"/>
          <cell r="F2755" t="str">
            <v>SERVICIOS</v>
          </cell>
          <cell r="G2755">
            <v>1</v>
          </cell>
          <cell r="H2755">
            <v>934395</v>
          </cell>
          <cell r="I2755">
            <v>282689.07563025213</v>
          </cell>
          <cell r="J2755">
            <v>53710.924369747903</v>
          </cell>
          <cell r="K2755">
            <v>336400.00000000006</v>
          </cell>
        </row>
        <row r="2756">
          <cell r="A2756">
            <v>2728</v>
          </cell>
          <cell r="B2756" t="str">
            <v>CAMBIO SENSOR DE VELOCIDAD COMPLETO INCLUYENDO LOS REPUESTOS E INSUMOS INCLUYENDO LA MANO DE OBRA PARA EL DESARME Y ARME DEL CONJUNTO DEL SISTEMA PARA TAL FIN</v>
          </cell>
          <cell r="C2756"/>
          <cell r="D2756"/>
          <cell r="E2756"/>
          <cell r="F2756" t="str">
            <v>SERVICIOS</v>
          </cell>
          <cell r="G2756">
            <v>1</v>
          </cell>
          <cell r="H2756">
            <v>1150718</v>
          </cell>
          <cell r="I2756">
            <v>348151.26050420169</v>
          </cell>
          <cell r="J2756">
            <v>66148.73949579832</v>
          </cell>
          <cell r="K2756">
            <v>414300</v>
          </cell>
        </row>
        <row r="2757">
          <cell r="A2757">
            <v>2729</v>
          </cell>
          <cell r="B2757" t="str">
            <v>CAMBIO SENSOR DEL ABS COMPLETO INCLUYENDO LOS REPUESTOS E INSUMOS INCLUYENDO LA MANO DE OBRA PARA EL DESARME Y ARME DEL CONJUNTO DEL SISTEMA PARA TAL FIN CON EL SERVICIO DE SCANNER PARA BORRAR CODIGOS</v>
          </cell>
          <cell r="C2757"/>
          <cell r="D2757"/>
          <cell r="E2757"/>
          <cell r="F2757" t="str">
            <v>SERVICIOS</v>
          </cell>
          <cell r="G2757">
            <v>1</v>
          </cell>
          <cell r="H2757">
            <v>1051129</v>
          </cell>
          <cell r="I2757">
            <v>317983.19327731093</v>
          </cell>
          <cell r="J2757">
            <v>60416.806722689078</v>
          </cell>
          <cell r="K2757">
            <v>378400</v>
          </cell>
        </row>
        <row r="2758">
          <cell r="A2758">
            <v>2730</v>
          </cell>
          <cell r="B2758" t="str">
            <v>CAMBIO SOCKETS FAROLAS COMPLETO INCLUYENDO LOS REPUESTOS E INSUMOS INCLUYENDO LA MANO DE OBRA PARA EL DESARME Y ARME DEL CONJUNTO DEL SISTEMA PARA TAL FIN</v>
          </cell>
          <cell r="C2758"/>
          <cell r="D2758"/>
          <cell r="E2758"/>
          <cell r="F2758" t="str">
            <v>SERVICIOS</v>
          </cell>
          <cell r="G2758">
            <v>1</v>
          </cell>
          <cell r="H2758">
            <v>405672</v>
          </cell>
          <cell r="I2758">
            <v>122689.0756302521</v>
          </cell>
          <cell r="J2758">
            <v>23310.9243697479</v>
          </cell>
          <cell r="K2758">
            <v>146000</v>
          </cell>
        </row>
        <row r="2759">
          <cell r="A2759">
            <v>2731</v>
          </cell>
          <cell r="B2759" t="str">
            <v>CAMBIO SWICHE DE LUCES COMPLETO INCLUYENDO LOS REPUESTOS E INSUMOS INCLUYENDO LA MANO DE OBRA PARA EL DESARME Y ARME DEL CONJUNTO DEL SISTEMA PARA TAL FIN</v>
          </cell>
          <cell r="C2759"/>
          <cell r="D2759"/>
          <cell r="E2759"/>
          <cell r="F2759" t="str">
            <v>SERVICIOS</v>
          </cell>
          <cell r="G2759">
            <v>1</v>
          </cell>
          <cell r="H2759">
            <v>873932</v>
          </cell>
          <cell r="I2759">
            <v>264369.74789915967</v>
          </cell>
          <cell r="J2759">
            <v>50230.252100840342</v>
          </cell>
          <cell r="K2759">
            <v>314600</v>
          </cell>
        </row>
        <row r="2760">
          <cell r="A2760">
            <v>2732</v>
          </cell>
          <cell r="B2760" t="str">
            <v>CAMBIO SWITCH DE ENCENDIDO COMPLETO INCLUYENDO LOS REPUESTOS E INSUMOS INCLUYENDO LA MANO DE OBRA PARA EL DESARME Y ARME DEL CONJUNTO DEL SISTEMA PARA TAL FIN</v>
          </cell>
          <cell r="C2760"/>
          <cell r="D2760"/>
          <cell r="E2760"/>
          <cell r="F2760" t="str">
            <v>SERVICIOS</v>
          </cell>
          <cell r="G2760">
            <v>1</v>
          </cell>
          <cell r="H2760">
            <v>811343</v>
          </cell>
          <cell r="I2760">
            <v>245462.18487394959</v>
          </cell>
          <cell r="J2760">
            <v>46637.815126050424</v>
          </cell>
          <cell r="K2760">
            <v>292100</v>
          </cell>
        </row>
        <row r="2761">
          <cell r="A2761">
            <v>2733</v>
          </cell>
          <cell r="B2761" t="str">
            <v>CAMBIO SWITCH DE LIMPIABRIZAS COMPLETO INCLUYENDO LOS REPUESTOS E INSUMOS INCLUYENDO LA MANO DE OBRA PARA EL DESARME Y ARME DEL CONJUNTO DEL SISTEMA PARA TAL FIN</v>
          </cell>
          <cell r="C2761"/>
          <cell r="D2761"/>
          <cell r="E2761"/>
          <cell r="F2761" t="str">
            <v>SERVICIOS</v>
          </cell>
          <cell r="G2761">
            <v>1</v>
          </cell>
          <cell r="H2761">
            <v>944590</v>
          </cell>
          <cell r="I2761">
            <v>285798.31932773109</v>
          </cell>
          <cell r="J2761">
            <v>54301.680672268907</v>
          </cell>
          <cell r="K2761">
            <v>340100</v>
          </cell>
        </row>
        <row r="2762">
          <cell r="A2762">
            <v>2734</v>
          </cell>
          <cell r="B2762" t="str">
            <v>SERVICIO DE CONTROL ELECTRÓNICO ECU COMPLETO INCLUYENDO LOS REPUESTOS E INSUMOS INCLUYENDO LA MANO DE OBRA PARA EL DESARME Y ARME DEL CONJUNTO DEL SISTEMA PARA TAL FIN CON EL SERVICIO DE SCANNER PARA BORRAR CODIGOS</v>
          </cell>
          <cell r="C2762"/>
          <cell r="D2762"/>
          <cell r="E2762"/>
          <cell r="F2762" t="str">
            <v>SERVICIOS</v>
          </cell>
          <cell r="G2762">
            <v>1</v>
          </cell>
          <cell r="H2762">
            <v>1144312</v>
          </cell>
          <cell r="I2762">
            <v>346218.48739495798</v>
          </cell>
          <cell r="J2762">
            <v>65781.512605042022</v>
          </cell>
          <cell r="K2762">
            <v>412000</v>
          </cell>
        </row>
        <row r="2763">
          <cell r="A2763">
            <v>2735</v>
          </cell>
          <cell r="B2763" t="str">
            <v>CAMBIO VÁLVULA DEL CANISTER COMPLETO INCLUYENDO LOS REPUESTOS E INSUMOS INCLUYENDO LA MANO DE OBRA PARA EL DESARME Y ARME DEL CONJUNTO DEL SISTEMA PARA TAL FIN</v>
          </cell>
          <cell r="C2763"/>
          <cell r="D2763"/>
          <cell r="E2763"/>
          <cell r="F2763" t="str">
            <v>SERVICIOS</v>
          </cell>
          <cell r="G2763">
            <v>1</v>
          </cell>
          <cell r="H2763">
            <v>711023</v>
          </cell>
          <cell r="I2763">
            <v>215126.05042016809</v>
          </cell>
          <cell r="J2763">
            <v>40873.94957983194</v>
          </cell>
          <cell r="K2763">
            <v>256000.00000000003</v>
          </cell>
        </row>
        <row r="2764">
          <cell r="A2764">
            <v>2736</v>
          </cell>
          <cell r="B2764" t="str">
            <v>CAMBIO VÁLVULA EGR COMPLETO INCLUYENDO LOS REPUESTOS E INSUMOS INCLUYENDO LA MANO DE OBRA PARA EL DESARME Y ARME DEL CONJUNTO DEL SISTEMA PARA TAL FIN</v>
          </cell>
          <cell r="C2764"/>
          <cell r="D2764"/>
          <cell r="E2764"/>
          <cell r="F2764" t="str">
            <v>SERVICIOS</v>
          </cell>
          <cell r="G2764">
            <v>1</v>
          </cell>
          <cell r="H2764">
            <v>726791</v>
          </cell>
          <cell r="I2764">
            <v>219831.93277310926</v>
          </cell>
          <cell r="J2764">
            <v>41768.067226890758</v>
          </cell>
          <cell r="K2764">
            <v>261600.00000000003</v>
          </cell>
        </row>
        <row r="2765">
          <cell r="A2765">
            <v>2737</v>
          </cell>
          <cell r="B2765" t="str">
            <v>CAMBIO VENTAVIOLA COMPLETO INCLUYENDO LOS REPUESTOS E INSUMOS INCLUYENDO LA MANO DE OBRA PARA EL DESARME Y ARME DEL CONJUNTO DEL SISTEMA PARA TAL FIN</v>
          </cell>
          <cell r="C2765"/>
          <cell r="D2765"/>
          <cell r="E2765"/>
          <cell r="F2765" t="str">
            <v>SERVICIOS</v>
          </cell>
          <cell r="G2765">
            <v>1</v>
          </cell>
          <cell r="H2765">
            <v>59983</v>
          </cell>
          <cell r="I2765">
            <v>18151.26050420168</v>
          </cell>
          <cell r="J2765">
            <v>3448.7394957983192</v>
          </cell>
          <cell r="K2765">
            <v>21600</v>
          </cell>
        </row>
        <row r="2766">
          <cell r="A2766">
            <v>2738</v>
          </cell>
          <cell r="B2766" t="str">
            <v>CAMIBO BATERIA COMPLETO INCLUYENDO LOS REPUESTOS E INSUMOS INCLUYENDO LA MANO DE OBRA PARA EL DESARME Y ARME DEL CONJUNTO DEL SISTEMA PARA TAL FIN VERIFICANDO EL SISTEMA DE CARGA</v>
          </cell>
          <cell r="C2766"/>
          <cell r="D2766"/>
          <cell r="E2766"/>
          <cell r="F2766" t="str">
            <v>SERVICIOS</v>
          </cell>
          <cell r="G2766">
            <v>1</v>
          </cell>
          <cell r="H2766">
            <v>1453581</v>
          </cell>
          <cell r="I2766">
            <v>439747.89915966388</v>
          </cell>
          <cell r="J2766">
            <v>83552.100840336134</v>
          </cell>
          <cell r="K2766">
            <v>523300</v>
          </cell>
        </row>
        <row r="2767">
          <cell r="A2767">
            <v>2739</v>
          </cell>
          <cell r="B2767" t="str">
            <v>CAMBIO SWICHE ESTACIONARIAS COMPLETO INCLUYENDO LOS REPUESTOS E INSUMOS INCLUYENDO LA MANO DE OBRA PARA EL DESARME Y ARME DEL CONJUNTO DEL SISTEMA PARA TAL FIN</v>
          </cell>
          <cell r="C2767"/>
          <cell r="D2767"/>
          <cell r="E2767"/>
          <cell r="F2767" t="str">
            <v>SERVICIOS</v>
          </cell>
          <cell r="G2767">
            <v>1</v>
          </cell>
          <cell r="H2767">
            <v>668165</v>
          </cell>
          <cell r="I2767">
            <v>202100.84033613445</v>
          </cell>
          <cell r="J2767">
            <v>38399.159663865546</v>
          </cell>
          <cell r="K2767">
            <v>240500</v>
          </cell>
        </row>
        <row r="2768">
          <cell r="A2768">
            <v>2740</v>
          </cell>
          <cell r="B2768" t="str">
            <v>CAMBIO BALINERA DE EMBRAGUE INCLUYENDO LOS REPUESTOS E INSUMOS INCLUYENDO LA MANO DE OBRA PARA EL DESARME Y ARME DEL CONJUNTO DEL SISTEMA PARA TAL FIN DESMONTANDO Y MONTANDO LA CAJA DE VELOCIDADES, EJES, PORTAMANGUETAS</v>
          </cell>
          <cell r="C2768"/>
          <cell r="D2768"/>
          <cell r="E2768"/>
          <cell r="F2768" t="str">
            <v>SERVICIOS</v>
          </cell>
          <cell r="G2768">
            <v>1</v>
          </cell>
          <cell r="H2768">
            <v>1434407</v>
          </cell>
          <cell r="I2768">
            <v>433949.57983193279</v>
          </cell>
          <cell r="J2768">
            <v>82450.420168067227</v>
          </cell>
          <cell r="K2768">
            <v>516400</v>
          </cell>
        </row>
        <row r="2769">
          <cell r="A2769">
            <v>2741</v>
          </cell>
          <cell r="B2769" t="str">
            <v>CAMBIO BALINERA VOLANTE EMBRAGUE INCLUYENDO LOS REPUESTOS E INSUMOS INCLUYENDO LA MANO DE OBRA PARA EL DESARME Y ARME DEL CONJUNTO DEL SISTEMA PARA TAL FIN DESMONTANDO Y MONTANDO LA CAJA DE VELOCIDADES, EJES, PORTAMANGUETAS</v>
          </cell>
          <cell r="C2769"/>
          <cell r="D2769"/>
          <cell r="E2769"/>
          <cell r="F2769" t="str">
            <v>SERVICIOS</v>
          </cell>
          <cell r="G2769">
            <v>1</v>
          </cell>
          <cell r="H2769">
            <v>1494507</v>
          </cell>
          <cell r="I2769">
            <v>452100.84033613448</v>
          </cell>
          <cell r="J2769">
            <v>85899.159663865546</v>
          </cell>
          <cell r="K2769">
            <v>538000</v>
          </cell>
        </row>
        <row r="2770">
          <cell r="A2770">
            <v>2742</v>
          </cell>
          <cell r="B2770" t="str">
            <v>CAMBIO BOMBA PRINCIPAL EMBRAGUE INCLUYENDO LOS REPUESTOS E INSUMOS INCLUYENDO LA MANO DE OBRA PARA EL DESARME Y ARME DEL CONJUNTO DEL SISTEMA PARA TAL FIN PURGANDO EL SISTEMA DEJANDO EN PUESTA DE FUNCIONAMIENTO</v>
          </cell>
          <cell r="C2770"/>
          <cell r="D2770"/>
          <cell r="E2770"/>
          <cell r="F2770" t="str">
            <v>SERVICIOS</v>
          </cell>
          <cell r="G2770">
            <v>1</v>
          </cell>
          <cell r="H2770">
            <v>995877</v>
          </cell>
          <cell r="I2770">
            <v>301260.50420168071</v>
          </cell>
          <cell r="J2770">
            <v>57239.495798319338</v>
          </cell>
          <cell r="K2770">
            <v>358500.00000000006</v>
          </cell>
        </row>
        <row r="2771">
          <cell r="A2771">
            <v>2743</v>
          </cell>
          <cell r="B2771" t="str">
            <v>CAMBIO BUJE VOLANTE INCLUYENDO LOS REPUESTOS E INSUMOS INCLUYENDO LA MANO DE OBRA PARA EL DESARME Y ARME DEL CONJUNTO DEL SISTEMA PARA TAL FIN DESMONTANDO Y MONTANDO LA CAJA DE VELOCIDADES, EJES, PORTAMANGUETAS</v>
          </cell>
          <cell r="C2771"/>
          <cell r="D2771"/>
          <cell r="E2771"/>
          <cell r="F2771" t="str">
            <v>SERVICIOS</v>
          </cell>
          <cell r="G2771">
            <v>1</v>
          </cell>
          <cell r="H2771">
            <v>572326</v>
          </cell>
          <cell r="I2771">
            <v>173109.24369747899</v>
          </cell>
          <cell r="J2771">
            <v>32890.756302521011</v>
          </cell>
          <cell r="K2771">
            <v>206000</v>
          </cell>
        </row>
        <row r="2772">
          <cell r="A2772">
            <v>2744</v>
          </cell>
          <cell r="B2772" t="str">
            <v>CAMBIO CREMALLERA DEL VOLANTE INCLUYENDO LOS REPUESTOS E INSUMOS INCLUYENDO LA MANO DE OBRA PARA EL DESARME Y ARME DEL CONJUNTO DEL SISTEMA PARA TAL FIN DESMONTANDO Y MONTANDO LA CAJA DE VELOCIDADES, EJES, PORTAMANGUETAS</v>
          </cell>
          <cell r="C2772"/>
          <cell r="D2772"/>
          <cell r="E2772"/>
          <cell r="F2772" t="str">
            <v>SERVICIOS</v>
          </cell>
          <cell r="G2772">
            <v>1</v>
          </cell>
          <cell r="H2772">
            <v>1704311</v>
          </cell>
          <cell r="I2772">
            <v>515630.25210084039</v>
          </cell>
          <cell r="J2772">
            <v>97969.747899159673</v>
          </cell>
          <cell r="K2772">
            <v>613600</v>
          </cell>
        </row>
        <row r="2773">
          <cell r="A2773">
            <v>2745</v>
          </cell>
          <cell r="B2773" t="str">
            <v>CAMBIO DISCO EMBRAGUE INCLUYENDO LOS REPUESTOS E INSUMOS INCLUYENDO LA MANO DE OBRA PARA EL DESARME Y ARME DEL CONJUNTO DEL SISTEMA PARA TAL FIN DESMONTANDO Y MONTANDO LA CAJA DE VELOCIDADES, EJES, PORTAMANGUETAS</v>
          </cell>
          <cell r="C2773"/>
          <cell r="D2773"/>
          <cell r="E2773"/>
          <cell r="F2773" t="str">
            <v>SERVICIOS</v>
          </cell>
          <cell r="G2773">
            <v>1</v>
          </cell>
          <cell r="H2773">
            <v>2169421</v>
          </cell>
          <cell r="I2773">
            <v>656302.52100840339</v>
          </cell>
          <cell r="J2773">
            <v>124697.47899159664</v>
          </cell>
          <cell r="K2773">
            <v>781000</v>
          </cell>
        </row>
        <row r="2774">
          <cell r="A2774">
            <v>2746</v>
          </cell>
          <cell r="B2774" t="str">
            <v>CAMIBO EMBOLO DE LA BOMBA PRINCIPAL EMBRAGUEINCLUYENDO LOS REPUESTOS E INSUMOS INCLUYENDO LA MANO DE OBRA PARA EL DESARME Y ARME DEL CONJUNTO DEL SISTEMA PARA TAL FIN PURGANDO EL SISTEMA DEJANDO EN PUESTA DE FUNCIONAMIENTO</v>
          </cell>
          <cell r="C2774"/>
          <cell r="D2774"/>
          <cell r="E2774"/>
          <cell r="F2774" t="str">
            <v>SERVICIOS</v>
          </cell>
          <cell r="G2774">
            <v>1</v>
          </cell>
          <cell r="H2774">
            <v>433885</v>
          </cell>
          <cell r="I2774">
            <v>131260.50420168068</v>
          </cell>
          <cell r="J2774">
            <v>24939.495798319331</v>
          </cell>
          <cell r="K2774">
            <v>156200</v>
          </cell>
        </row>
        <row r="2775">
          <cell r="A2775">
            <v>2747</v>
          </cell>
          <cell r="B2775" t="str">
            <v>CAMIBO PRENSA DE EMBRAGUE INCLUYENDO LOS REPUESTOS E INSUMOS INCLUYENDO LA MANO DE OBRA PARA EL DESARME Y ARME DEL CONJUNTO DEL SISTEMA PARA TAL FIN DESMONTANDO Y MONTANDO LA CAJA DE VELOCIDADES, EJES, PORTAMANGUETAS</v>
          </cell>
          <cell r="C2775"/>
          <cell r="D2775"/>
          <cell r="E2775"/>
          <cell r="F2775" t="str">
            <v>SERVICIOS</v>
          </cell>
          <cell r="G2775">
            <v>1</v>
          </cell>
          <cell r="H2775">
            <v>1341855</v>
          </cell>
          <cell r="I2775">
            <v>405966.38655462186</v>
          </cell>
          <cell r="J2775">
            <v>77133.613445378156</v>
          </cell>
          <cell r="K2775">
            <v>483100</v>
          </cell>
        </row>
        <row r="2776">
          <cell r="A2776">
            <v>2748</v>
          </cell>
          <cell r="B2776" t="str">
            <v>CAMBIO RETEN VOLANTE CIGUEÑAL INCLUYENDO LOS REPUESTOS E INSUMOS INCLUYENDO LA MANO DE OBRA PARA EL DESARME Y ARME DEL CONJUNTO DEL SISTEMA PARA TAL FIN DESMONTANDO Y MONTANDO LA CAJA DE VELOCIDADES, EJES, PORTAMANGUETAS</v>
          </cell>
          <cell r="C2776"/>
          <cell r="D2776"/>
          <cell r="E2776"/>
          <cell r="F2776" t="str">
            <v>SERVICIOS</v>
          </cell>
          <cell r="G2776">
            <v>1</v>
          </cell>
          <cell r="H2776">
            <v>1653411</v>
          </cell>
          <cell r="I2776">
            <v>500168.06722689077</v>
          </cell>
          <cell r="J2776">
            <v>95031.932773109249</v>
          </cell>
          <cell r="K2776">
            <v>595200</v>
          </cell>
        </row>
        <row r="2777">
          <cell r="A2777">
            <v>2749</v>
          </cell>
          <cell r="B2777" t="str">
            <v>CAMBIO BOMBA HIDRAULICA CAJA DE DIRECCION INCLUYENDO LOS REPUESTOS E INSUMOS INCLUYENDO LA MANO DE OBRA PARA EL DESARME Y ARME DEL CONJUNTO DEL SISTEMA PARA TAL FIN PURGANDO EL SISTEMA DEJANDO EN PUESTA DE FUNCIONAMIENTO</v>
          </cell>
          <cell r="C2777"/>
          <cell r="D2777"/>
          <cell r="E2777"/>
          <cell r="F2777" t="str">
            <v>SERVICIOS</v>
          </cell>
          <cell r="G2777">
            <v>1</v>
          </cell>
          <cell r="H2777">
            <v>1958193</v>
          </cell>
          <cell r="I2777">
            <v>592352.9411764706</v>
          </cell>
          <cell r="J2777">
            <v>112547.05882352941</v>
          </cell>
          <cell r="K2777">
            <v>704900</v>
          </cell>
        </row>
        <row r="2778">
          <cell r="A2778">
            <v>2750</v>
          </cell>
          <cell r="B2778" t="str">
            <v>CAMBIO BUJES CAJA DIRECCION INCLUYENDO LOS REPUESTOS E INSUMOS INCLUYENDO LA MANO DE OBRA PARA EL DESARME Y ARME DEL CONJUNTO DEL SISTEMA PARA TAL FIN PURGANDO EL SISTEMA DEJANDO EN PUESTA DE FUNCIONAMIENTO.</v>
          </cell>
          <cell r="C2778"/>
          <cell r="D2778"/>
          <cell r="E2778"/>
          <cell r="F2778" t="str">
            <v>SERVICIOS</v>
          </cell>
          <cell r="G2778">
            <v>1</v>
          </cell>
          <cell r="H2778">
            <v>1052160</v>
          </cell>
          <cell r="I2778">
            <v>318319.32773109246</v>
          </cell>
          <cell r="J2778">
            <v>60480.672268907569</v>
          </cell>
          <cell r="K2778">
            <v>378800</v>
          </cell>
        </row>
        <row r="2779">
          <cell r="A2779">
            <v>2751</v>
          </cell>
          <cell r="B2779" t="str">
            <v>CAMBIO BUJES DE LA CAÑA DE DIRECCION INCLUYENDO LOS REPUESTOS E INSUMOS INCLUYENDO LA MANO DE OBRA PARA EL DESARME Y ARME DEL CONJUNTO DEL SISTEMA PARA TAL FIN PURGANDO EL SISTEMA DEJANDO EN PUESTA DE FUNCIONAMIENTO</v>
          </cell>
          <cell r="C2779"/>
          <cell r="D2779"/>
          <cell r="E2779"/>
          <cell r="F2779" t="str">
            <v>SERVICIOS</v>
          </cell>
          <cell r="G2779">
            <v>1</v>
          </cell>
          <cell r="H2779">
            <v>1526220</v>
          </cell>
          <cell r="I2779">
            <v>461680.6722689076</v>
          </cell>
          <cell r="J2779">
            <v>87719.327731092446</v>
          </cell>
          <cell r="K2779">
            <v>549400</v>
          </cell>
        </row>
        <row r="2780">
          <cell r="A2780">
            <v>2752</v>
          </cell>
          <cell r="B2780" t="str">
            <v>CAMBIO CAJA DE DIRECCION INCLUYENDO LOS REPUESTOS E INSUMOS INCLUYENDO LA MANO DE OBRA PARA EL DESARME Y ARME DEL CONJUNTO DEL SISTEMA PARA TAL FIN PURGANDO EL SISTEMA DEJANDO EN PUESTA DE FUNCIONAMIENTO</v>
          </cell>
          <cell r="C2780"/>
          <cell r="D2780"/>
          <cell r="E2780"/>
          <cell r="F2780" t="str">
            <v>SERVICIOS</v>
          </cell>
          <cell r="G2780">
            <v>1</v>
          </cell>
          <cell r="H2780">
            <v>4676826</v>
          </cell>
          <cell r="I2780">
            <v>1414873.9495798319</v>
          </cell>
          <cell r="J2780">
            <v>268826.05042016809</v>
          </cell>
          <cell r="K2780">
            <v>1683700</v>
          </cell>
        </row>
        <row r="2781">
          <cell r="A2781">
            <v>2753</v>
          </cell>
          <cell r="B2781" t="str">
            <v>CMIBO CAÑA DE LA CAJA DE DIRECCION INCLUYENDO LOS REPUESTOS E INSUMOS INCLUYENDO LA MANO DE OBRA PARA EL DESARME Y ARME DEL CONJUNTO DEL SISTEMA PARA TAL FIN PURGANDO EL SISTEMA DEJANDO EN PUESTA DE FUNCIONAMIENTO</v>
          </cell>
          <cell r="C2781"/>
          <cell r="D2781"/>
          <cell r="E2781"/>
          <cell r="F2781" t="str">
            <v>SERVICIOS</v>
          </cell>
          <cell r="G2781">
            <v>1</v>
          </cell>
          <cell r="H2781">
            <v>1622909</v>
          </cell>
          <cell r="I2781">
            <v>490924.36974789918</v>
          </cell>
          <cell r="J2781">
            <v>93275.630252100847</v>
          </cell>
          <cell r="K2781">
            <v>584200</v>
          </cell>
        </row>
        <row r="2782">
          <cell r="A2782">
            <v>2754</v>
          </cell>
          <cell r="B2782" t="str">
            <v>CAMBIO CREMALLERA CAJA DE DIRECCION INCLUYENDO LOS REPUESTOS E INSUMOS INCLUYENDO LA MANO DE OBRA PARA EL DESARME Y ARME DEL CONJUNTO DEL SISTEMA PARA TAL FIN PURGANDO EL SISTEMA DEJANDO EN PUESTA DE FUNCIONAMIENTO</v>
          </cell>
          <cell r="C2782"/>
          <cell r="D2782"/>
          <cell r="E2782"/>
          <cell r="F2782" t="str">
            <v>SERVICIOS</v>
          </cell>
          <cell r="G2782">
            <v>1</v>
          </cell>
          <cell r="H2782">
            <v>1003184</v>
          </cell>
          <cell r="I2782">
            <v>303445.37815126049</v>
          </cell>
          <cell r="J2782">
            <v>57654.621848739494</v>
          </cell>
          <cell r="K2782">
            <v>361100</v>
          </cell>
        </row>
        <row r="2783">
          <cell r="A2783">
            <v>2755</v>
          </cell>
          <cell r="B2783" t="str">
            <v>CAMBIO EJE DEL ROTOR BOMBA DE DIRECCION INCLUYENDO LOS REPUESTOS E INSUMOS INCLUYENDO LA MANO DE OBRA PARA EL DESARME Y ARME DEL CONJUNTO DEL SISTEMA PARA TAL FIN PURGANDO EL SISTEMA DEJANDO EN PUESTA DE FUNCIONAMIENTO</v>
          </cell>
          <cell r="C2783"/>
          <cell r="D2783"/>
          <cell r="E2783"/>
          <cell r="F2783" t="str">
            <v>SERVICIOS</v>
          </cell>
          <cell r="G2783">
            <v>1</v>
          </cell>
          <cell r="H2783">
            <v>841619</v>
          </cell>
          <cell r="I2783">
            <v>254621.84873949582</v>
          </cell>
          <cell r="J2783">
            <v>48378.151260504208</v>
          </cell>
          <cell r="K2783">
            <v>303000</v>
          </cell>
        </row>
        <row r="2784">
          <cell r="A2784">
            <v>2756</v>
          </cell>
          <cell r="B2784" t="str">
            <v>CAMBIO EMPAQUETADURA DEL HIDRAULICO INCLUYENDO LOS REPUESTOS E INSUMOS INCLUYENDO LA MANO DE OBRA PARA EL DESARME Y ARME DEL CONJUNTO DEL SISTEMA PARA TAL FIN PURGANDO EL SISTEMA DEJANDO EN PUESTA DE FUNCIONAMIENTO</v>
          </cell>
          <cell r="C2784"/>
          <cell r="D2784"/>
          <cell r="E2784"/>
          <cell r="F2784" t="str">
            <v>SERVICIOS</v>
          </cell>
          <cell r="G2784">
            <v>1</v>
          </cell>
          <cell r="H2784">
            <v>1810663</v>
          </cell>
          <cell r="I2784">
            <v>547731.09243697487</v>
          </cell>
          <cell r="J2784">
            <v>104068.90756302522</v>
          </cell>
          <cell r="K2784">
            <v>651800.00000000012</v>
          </cell>
        </row>
        <row r="2785">
          <cell r="A2785">
            <v>2757</v>
          </cell>
          <cell r="B2785" t="str">
            <v>CAMBIO KIT DE REPARACION CAJA DE DIRECCION INCLUYENDO LOS REPUESTOS E INSUMOS INCLUYENDO LA MANO DE OBRA PARA EL DESARME Y ARME DEL CONJUNTO DEL SISTEMA PARA TAL FIN PURGANDO EL SISTEMA DEJANDO EN PUESTA DE FUNCIONAMIENTO</v>
          </cell>
          <cell r="C2785"/>
          <cell r="D2785"/>
          <cell r="E2785"/>
          <cell r="F2785" t="str">
            <v>SERVICIOS</v>
          </cell>
          <cell r="G2785">
            <v>1</v>
          </cell>
          <cell r="H2785">
            <v>2480117</v>
          </cell>
          <cell r="I2785">
            <v>750252.10084033618</v>
          </cell>
          <cell r="J2785">
            <v>142547.89915966388</v>
          </cell>
          <cell r="K2785">
            <v>892800</v>
          </cell>
        </row>
        <row r="2786">
          <cell r="A2786">
            <v>2758</v>
          </cell>
          <cell r="B2786" t="str">
            <v>CAMBIO MANGUERA DEL HIDRAULICO INCLUYENDO INCLUYENDO LOS REPUESTOS E INSUMOS INCLUYENDO LA MANO DE OBRA PARA EL DESARME Y ARME DEL CONJUNTO DEL SISTEMA PARA TAL FIN PURGANDO EL SISTEMA DEJANDO EN PUESTA DE FUNCIONAMIENTO</v>
          </cell>
          <cell r="C2786"/>
          <cell r="D2786"/>
          <cell r="E2786"/>
          <cell r="F2786" t="str">
            <v>SERVICIOS</v>
          </cell>
          <cell r="G2786">
            <v>1</v>
          </cell>
          <cell r="H2786">
            <v>572326</v>
          </cell>
          <cell r="I2786">
            <v>173109.24369747899</v>
          </cell>
          <cell r="J2786">
            <v>32890.756302521011</v>
          </cell>
          <cell r="K2786">
            <v>206000</v>
          </cell>
        </row>
        <row r="2787">
          <cell r="A2787">
            <v>2759</v>
          </cell>
          <cell r="B2787" t="str">
            <v>CAMBIO JUEGO RETENEDORES DEL HIDRAULICO INCLUYENDO INCLUYENDO LOS REPUESTOS E INSUMOS INCLUYENDO LA MANO DE OBRA PARA EL DESARME Y ARME DEL CONJUNTO DEL SISTEMA PARA TAL FIN PURGANDO EL SISTEMA DEJANDO EN PUESTA DE FUNCIONAMIENTO</v>
          </cell>
          <cell r="C2787"/>
          <cell r="D2787"/>
          <cell r="E2787"/>
          <cell r="F2787" t="str">
            <v>SERVICIOS</v>
          </cell>
          <cell r="G2787">
            <v>1</v>
          </cell>
          <cell r="H2787">
            <v>860532</v>
          </cell>
          <cell r="I2787">
            <v>260336.13445378153</v>
          </cell>
          <cell r="J2787">
            <v>49463.865546218491</v>
          </cell>
          <cell r="K2787">
            <v>309800</v>
          </cell>
        </row>
        <row r="2788">
          <cell r="A2788">
            <v>2760</v>
          </cell>
          <cell r="B2788" t="str">
            <v>CAMBIO ROTOR BOMBA DEL HIDRAULICO INCLUYENDO INCLUYENDO LOS REPUESTOS E INSUMOS INCLUYENDO LA MANO DE OBRA PARA EL DESARME Y ARME DEL CONJUNTO DEL SISTEMA PARA TAL FIN PURGANDO EL SISTEMA DEJANDO EN PUESTA DE FUNCIONAMIENTO</v>
          </cell>
          <cell r="C2788"/>
          <cell r="D2788"/>
          <cell r="E2788"/>
          <cell r="F2788" t="str">
            <v>SERVICIOS</v>
          </cell>
          <cell r="G2788">
            <v>1</v>
          </cell>
          <cell r="H2788">
            <v>1482712</v>
          </cell>
          <cell r="I2788">
            <v>448571.42857142858</v>
          </cell>
          <cell r="J2788">
            <v>85228.571428571435</v>
          </cell>
          <cell r="K2788">
            <v>533800</v>
          </cell>
        </row>
        <row r="2789">
          <cell r="A2789">
            <v>2761</v>
          </cell>
          <cell r="B2789" t="str">
            <v>CAMBIO SINFÍN CAJA DE DIRECCION INCLUYENDO INCLUYENDO LOS REPUESTOS E INSUMOS INCLUYENDO LA MANO DE OBRA PARA EL DESARME Y ARME DEL CONJUNTO DEL SISTEMA PARA TAL FIN PURGANDO EL SISTEMA DEJANDO EN PUESTA DE FUNCIONAMIENTO</v>
          </cell>
          <cell r="C2789"/>
          <cell r="D2789"/>
          <cell r="E2789"/>
          <cell r="F2789" t="str">
            <v>SERVICIOS</v>
          </cell>
          <cell r="G2789">
            <v>1</v>
          </cell>
          <cell r="H2789">
            <v>961547</v>
          </cell>
          <cell r="I2789">
            <v>290924.36974789918</v>
          </cell>
          <cell r="J2789">
            <v>55275.630252100847</v>
          </cell>
          <cell r="K2789">
            <v>346200</v>
          </cell>
        </row>
        <row r="2790">
          <cell r="A2790">
            <v>2762</v>
          </cell>
          <cell r="B2790" t="str">
            <v>CAMIBO VALVULA DE ALIVIO INCLUYENDO INCLUYENDO LOS REPUESTOS E INSUMOS INCLUYENDO LA MANO DE OBRA PARA EL DESARME Y ARME DEL CONJUNTO DEL SISTEMA PARA TAL FIN PURGANDO EL SISTEMA DEJANDO EN PUESTA DE FUNCIONAMIENTO</v>
          </cell>
          <cell r="C2790"/>
          <cell r="D2790"/>
          <cell r="E2790"/>
          <cell r="F2790" t="str">
            <v>SERVICIOS</v>
          </cell>
          <cell r="G2790">
            <v>1</v>
          </cell>
          <cell r="H2790">
            <v>429535</v>
          </cell>
          <cell r="I2790">
            <v>129915.96638655463</v>
          </cell>
          <cell r="J2790">
            <v>24684.033613445379</v>
          </cell>
          <cell r="K2790">
            <v>154600</v>
          </cell>
        </row>
        <row r="2791">
          <cell r="A2791">
            <v>2763</v>
          </cell>
          <cell r="B2791" t="str">
            <v>CAMBIO BRONCES DE LA CAJA DE VELOCIDADES INCLUYENDO LOS REPUESTOS E INSUMOS INCLUYENDO LA MANO DE OBRA PARA EL DESARME Y ARME DEL CONJUNTO DEL SISTEMA PARA TAL FIN DESMONTANDO Y MONTANDO LA CAJA DE VELOCIDADES, EJES, PORTAMANGUETAS</v>
          </cell>
          <cell r="C2791"/>
          <cell r="D2791"/>
          <cell r="E2791"/>
          <cell r="F2791" t="str">
            <v>SERVICIOS</v>
          </cell>
          <cell r="G2791">
            <v>1</v>
          </cell>
          <cell r="H2791">
            <v>1897117</v>
          </cell>
          <cell r="I2791">
            <v>573949.57983193279</v>
          </cell>
          <cell r="J2791">
            <v>109050.42016806723</v>
          </cell>
          <cell r="K2791">
            <v>683000</v>
          </cell>
        </row>
        <row r="2792">
          <cell r="A2792">
            <v>2764</v>
          </cell>
          <cell r="B2792" t="str">
            <v>CAMBIO BUJE PEQUEÑO SELECTOR CONTROL DE CAMBIOS INCLUYENDO LOS REPUESTOS E INSUMOS INCLUYENDO LA MANO DE OBRA PARA EL DESARME Y ARME DEL CONJUNTO DEL SISTEMA PARA TAL FIN DESMONTANDO Y MONTANDO LA CAJA DE VELOCIDADES, EJES, PORTAMANGUETAS</v>
          </cell>
          <cell r="C2792"/>
          <cell r="D2792"/>
          <cell r="E2792"/>
          <cell r="F2792" t="str">
            <v>SERVICIOS</v>
          </cell>
          <cell r="G2792">
            <v>1</v>
          </cell>
          <cell r="H2792">
            <v>432491</v>
          </cell>
          <cell r="I2792">
            <v>130840.33613445378</v>
          </cell>
          <cell r="J2792">
            <v>24859.663865546219</v>
          </cell>
          <cell r="K2792">
            <v>155700</v>
          </cell>
        </row>
        <row r="2793">
          <cell r="A2793">
            <v>2765</v>
          </cell>
          <cell r="B2793" t="str">
            <v>CAMBIO BUJE SELECTOR CAJA DE CAMBIOS INCLUYENDO LOS REPUESTOS E INSUMOS INCLUYENDO LA MANO DE OBRA PARA EL DESARME Y ARME DEL CONJUNTO DEL SISTEMA PARA TAL FIN DESMONTANDO Y MONTANDO LA CAJA DE VELOCIDADES, EJES, PORTAMANGUETAS</v>
          </cell>
          <cell r="C2793"/>
          <cell r="D2793"/>
          <cell r="E2793"/>
          <cell r="F2793" t="str">
            <v>SERVICIOS</v>
          </cell>
          <cell r="G2793">
            <v>1</v>
          </cell>
          <cell r="H2793">
            <v>862125</v>
          </cell>
          <cell r="I2793">
            <v>260840.3361344538</v>
          </cell>
          <cell r="J2793">
            <v>49559.663865546223</v>
          </cell>
          <cell r="K2793">
            <v>310400</v>
          </cell>
        </row>
        <row r="2794">
          <cell r="A2794">
            <v>2766</v>
          </cell>
          <cell r="B2794" t="str">
            <v>CAMBIO JUEGO DE CUÑAS SINCRONIZADORAS DE CAJA INCLUYENDO LOS REPUESTOS E INSUMOS INCLUYENDO LA MANO DE OBRA PARA EL DESARME Y ARME DEL CONJUNTO DEL SISTEMA PARA TAL FIN DESMONTANDO Y MONTANDO LA CAJA DE VELOCIDADES, EJES, PORTAMANGUETAS</v>
          </cell>
          <cell r="C2794"/>
          <cell r="D2794"/>
          <cell r="E2794"/>
          <cell r="F2794" t="str">
            <v>SERVICIOS</v>
          </cell>
          <cell r="G2794">
            <v>1</v>
          </cell>
          <cell r="H2794">
            <v>1259166</v>
          </cell>
          <cell r="I2794">
            <v>380924.36974789918</v>
          </cell>
          <cell r="J2794">
            <v>72375.630252100847</v>
          </cell>
          <cell r="K2794">
            <v>453300</v>
          </cell>
        </row>
        <row r="2795">
          <cell r="A2795">
            <v>2767</v>
          </cell>
          <cell r="B2795" t="str">
            <v>CAMBIO EMPAQUETADURA DE LA CAJA VELOCIDADES INCLUYENDO LOS REPUESTOS E INSUMOS INCLUYENDO LA MANO DE OBRA PARA EL DESARME Y ARME DEL CONJUNTO DEL SISTEMA PARA TAL FIN DESMONTANDO Y MONTANDO LA CAJA DE VELOCIDADES, EJES, PORTAMANGUETAS</v>
          </cell>
          <cell r="C2795"/>
          <cell r="D2795"/>
          <cell r="E2795"/>
          <cell r="F2795" t="str">
            <v>SERVICIOS</v>
          </cell>
          <cell r="G2795">
            <v>1</v>
          </cell>
          <cell r="H2795">
            <v>1792713</v>
          </cell>
          <cell r="I2795">
            <v>542352.9411764706</v>
          </cell>
          <cell r="J2795">
            <v>103047.05882352941</v>
          </cell>
          <cell r="K2795">
            <v>645400</v>
          </cell>
        </row>
        <row r="2796">
          <cell r="A2796">
            <v>2768</v>
          </cell>
          <cell r="B2796" t="str">
            <v>CAMBIO ORQUILLAS CAJA DE CAMBIOS INCLUYENDO LOS REPUESTOS E INSUMOS INCLUYENDO LA MANO DE OBRA PARA EL DESARME Y ARME DEL CONJUNTO DEL SISTEMA PARA TAL FIN DESMONTANDO Y MONTANDO LA CAJA DE VELOCIDADES, EJES, PORTAMANGUETAS</v>
          </cell>
          <cell r="C2796"/>
          <cell r="D2796"/>
          <cell r="E2796"/>
          <cell r="F2796" t="str">
            <v>SERVICIOS</v>
          </cell>
          <cell r="G2796">
            <v>1</v>
          </cell>
          <cell r="H2796">
            <v>1551096</v>
          </cell>
          <cell r="I2796">
            <v>469243.69747899164</v>
          </cell>
          <cell r="J2796">
            <v>89156.302521008416</v>
          </cell>
          <cell r="K2796">
            <v>558400</v>
          </cell>
        </row>
        <row r="2797">
          <cell r="A2797">
            <v>2769</v>
          </cell>
          <cell r="B2797" t="str">
            <v>CAMBIO PASADORES SELECTOR CONTROL DE CAMBIOS INCLUYENDO LOS REPUESTOS E INSUMOS INCLUYENDO LA MANO DE OBRA PARA EL DESARME Y ARME DEL CONJUNTO DEL SISTEMA PARA TAL FIN DESMONTANDO Y MONTANDO LA CAJA DE VELOCIDADES, EJES, PORTAMANGUETAS</v>
          </cell>
          <cell r="C2797"/>
          <cell r="D2797"/>
          <cell r="E2797"/>
          <cell r="F2797" t="str">
            <v>SERVICIOS</v>
          </cell>
          <cell r="G2797">
            <v>1</v>
          </cell>
          <cell r="H2797">
            <v>545093</v>
          </cell>
          <cell r="I2797">
            <v>164873.94957983194</v>
          </cell>
          <cell r="J2797">
            <v>31326.050420168071</v>
          </cell>
          <cell r="K2797">
            <v>196200</v>
          </cell>
        </row>
        <row r="2798">
          <cell r="A2798">
            <v>2770</v>
          </cell>
          <cell r="B2798" t="str">
            <v>CAMBIO PERA DE CAMBIO DE REVERSA INCLUYENDO LOS REPUESTOS E INSUMOS INCLUYENDO LA MANO DE OBRA PARA EL DESARME Y ARME DEL CONJUNTO DEL SISTEMA PARA TAL FIN</v>
          </cell>
          <cell r="C2798"/>
          <cell r="D2798"/>
          <cell r="E2798"/>
          <cell r="F2798" t="str">
            <v>SERVICIOS</v>
          </cell>
          <cell r="G2798">
            <v>1</v>
          </cell>
          <cell r="H2798">
            <v>489361</v>
          </cell>
          <cell r="I2798">
            <v>148067.22689075631</v>
          </cell>
          <cell r="J2798">
            <v>28132.773109243699</v>
          </cell>
          <cell r="K2798">
            <v>176200</v>
          </cell>
        </row>
        <row r="2799">
          <cell r="A2799">
            <v>2771</v>
          </cell>
          <cell r="B2799" t="str">
            <v>CAMBIO PIÑON DEL VELOCIMETRO INCLUYENDO LOS REPUESTOS E INSUMOS INCLUYENDO LA MANO DE OBRA PARA EL DESARME Y ARME DEL CONJUNTO DEL SISTEMA PARA TAL FIN</v>
          </cell>
          <cell r="C2799"/>
          <cell r="D2799"/>
          <cell r="E2799"/>
          <cell r="F2799" t="str">
            <v>SERVICIOS</v>
          </cell>
          <cell r="G2799">
            <v>1</v>
          </cell>
          <cell r="H2799">
            <v>634502</v>
          </cell>
          <cell r="I2799">
            <v>191932.77310924372</v>
          </cell>
          <cell r="J2799">
            <v>36467.226890756305</v>
          </cell>
          <cell r="K2799">
            <v>228400.00000000003</v>
          </cell>
        </row>
        <row r="2800">
          <cell r="A2800">
            <v>2772</v>
          </cell>
          <cell r="B2800" t="str">
            <v>CAMBIO JUEGO DE PIÑONES DE LA CAJA DE VELOCIDADES INCLUYENDO LOS REPUESTOS E INSUMOS INCLUYENDO LA MANO DE OBRA PARA EL DESARME Y ARME DEL CONJUNTO DEL SISTEMA PARA TAL FIN DESMONTANDO Y MONTANDO LA CAJA DE VELOCIDADES, EJES, PORTAMANGUETAS</v>
          </cell>
          <cell r="C2800"/>
          <cell r="D2800"/>
          <cell r="E2800"/>
          <cell r="F2800" t="str">
            <v>SERVICIOS</v>
          </cell>
          <cell r="G2800">
            <v>1</v>
          </cell>
          <cell r="H2800">
            <v>1535346</v>
          </cell>
          <cell r="I2800">
            <v>464453.78151260508</v>
          </cell>
          <cell r="J2800">
            <v>88246.218487394974</v>
          </cell>
          <cell r="K2800">
            <v>552700</v>
          </cell>
        </row>
        <row r="2801">
          <cell r="A2801">
            <v>2773</v>
          </cell>
          <cell r="B2801" t="str">
            <v>CAMBIO JUEGO DE RODAMIENTOS DEL TREN CORREDIZO INCLUYENDO LOS REPUESTOS E INSUMOS INCLUYENDO LA MANO DE OBRA PARA EL DESARME Y ARME DEL CONJUNTO DEL SISTEMA PARA TAL FIN DESMONTANDO Y MONTANDO LA CAJA DE VELOCIDADES, EJES, PORTAMANGUETAS</v>
          </cell>
          <cell r="C2801"/>
          <cell r="D2801"/>
          <cell r="E2801"/>
          <cell r="F2801" t="str">
            <v>SERVICIOS</v>
          </cell>
          <cell r="G2801">
            <v>1</v>
          </cell>
          <cell r="H2801">
            <v>1353242</v>
          </cell>
          <cell r="I2801">
            <v>409411.76470588235</v>
          </cell>
          <cell r="J2801">
            <v>77788.23529411765</v>
          </cell>
          <cell r="K2801">
            <v>487200</v>
          </cell>
        </row>
        <row r="2802">
          <cell r="A2802">
            <v>2774</v>
          </cell>
          <cell r="B2802" t="str">
            <v>CAMBIO JUEGO DE RODAMIENTOS DEL TREN FIJO INCLUYENDO LOS REPUESTOS E INSUMOS INCLUYENDO LA MANO DE OBRA PARA EL DESARME Y ARME DEL CONJUNTO DEL SISTEMA PARA TAL FIN DESMONTANDO Y MONTANDO LA CAJA DE VELOCIDADES, EJES, PORTAMANGUETAS</v>
          </cell>
          <cell r="C2802"/>
          <cell r="D2802"/>
          <cell r="E2802"/>
          <cell r="F2802" t="str">
            <v>SERVICIOS</v>
          </cell>
          <cell r="G2802">
            <v>1</v>
          </cell>
          <cell r="H2802">
            <v>1480470</v>
          </cell>
          <cell r="I2802">
            <v>447899.15966386558</v>
          </cell>
          <cell r="J2802">
            <v>85100.840336134454</v>
          </cell>
          <cell r="K2802">
            <v>533000</v>
          </cell>
        </row>
        <row r="2803">
          <cell r="A2803">
            <v>2775</v>
          </cell>
          <cell r="B2803" t="str">
            <v>CAMBIO JUEGO DE SINCRONIZADORES CAJA DE VELOCIDADES INCLUYENDO LOS REPUESTOS E INSUMOS INCLUYENDO LA MANO DE OBRA PARA EL DESARME Y ARME DEL CONJUNTO DEL SISTEMA PARA TAL FIN DESMONTANDO Y MONTANDO LA CAJA DE VELOCIDADES, EJES, PORTAMANGUETAS</v>
          </cell>
          <cell r="C2803"/>
          <cell r="D2803"/>
          <cell r="E2803"/>
          <cell r="F2803" t="str">
            <v>SERVICIOS</v>
          </cell>
          <cell r="G2803">
            <v>1</v>
          </cell>
          <cell r="H2803">
            <v>1495946</v>
          </cell>
          <cell r="I2803">
            <v>452521.00840336137</v>
          </cell>
          <cell r="J2803">
            <v>85978.991596638662</v>
          </cell>
          <cell r="K2803">
            <v>538500</v>
          </cell>
        </row>
        <row r="2804">
          <cell r="A2804">
            <v>2776</v>
          </cell>
          <cell r="B2804" t="str">
            <v>CAMBIO JUEGO DE SOPORTES CAJA DE CAMBIOS INCLUYENDO LOS REPUESTOS E INSUMOS INCLUYENDO LA MANO DE OBRA PARA EL DESARME Y ARME DEL CONJUNTO DEL SISTEMA PARA TAL FIN</v>
          </cell>
          <cell r="C2804"/>
          <cell r="D2804"/>
          <cell r="E2804"/>
          <cell r="F2804" t="str">
            <v>SERVICIOS</v>
          </cell>
          <cell r="G2804">
            <v>1</v>
          </cell>
          <cell r="H2804">
            <v>1168901</v>
          </cell>
          <cell r="I2804">
            <v>353613.44537815126</v>
          </cell>
          <cell r="J2804">
            <v>67186.554621848743</v>
          </cell>
          <cell r="K2804">
            <v>420800</v>
          </cell>
        </row>
        <row r="2805">
          <cell r="A2805">
            <v>2777</v>
          </cell>
          <cell r="B2805" t="str">
            <v>CAMBIO TREN CORREDIZO CAJA DE VELOCIDADES INCLUYENDO LOS REPUESTOS E INSUMOS INCLUYENDO LA MANO DE OBRA PARA EL DESARME Y ARME DEL CONJUNTO DEL SISTEMA PARA TAL FIN DESMONTANDO Y MONTANDO LA CAJA DE VELOCIDADES, EJES, PORTAMANGUETAS</v>
          </cell>
          <cell r="C2805"/>
          <cell r="D2805"/>
          <cell r="E2805"/>
          <cell r="F2805" t="str">
            <v>SERVICIOS</v>
          </cell>
          <cell r="G2805">
            <v>1</v>
          </cell>
          <cell r="H2805">
            <v>1629798</v>
          </cell>
          <cell r="I2805">
            <v>493025.21008403366</v>
          </cell>
          <cell r="J2805">
            <v>93674.789915966394</v>
          </cell>
          <cell r="K2805">
            <v>586700</v>
          </cell>
        </row>
        <row r="2806">
          <cell r="A2806">
            <v>2778</v>
          </cell>
          <cell r="B2806" t="str">
            <v>CAMBIO TREN FIJO CAJA DE VELOCIDADES INCLUYENDO LOS REPUESTOS E INSUMOS INCLUYENDO LA MANO DE OBRA PARA EL DESARME Y ARME DEL CONJUNTO DEL SISTEMA PARA TAL FIN DESMONTANDO Y MONTANDO LA CAJA DE VELOCIDADES, EJES, PORTAMANGUETAS</v>
          </cell>
          <cell r="C2806"/>
          <cell r="D2806"/>
          <cell r="E2806"/>
          <cell r="F2806" t="str">
            <v>SERVICIOS</v>
          </cell>
          <cell r="G2806">
            <v>1</v>
          </cell>
          <cell r="H2806">
            <v>1646498</v>
          </cell>
          <cell r="I2806">
            <v>498067.22689075634</v>
          </cell>
          <cell r="J2806">
            <v>94632.773109243702</v>
          </cell>
          <cell r="K2806">
            <v>592700</v>
          </cell>
        </row>
        <row r="2807">
          <cell r="A2807">
            <v>2779</v>
          </cell>
          <cell r="B2807" t="str">
            <v>CAMBIO PALANCA SELECTORA INCLUYENDO LOS REPUESTOS E INSUMOS INCLUYENDO LA MANO DE OBRA PARA EL DESARME Y ARME DEL CONJUNTO DEL SISTEMA PARA TAL FIN</v>
          </cell>
          <cell r="C2807"/>
          <cell r="D2807"/>
          <cell r="E2807"/>
          <cell r="F2807" t="str">
            <v>SERVICIOS</v>
          </cell>
          <cell r="G2807">
            <v>1</v>
          </cell>
          <cell r="H2807">
            <v>1106536</v>
          </cell>
          <cell r="I2807">
            <v>334789.91596638656</v>
          </cell>
          <cell r="J2807">
            <v>63610.08403361345</v>
          </cell>
          <cell r="K2807">
            <v>398400</v>
          </cell>
        </row>
        <row r="2808">
          <cell r="A2808">
            <v>2780</v>
          </cell>
          <cell r="B2808" t="str">
            <v>CAMBIO GUARDAPOLVO PALANCA DE CAMBIOS INCLUYENDO LOS REPUESTOS E INSUMOS INCLUYENDO LA MANO DE OBRA PARA EL DESARME Y ARME DEL CONJUNTO DEL SISTEMA PARA TAL FIN</v>
          </cell>
          <cell r="C2808"/>
          <cell r="D2808"/>
          <cell r="E2808"/>
          <cell r="F2808" t="str">
            <v>SERVICIOS</v>
          </cell>
          <cell r="G2808">
            <v>1</v>
          </cell>
          <cell r="H2808">
            <v>363396</v>
          </cell>
          <cell r="I2808">
            <v>109915.96638655463</v>
          </cell>
          <cell r="J2808">
            <v>20884.033613445379</v>
          </cell>
          <cell r="K2808">
            <v>130800.00000000001</v>
          </cell>
        </row>
        <row r="2809">
          <cell r="A2809">
            <v>2781</v>
          </cell>
          <cell r="B2809" t="str">
            <v>CAMBIO JUEGO DE AMORTIGUADORES TRASEROS (2) INCLUYENDO LOS REPUESTOS E INSUMOS INCLUYENDO LA MANO DE OBRA PARA EL DESARME Y ARME DEL CONJUNTO DEL SISTEMA PARA TAL FIN</v>
          </cell>
          <cell r="C2809"/>
          <cell r="D2809"/>
          <cell r="E2809"/>
          <cell r="F2809" t="str">
            <v>SERVICIOS</v>
          </cell>
          <cell r="G2809">
            <v>1</v>
          </cell>
          <cell r="H2809">
            <v>1436292</v>
          </cell>
          <cell r="I2809">
            <v>434537.81512605044</v>
          </cell>
          <cell r="J2809">
            <v>82562.184873949591</v>
          </cell>
          <cell r="K2809">
            <v>517100</v>
          </cell>
        </row>
        <row r="2810">
          <cell r="A2810">
            <v>2782</v>
          </cell>
          <cell r="B2810" t="str">
            <v>CAMBIO BRAZO AXIAL NCLUYENDO LOS REPUESTOS E INSUMOS INCLUYENDO LA MANO DE OBRA PARA EL DESARME Y ARME DEL CONJUNTO DEL SISTEMA PARA TAL FIN ALINEANDO LA DIRECCION</v>
          </cell>
          <cell r="C2810"/>
          <cell r="D2810"/>
          <cell r="E2810"/>
          <cell r="F2810" t="str">
            <v>SERVICIOS</v>
          </cell>
          <cell r="G2810">
            <v>1</v>
          </cell>
          <cell r="H2810">
            <v>972786</v>
          </cell>
          <cell r="I2810">
            <v>294285.71428571432</v>
          </cell>
          <cell r="J2810">
            <v>55914.285714285725</v>
          </cell>
          <cell r="K2810">
            <v>350200.00000000006</v>
          </cell>
        </row>
        <row r="2811">
          <cell r="A2811">
            <v>2783</v>
          </cell>
          <cell r="B2811" t="str">
            <v>CAMBIO BRAZO COMPENSADOR INCLUYENDO LOS REPUESTOS E INSUMOS INCLUYENDO LA MANO DE OBRA PARA EL DESARME Y ARME DEL CONJUNTO DEL SISTEMA PARA TAL FIN ALINEANDO LA DIRECCION</v>
          </cell>
          <cell r="C2811"/>
          <cell r="D2811"/>
          <cell r="E2811"/>
          <cell r="F2811" t="str">
            <v>SERVICIOS</v>
          </cell>
          <cell r="G2811">
            <v>1</v>
          </cell>
          <cell r="H2811">
            <v>1268925</v>
          </cell>
          <cell r="I2811">
            <v>383865.54621848743</v>
          </cell>
          <cell r="J2811">
            <v>72934.45378151261</v>
          </cell>
          <cell r="K2811">
            <v>456800.00000000006</v>
          </cell>
        </row>
        <row r="2812">
          <cell r="A2812">
            <v>2784</v>
          </cell>
          <cell r="B2812" t="str">
            <v>CAMBIO BRAZO OCCILANTE INCLUYENDO LOS REPUESTOS E INSUMOS INCLUYENDO LA MANO DE OBRA PARA EL DESARME Y ARME DEL CONJUNTO DEL SISTEMA PARA TAL FIN ALINEANDO LA DIRECCION</v>
          </cell>
          <cell r="C2812"/>
          <cell r="D2812"/>
          <cell r="E2812"/>
          <cell r="F2812" t="str">
            <v>SERVICIOS</v>
          </cell>
          <cell r="G2812">
            <v>1</v>
          </cell>
          <cell r="H2812">
            <v>1148625</v>
          </cell>
          <cell r="I2812">
            <v>347478.99159663869</v>
          </cell>
          <cell r="J2812">
            <v>66021.008403361353</v>
          </cell>
          <cell r="K2812">
            <v>413500.00000000006</v>
          </cell>
        </row>
        <row r="2813">
          <cell r="A2813">
            <v>2785</v>
          </cell>
          <cell r="B2813" t="str">
            <v>CAMBIO BRAZO TEMPLETES INCLUYENDO LOS REPUESTOS E INSUMOS INCLUYENDO LA MANO DE OBRA PARA EL DESARME Y ARME DEL CONJUNTO DEL SISTEMA PARA TAL FIN ALINEANDO LA DIRECCION</v>
          </cell>
          <cell r="C2813"/>
          <cell r="D2813"/>
          <cell r="E2813"/>
          <cell r="F2813" t="str">
            <v>SERVICIOS</v>
          </cell>
          <cell r="G2813">
            <v>1</v>
          </cell>
          <cell r="H2813">
            <v>906795</v>
          </cell>
          <cell r="I2813">
            <v>274285.71428571432</v>
          </cell>
          <cell r="J2813">
            <v>52114.285714285725</v>
          </cell>
          <cell r="K2813">
            <v>326400.00000000006</v>
          </cell>
        </row>
        <row r="2814">
          <cell r="A2814">
            <v>2786</v>
          </cell>
          <cell r="B2814" t="str">
            <v>CAMBIO JUEGO DE BUJE BARRA ESTABILIZADORA INCLUYENDO LOS REPUESTOS E INSUMOS INCLUYENDO LA MANO DE OBRA PARA EL DESARME Y ARME DEL CONJUNTO DEL SISTEMA PARA TAL FIN ALINEANDO LA DIRECCION</v>
          </cell>
          <cell r="C2814"/>
          <cell r="D2814"/>
          <cell r="E2814"/>
          <cell r="F2814" t="str">
            <v>SERVICIOS</v>
          </cell>
          <cell r="G2814">
            <v>1</v>
          </cell>
          <cell r="H2814">
            <v>730391</v>
          </cell>
          <cell r="I2814">
            <v>220924.36974789918</v>
          </cell>
          <cell r="J2814">
            <v>41975.630252100847</v>
          </cell>
          <cell r="K2814">
            <v>262900</v>
          </cell>
        </row>
        <row r="2815">
          <cell r="A2815">
            <v>2787</v>
          </cell>
          <cell r="B2815" t="str">
            <v>CAMBIO JUEGO DE BUJES TIJERAS SUPERIOR I INCLUYENDO LOS REPUESTOS E INSUMOS INCLUYENDO LA MANO DE OBRA PARA EL DESARME Y ARME DEL CONJUNTO DEL SISTEMA PARA TAL FIN ALINEANDO LA DIRECCION CON EL SERVICIO DE PRENSA</v>
          </cell>
          <cell r="C2815"/>
          <cell r="D2815"/>
          <cell r="E2815"/>
          <cell r="F2815" t="str">
            <v>SERVICIOS</v>
          </cell>
          <cell r="G2815">
            <v>1</v>
          </cell>
          <cell r="H2815">
            <v>511675</v>
          </cell>
          <cell r="I2815">
            <v>154789.91596638656</v>
          </cell>
          <cell r="J2815">
            <v>29410.084033613446</v>
          </cell>
          <cell r="K2815">
            <v>184200</v>
          </cell>
        </row>
        <row r="2816">
          <cell r="A2816">
            <v>2788</v>
          </cell>
          <cell r="B2816" t="str">
            <v>CAMBIO JUEGO DE BUJES TIJERAS INFERIORES INCLUYENDO EL REPUESTO Y SERVICIO DE PRENSA INCLUYENDO LOS REPUESTOS E INSUMOS INCLUYENDO LA MANO DE OBRA PARA EL DESARME Y ARME DEL CONJUNTO DEL SISTEMA PARA TAL FIN ALINEANDO LA DIRECCION CON EL SERVICIO DE PRENSA</v>
          </cell>
          <cell r="C2816"/>
          <cell r="D2816"/>
          <cell r="E2816"/>
          <cell r="F2816" t="str">
            <v>SERVICIOS</v>
          </cell>
          <cell r="G2816">
            <v>1</v>
          </cell>
          <cell r="H2816">
            <v>397731</v>
          </cell>
          <cell r="I2816">
            <v>120336.13445378152</v>
          </cell>
          <cell r="J2816">
            <v>22863.865546218487</v>
          </cell>
          <cell r="K2816">
            <v>143200</v>
          </cell>
        </row>
        <row r="2817">
          <cell r="A2817">
            <v>2789</v>
          </cell>
          <cell r="B2817"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2817"/>
          <cell r="D2817"/>
          <cell r="E2817"/>
          <cell r="F2817" t="str">
            <v>SERVICIOS</v>
          </cell>
          <cell r="G2817">
            <v>1</v>
          </cell>
          <cell r="H2817">
            <v>2871750</v>
          </cell>
          <cell r="I2817">
            <v>868739.49579831935</v>
          </cell>
          <cell r="J2817">
            <v>165060.50420168068</v>
          </cell>
          <cell r="K2817">
            <v>1033800</v>
          </cell>
        </row>
        <row r="2818">
          <cell r="A2818">
            <v>2790</v>
          </cell>
          <cell r="B2818" t="str">
            <v>CAMBIO ESPIRAL AMORTIGUADOR INCLUYENDO LOS REPUESTOS E INSUMOS INCLUYENDO LA MANO DE OBRA PARA EL DESARME Y ARME DEL CONJUNTO DEL SISTEMA PARA TAL FIN ALINEANDO LA DIRECCION CON EL SERVICIO DE PRENSA</v>
          </cell>
          <cell r="C2818"/>
          <cell r="D2818"/>
          <cell r="E2818"/>
          <cell r="F2818" t="str">
            <v>SERVICIOS</v>
          </cell>
          <cell r="G2818">
            <v>1</v>
          </cell>
          <cell r="H2818">
            <v>851412</v>
          </cell>
          <cell r="I2818">
            <v>257563.02521008404</v>
          </cell>
          <cell r="J2818">
            <v>48936.97478991597</v>
          </cell>
          <cell r="K2818">
            <v>306500</v>
          </cell>
        </row>
        <row r="2819">
          <cell r="A2819">
            <v>2791</v>
          </cell>
          <cell r="B2819" t="str">
            <v>CAMIBO GUARDAPOLVO DE LOS AMOTIGUADORES INCLUYENDO LOS REPUESTOS E INSUMOS INCLUYENDO LA MANO DE OBRA PARA EL DESARME Y ARME DEL CONJUNTO DEL SISTEMA PARA TAL FIN ALINEANDO LA DIRECCION CON EL SERVICIO DE PRENSA</v>
          </cell>
          <cell r="C2819"/>
          <cell r="D2819"/>
          <cell r="E2819"/>
          <cell r="F2819" t="str">
            <v>SERVICIOS</v>
          </cell>
          <cell r="G2819">
            <v>1</v>
          </cell>
          <cell r="H2819">
            <v>704991</v>
          </cell>
          <cell r="I2819">
            <v>213277.31092436975</v>
          </cell>
          <cell r="J2819">
            <v>40522.689075630253</v>
          </cell>
          <cell r="K2819">
            <v>253800</v>
          </cell>
        </row>
        <row r="2820">
          <cell r="A2820">
            <v>2792</v>
          </cell>
          <cell r="B2820" t="str">
            <v>CAMBIO GUARDAPOLVOS EJES LADO CAJA O LADO RUEDA INCLUYENDO LOS REPUESTOS E INSUMOS INCLUYENDO LA MANO DE OBRA PARA EL DESARME Y ARME DEL CONJUNTO DEL SISTEMA PARA TAL FIN ALINEANDO LA DIRECCION CON EL SERVICIO DE PRENSA</v>
          </cell>
          <cell r="C2820"/>
          <cell r="D2820"/>
          <cell r="E2820"/>
          <cell r="F2820" t="str">
            <v>SERVICIOS</v>
          </cell>
          <cell r="G2820">
            <v>1</v>
          </cell>
          <cell r="H2820">
            <v>843656</v>
          </cell>
          <cell r="I2820">
            <v>255210.08403361344</v>
          </cell>
          <cell r="J2820">
            <v>48489.915966386558</v>
          </cell>
          <cell r="K2820">
            <v>303700</v>
          </cell>
        </row>
        <row r="2821">
          <cell r="A2821">
            <v>2793</v>
          </cell>
          <cell r="B2821" t="str">
            <v>CAMIBO PUNTA CHASIS DELANTERO INCLUYENDO LOS REPUESTOS E INSUMOS INCLUYENDO LA MANO DE OBRA PARA EL DESARME Y ARME DEL CONJUNTO DEL SISTEMA PARA TAL FIN ALINEANDO LA DIRECCION CON EL SERVICIO DE PRENSA</v>
          </cell>
          <cell r="C2821"/>
          <cell r="D2821"/>
          <cell r="E2821"/>
          <cell r="F2821" t="str">
            <v>SERVICIOS</v>
          </cell>
          <cell r="G2821">
            <v>1</v>
          </cell>
          <cell r="H2821">
            <v>920571</v>
          </cell>
          <cell r="I2821">
            <v>278487.39495798323</v>
          </cell>
          <cell r="J2821">
            <v>52912.60504201681</v>
          </cell>
          <cell r="K2821">
            <v>331400.00000000006</v>
          </cell>
        </row>
        <row r="2822">
          <cell r="A2822">
            <v>2794</v>
          </cell>
          <cell r="B2822" t="str">
            <v>CAMBIO PUNTA HOMOCINETICA EXTERNA INCLUYENDO LOS REPUESTOS E INSUMOS INCLUYENDO LA MANO DE OBRA PARA EL DESARME Y ARME DEL CONJUNTO DEL SISTEMA PARA TAL FIN ALINEANDO LA DIRECCION CON EL SERVICIO DE PRENSA</v>
          </cell>
          <cell r="C2822"/>
          <cell r="D2822"/>
          <cell r="E2822"/>
          <cell r="F2822" t="str">
            <v>SERVICIOS</v>
          </cell>
          <cell r="G2822">
            <v>1</v>
          </cell>
          <cell r="H2822">
            <v>978721</v>
          </cell>
          <cell r="I2822">
            <v>296050.42016806721</v>
          </cell>
          <cell r="J2822">
            <v>56249.579831932773</v>
          </cell>
          <cell r="K2822">
            <v>352300</v>
          </cell>
        </row>
        <row r="2823">
          <cell r="A2823">
            <v>2795</v>
          </cell>
          <cell r="B2823" t="str">
            <v>CAMBIO PUNTA HOMOCINETICA INTERNA INCLUYENDO LOS REPUESTOS E INSUMOS INCLUYENDO LA MANO DE OBRA PARA EL DESARME Y ARME DEL CONJUNTO DEL SISTEMA PARA TAL FIN ALINEANDO LA DIRECCION CON EL SERVICIO DE PRENSA</v>
          </cell>
          <cell r="C2823"/>
          <cell r="D2823"/>
          <cell r="E2823"/>
          <cell r="F2823" t="str">
            <v>SERVICIOS</v>
          </cell>
          <cell r="G2823">
            <v>1</v>
          </cell>
          <cell r="H2823">
            <v>920571</v>
          </cell>
          <cell r="I2823">
            <v>278487.39495798323</v>
          </cell>
          <cell r="J2823">
            <v>52912.60504201681</v>
          </cell>
          <cell r="K2823">
            <v>331400.00000000006</v>
          </cell>
        </row>
        <row r="2824">
          <cell r="A2824">
            <v>2796</v>
          </cell>
          <cell r="B2824" t="str">
            <v>CAMBIO RETENEDOR RODAMIENTOS TRASEROS INCLUYENDO LOS REPUESTOS E INSUMOS INCLUYENDO LA MANO DE OBRA PARA EL DESARME Y ARME DEL CONJUNTO DEL SISTEMA PARA TAL FIN ALINEANDO LA DIRECCION CON EL SERVICIO DE PRENSA</v>
          </cell>
          <cell r="C2824"/>
          <cell r="D2824"/>
          <cell r="E2824"/>
          <cell r="F2824" t="str">
            <v>SERVICIOS</v>
          </cell>
          <cell r="G2824">
            <v>1</v>
          </cell>
          <cell r="H2824">
            <v>823736</v>
          </cell>
          <cell r="I2824">
            <v>249159.66386554623</v>
          </cell>
          <cell r="J2824">
            <v>47340.336134453784</v>
          </cell>
          <cell r="K2824">
            <v>296500</v>
          </cell>
        </row>
        <row r="2825">
          <cell r="A2825">
            <v>2797</v>
          </cell>
          <cell r="B2825" t="str">
            <v>CAMBIO RETENEDORES RODAMIENTOS DELANTERO INCLUYENDO LOS REPUESTOS E INSUMOS INCLUYENDO LA MANO DE OBRA PARA EL DESARME Y ARME DEL CONJUNTO DEL SISTEMA PARA TAL FIN ALINEANDO LA DIRECCION CON EL SERVICIO DE PRENSA</v>
          </cell>
          <cell r="C2825"/>
          <cell r="D2825"/>
          <cell r="E2825"/>
          <cell r="F2825" t="str">
            <v>SERVICIOS</v>
          </cell>
          <cell r="G2825">
            <v>1</v>
          </cell>
          <cell r="H2825">
            <v>884225</v>
          </cell>
          <cell r="I2825">
            <v>267478.99159663869</v>
          </cell>
          <cell r="J2825">
            <v>50821.008403361353</v>
          </cell>
          <cell r="K2825">
            <v>318300.00000000006</v>
          </cell>
        </row>
        <row r="2826">
          <cell r="A2826">
            <v>2798</v>
          </cell>
          <cell r="B2826" t="str">
            <v>CAMBIO JUEGO DE RODAMIENTOS DELANTERO INCLUYENDO LOS REPUESTOS E INSUMOS INCLUYENDO LA MANO DE OBRA PARA EL DESARME Y ARME DEL CONJUNTO DEL SISTEMA PARA TAL FIN ALINEANDO LA DIRECCION CON EL SERVICIO DE PRENSA</v>
          </cell>
          <cell r="C2826"/>
          <cell r="D2826"/>
          <cell r="E2826"/>
          <cell r="F2826" t="str">
            <v>SERVICIOS</v>
          </cell>
          <cell r="G2826">
            <v>1</v>
          </cell>
          <cell r="H2826">
            <v>1162851</v>
          </cell>
          <cell r="I2826">
            <v>351764.70588235295</v>
          </cell>
          <cell r="J2826">
            <v>66835.294117647063</v>
          </cell>
          <cell r="K2826">
            <v>418600</v>
          </cell>
        </row>
        <row r="2827">
          <cell r="A2827">
            <v>2799</v>
          </cell>
          <cell r="B2827" t="str">
            <v>RODAMIENTOS TRASEROS INCLUYENDO LOS REPUESTOS E INSUMOS INCLUYENDO LA MANO DE OBRA PARA EL DESARME Y ARME DEL CONJUNTO DEL SISTEMA PARA TAL FIN ALINEANDO LA DIRECCION CON EL SERVICIO DE PRENSA</v>
          </cell>
          <cell r="C2827"/>
          <cell r="D2827"/>
          <cell r="E2827"/>
          <cell r="F2827" t="str">
            <v>SERVICIOS</v>
          </cell>
          <cell r="G2827">
            <v>1</v>
          </cell>
          <cell r="H2827">
            <v>1150718</v>
          </cell>
          <cell r="I2827">
            <v>348151.26050420169</v>
          </cell>
          <cell r="J2827">
            <v>66148.73949579832</v>
          </cell>
          <cell r="K2827">
            <v>414300</v>
          </cell>
        </row>
        <row r="2828">
          <cell r="A2828">
            <v>2800</v>
          </cell>
          <cell r="B2828" t="str">
            <v>CAMIBO ROTULA INFERIOR INCLUYENDO LOS REPUESTOS E INSUMOS INCLUYENDO LA MANO DE OBRA PARA EL DESARME Y ARME DEL CONJUNTO DEL SISTEMA PARA TAL FIN ALINEANDO LA DIRECCION CON EL SERVICIO DE PRENSA</v>
          </cell>
          <cell r="C2828"/>
          <cell r="D2828"/>
          <cell r="E2828"/>
          <cell r="F2828" t="str">
            <v>SERVICIOS</v>
          </cell>
          <cell r="G2828">
            <v>1</v>
          </cell>
          <cell r="H2828">
            <v>665619</v>
          </cell>
          <cell r="I2828">
            <v>201344.53781512607</v>
          </cell>
          <cell r="J2828">
            <v>38255.462184873955</v>
          </cell>
          <cell r="K2828">
            <v>239600.00000000003</v>
          </cell>
        </row>
        <row r="2829">
          <cell r="A2829">
            <v>2801</v>
          </cell>
          <cell r="B2829" t="str">
            <v>CAMIBO ROTULA SUPERIOR INCLUYENDO LOS REPUESTOS E INSUMOS INCLUYENDO LA MANO DE OBRA PARA EL DESARME Y ARME DEL CONJUNTO DEL SISTEMA PARA TAL FIN ALINEANDO LA DIRECCION CON EL SERVICIO DE PRENSA</v>
          </cell>
          <cell r="C2829"/>
          <cell r="D2829"/>
          <cell r="E2829"/>
          <cell r="F2829" t="str">
            <v>SERVICIOS</v>
          </cell>
          <cell r="G2829">
            <v>1</v>
          </cell>
          <cell r="H2829">
            <v>635969</v>
          </cell>
          <cell r="I2829">
            <v>192352.9411764706</v>
          </cell>
          <cell r="J2829">
            <v>36547.058823529413</v>
          </cell>
          <cell r="K2829">
            <v>228900</v>
          </cell>
        </row>
        <row r="2830">
          <cell r="A2830">
            <v>2802</v>
          </cell>
          <cell r="B2830" t="str">
            <v>CAMIBO SOPORTE BASE AMORTIGUADORES INCLUYENDO LOS REPUESTOS E INSUMOS INCLUYENDO LA MANO DE OBRA PARA EL DESARME Y ARME DEL CONJUNTO DEL SISTEMA PARA TAL FIN ALINEANDO LA DIRECCION CON EL SERVICIO DE PRENSA</v>
          </cell>
          <cell r="C2830"/>
          <cell r="D2830"/>
          <cell r="E2830"/>
          <cell r="F2830" t="str">
            <v>SERVICIOS</v>
          </cell>
          <cell r="G2830">
            <v>1</v>
          </cell>
          <cell r="H2830">
            <v>799386</v>
          </cell>
          <cell r="I2830">
            <v>241848.73949579833</v>
          </cell>
          <cell r="J2830">
            <v>45951.260504201688</v>
          </cell>
          <cell r="K2830">
            <v>287800</v>
          </cell>
        </row>
        <row r="2831">
          <cell r="A2831">
            <v>2803</v>
          </cell>
          <cell r="B2831" t="str">
            <v>CAMIBO TIJERA INFERIOR COMPLETA CON BUJES Y ROTULA INCLUYENDO LOS REPUESTOS E INSUMOS INCLUYENDO LA MANO DE OBRA PARA EL DESARME Y ARME DEL CONJUNTO DEL SISTEMA PARA TAL FIN ALINEANDO LA DIRECCION CON EL SERVICIO DE PRENSA</v>
          </cell>
          <cell r="C2831"/>
          <cell r="D2831"/>
          <cell r="E2831"/>
          <cell r="F2831" t="str">
            <v>SERVICIOS</v>
          </cell>
          <cell r="G2831">
            <v>1</v>
          </cell>
          <cell r="H2831">
            <v>1121562</v>
          </cell>
          <cell r="I2831">
            <v>339327.731092437</v>
          </cell>
          <cell r="J2831">
            <v>64472.268907563033</v>
          </cell>
          <cell r="K2831">
            <v>403800</v>
          </cell>
        </row>
        <row r="2832">
          <cell r="A2832">
            <v>2804</v>
          </cell>
          <cell r="B2832" t="str">
            <v>CAMBIO TIJERA SUPERIOR CON LOS BUJES Y ROTULA INCLUYENDO LOS REPUESTOS E INSUMOS INCLUYENDO LA MANO DE OBRA PARA EL DESARME Y ARME DEL CONJUNTO DEL SISTEMA PARA TAL FIN ALINEANDO LA DIRECCION CON EL SERVICIO DE PRENSA</v>
          </cell>
          <cell r="C2832"/>
          <cell r="D2832"/>
          <cell r="E2832"/>
          <cell r="F2832" t="str">
            <v>SERVICIOS</v>
          </cell>
          <cell r="G2832">
            <v>1</v>
          </cell>
          <cell r="H2832">
            <v>1110162</v>
          </cell>
          <cell r="I2832">
            <v>335882.3529411765</v>
          </cell>
          <cell r="J2832">
            <v>63817.647058823539</v>
          </cell>
          <cell r="K2832">
            <v>399700.00000000006</v>
          </cell>
        </row>
        <row r="2833">
          <cell r="A2833">
            <v>2805</v>
          </cell>
          <cell r="B2833" t="str">
            <v>SERVICIO DE ALINEACION SENCILLA</v>
          </cell>
          <cell r="C2833"/>
          <cell r="D2833"/>
          <cell r="E2833"/>
          <cell r="F2833" t="str">
            <v>SERVICIOS</v>
          </cell>
          <cell r="G2833">
            <v>1</v>
          </cell>
          <cell r="H2833">
            <v>147489</v>
          </cell>
          <cell r="I2833">
            <v>44621.848739495799</v>
          </cell>
          <cell r="J2833">
            <v>8478.1512605042026</v>
          </cell>
          <cell r="K2833">
            <v>53100</v>
          </cell>
        </row>
        <row r="2834">
          <cell r="A2834">
            <v>2806</v>
          </cell>
          <cell r="B2834" t="str">
            <v>SERVICIO DE ALINEACION DOBLE</v>
          </cell>
          <cell r="C2834"/>
          <cell r="D2834"/>
          <cell r="E2834"/>
          <cell r="F2834" t="str">
            <v>SERVICIOS</v>
          </cell>
          <cell r="G2834">
            <v>1</v>
          </cell>
          <cell r="H2834">
            <v>217400</v>
          </cell>
          <cell r="I2834">
            <v>65798.319327731093</v>
          </cell>
          <cell r="J2834">
            <v>12501.680672268907</v>
          </cell>
          <cell r="K2834">
            <v>78300</v>
          </cell>
        </row>
        <row r="2835">
          <cell r="A2835">
            <v>2807</v>
          </cell>
          <cell r="B2835" t="str">
            <v>SERVICIO DE BALANCEOS</v>
          </cell>
          <cell r="C2835"/>
          <cell r="D2835"/>
          <cell r="E2835"/>
          <cell r="F2835" t="str">
            <v>SERVICIOS</v>
          </cell>
          <cell r="G2835">
            <v>1</v>
          </cell>
          <cell r="H2835">
            <v>142800</v>
          </cell>
          <cell r="I2835">
            <v>43193.277310924372</v>
          </cell>
          <cell r="J2835">
            <v>8206.7226890756301</v>
          </cell>
          <cell r="K2835">
            <v>51400</v>
          </cell>
        </row>
        <row r="2836">
          <cell r="A2836">
            <v>2808</v>
          </cell>
          <cell r="B2836" t="str">
            <v>RECTIFICACION DE RINES</v>
          </cell>
          <cell r="C2836"/>
          <cell r="D2836"/>
          <cell r="E2836"/>
          <cell r="F2836" t="str">
            <v>SERVICIOS</v>
          </cell>
          <cell r="G2836">
            <v>1</v>
          </cell>
          <cell r="H2836">
            <v>605676</v>
          </cell>
          <cell r="I2836">
            <v>183193.27731092437</v>
          </cell>
          <cell r="J2836">
            <v>34806.722689075628</v>
          </cell>
          <cell r="K2836">
            <v>218000</v>
          </cell>
        </row>
        <row r="2837">
          <cell r="A2837">
            <v>2809</v>
          </cell>
          <cell r="B2837" t="str">
            <v>CAMBIO JUEGO DE 4 BANDAS TRASERAS INCLUYENDO LOS REPUESTOS E INSUMOS INCLUYENDO LA MANO DE OBRA PARA EL DESARME Y ARME DEL CONJUNTO DEL SISTEMA PARA TAL FIN DESMONTANDO Y MONTANDO LAS CAMPANAS</v>
          </cell>
          <cell r="C2837"/>
          <cell r="D2837"/>
          <cell r="E2837"/>
          <cell r="F2837" t="str">
            <v>SERVICIOS</v>
          </cell>
          <cell r="G2837">
            <v>1</v>
          </cell>
          <cell r="H2837">
            <v>1012397</v>
          </cell>
          <cell r="I2837">
            <v>306302.52100840339</v>
          </cell>
          <cell r="J2837">
            <v>58197.478991596647</v>
          </cell>
          <cell r="K2837">
            <v>364500.00000000006</v>
          </cell>
        </row>
        <row r="2838">
          <cell r="A2838">
            <v>2810</v>
          </cell>
          <cell r="B2838" t="str">
            <v>CAMIBO BOCIN DEL DISCO DE FRENOS INCLUYENDO LOS REPUESTOS E INSUMOS INCLUYENDO LA MANO DE OBRA PARA EL DESARME Y ARME DEL CONJUNTO DEL SISTEMA PARA TAL FIN CON EL SERVICIO DE PRENSA</v>
          </cell>
          <cell r="C2838"/>
          <cell r="D2838"/>
          <cell r="E2838"/>
          <cell r="F2838" t="str">
            <v>SERVICIOS</v>
          </cell>
          <cell r="G2838">
            <v>1</v>
          </cell>
          <cell r="H2838">
            <v>1253477</v>
          </cell>
          <cell r="I2838">
            <v>379243.69747899164</v>
          </cell>
          <cell r="J2838">
            <v>72056.302521008416</v>
          </cell>
          <cell r="K2838">
            <v>451300.00000000006</v>
          </cell>
        </row>
        <row r="2839">
          <cell r="A2839">
            <v>2811</v>
          </cell>
          <cell r="B2839" t="str">
            <v>CAMIBO BOMBA DE FRENOS INCLUYENDO LOS REPUESTOS E INSUMOS INCLUYENDO LA MANO DE OBRA PARA EL DESARME Y ARME DEL CONJUNTO DEL SISTEMA PARA TAL FIN PURGANDO EL SISTEMA DEJANDO EN PUESTA DE FUNCIONAMIENTO</v>
          </cell>
          <cell r="C2839"/>
          <cell r="D2839"/>
          <cell r="E2839"/>
          <cell r="F2839" t="str">
            <v>SERVICIOS</v>
          </cell>
          <cell r="G2839">
            <v>1</v>
          </cell>
          <cell r="H2839">
            <v>2450450</v>
          </cell>
          <cell r="I2839">
            <v>741344.53781512612</v>
          </cell>
          <cell r="J2839">
            <v>140855.46218487396</v>
          </cell>
          <cell r="K2839">
            <v>882200.00000000012</v>
          </cell>
        </row>
        <row r="2840">
          <cell r="A2840">
            <v>2812</v>
          </cell>
          <cell r="B2840" t="str">
            <v>CAMIBO BOOSTER DE FRENO INCLUYENDO LOS REPUESTOS E INSUMOS INCLUYENDO LA MANO DE OBRA PARA EL DESARME Y ARME DEL CONJUNTO DEL SISTEMA PARA TAL FIN</v>
          </cell>
          <cell r="C2840"/>
          <cell r="D2840"/>
          <cell r="E2840"/>
          <cell r="F2840" t="str">
            <v>SERVICIOS</v>
          </cell>
          <cell r="G2840">
            <v>1</v>
          </cell>
          <cell r="H2840">
            <v>1305766</v>
          </cell>
          <cell r="I2840">
            <v>395042.01680672274</v>
          </cell>
          <cell r="J2840">
            <v>75057.983193277323</v>
          </cell>
          <cell r="K2840">
            <v>470100.00000000006</v>
          </cell>
        </row>
        <row r="2841">
          <cell r="A2841">
            <v>2813</v>
          </cell>
          <cell r="B2841" t="str">
            <v>CAMBIO CAMPANAS TRASERAS INCLUYENDO EL REPUESTO INCLUYENDO LOS REPUESTOS E INSUMOS INCLUYENDO LA MANO DE OBRA PARA EL DESARME Y ARME DEL CONJUNTO DEL SISTEMA PARA TAL FIN PURGANDO EL SISTEMA DEJANDO EN PUESTA DE FUNCIONAMIENTO</v>
          </cell>
          <cell r="C2841"/>
          <cell r="D2841"/>
          <cell r="E2841"/>
          <cell r="F2841" t="str">
            <v>SERVICIOS</v>
          </cell>
          <cell r="G2841">
            <v>1</v>
          </cell>
          <cell r="H2841">
            <v>1417231</v>
          </cell>
          <cell r="I2841">
            <v>428739.49579831935</v>
          </cell>
          <cell r="J2841">
            <v>81460.504201680684</v>
          </cell>
          <cell r="K2841">
            <v>510200</v>
          </cell>
        </row>
        <row r="2842">
          <cell r="A2842">
            <v>2814</v>
          </cell>
          <cell r="B2842" t="str">
            <v>SERVICIO DE RECTIFICACION DE CAMPANAS NCLUYENDO LA MANO DE OBRA PARA EL DESARME Y ARME DEL CONJUNTO DEL SISTEMA PARA TAL FIN PURGANDO EL SISTEMA DEJANDO EN PUESTA DE FUNCIONAMIENTO</v>
          </cell>
          <cell r="C2842"/>
          <cell r="D2842"/>
          <cell r="E2842"/>
          <cell r="F2842" t="str">
            <v>SERVICIOS</v>
          </cell>
          <cell r="G2842">
            <v>1</v>
          </cell>
          <cell r="H2842">
            <v>596576</v>
          </cell>
          <cell r="I2842">
            <v>180504.20168067227</v>
          </cell>
          <cell r="J2842">
            <v>34295.798319327732</v>
          </cell>
          <cell r="K2842">
            <v>214800</v>
          </cell>
        </row>
        <row r="2843">
          <cell r="A2843">
            <v>2815</v>
          </cell>
          <cell r="B2843" t="str">
            <v>CAMBIO CILINDRO DE FRENOS INCLUYENDO EL REPUESTO INCLUYENDO LOS REPUESTOS E INSUMOS INCLUYENDO LA MANO DE OBRA PARA EL DESARME Y ARME DEL CONJUNTO DEL SISTEMA PARA TAL FIN PURGANDO EL SISTEMA DEJANDO EN PUESTA DE FUNCIONAMIENTO</v>
          </cell>
          <cell r="C2843"/>
          <cell r="D2843"/>
          <cell r="E2843"/>
          <cell r="F2843" t="str">
            <v>SERVICIOS</v>
          </cell>
          <cell r="G2843">
            <v>1</v>
          </cell>
          <cell r="H2843">
            <v>581426</v>
          </cell>
          <cell r="I2843">
            <v>175882.35294117648</v>
          </cell>
          <cell r="J2843">
            <v>33417.647058823532</v>
          </cell>
          <cell r="K2843">
            <v>209300</v>
          </cell>
        </row>
        <row r="2844">
          <cell r="A2844">
            <v>2816</v>
          </cell>
          <cell r="B2844" t="str">
            <v>CAMBIO DISCO FRENOS INCLUYENDO EL REPUESTO INCLUYENDO LOS REPUESTOS E INSUMOS INCLUYENDO LA MANO DE OBRA PARA EL DESARME Y ARME DEL CONJUNTO DEL SISTEMA PARA TAL FIN PURGANDO EL SISTEMA DEJANDO EN PUESTA DE FUNCIONAMIENTO</v>
          </cell>
          <cell r="C2844"/>
          <cell r="D2844"/>
          <cell r="E2844"/>
          <cell r="F2844" t="str">
            <v>SERVICIOS</v>
          </cell>
          <cell r="G2844">
            <v>1</v>
          </cell>
          <cell r="H2844">
            <v>997147</v>
          </cell>
          <cell r="I2844">
            <v>301680.6722689076</v>
          </cell>
          <cell r="J2844">
            <v>57319.327731092446</v>
          </cell>
          <cell r="K2844">
            <v>359000.00000000006</v>
          </cell>
        </row>
        <row r="2845">
          <cell r="A2845">
            <v>2817</v>
          </cell>
          <cell r="B2845" t="str">
            <v>CAMIBO JUEGO DE EMBOLOS MORDAZA DE FRENOS INCLUYENDO EL REPUESTO INCLUYENDO LOS REPUESTOS E INSUMOS INCLUYENDO LA MANO DE OBRA PARA EL DESARME Y ARME DEL CONJUNTO DEL SISTEMA PARA TAL FIN PURGANDO EL SISTEMA DEJANDO EN PUESTA DE FUNCIONAMIENTO</v>
          </cell>
          <cell r="C2845"/>
          <cell r="D2845"/>
          <cell r="E2845"/>
          <cell r="F2845" t="str">
            <v>SERVICIOS</v>
          </cell>
          <cell r="G2845">
            <v>1</v>
          </cell>
          <cell r="H2845">
            <v>458254</v>
          </cell>
          <cell r="I2845">
            <v>138655.46218487396</v>
          </cell>
          <cell r="J2845">
            <v>26344.537815126052</v>
          </cell>
          <cell r="K2845">
            <v>165000</v>
          </cell>
        </row>
        <row r="2846">
          <cell r="A2846">
            <v>2818</v>
          </cell>
          <cell r="B2846" t="str">
            <v>CAMIBO EMPAQUETADURA DE LA BOMBA DE FRENOSINCLUYENDO EL REPUESTO INCLUYENDO LOS REPUESTOS E INSUMOS INCLUYENDO LA MANO DE OBRA PARA EL DESARME Y ARME DEL CONJUNTO DEL SISTEMA PARA TAL FIN PURGANDO EL SISTEMA DEJANDO EN PUESTA DE FUNCIONAMIENTO</v>
          </cell>
          <cell r="C2846"/>
          <cell r="D2846"/>
          <cell r="E2846"/>
          <cell r="F2846" t="str">
            <v>SERVICIOS</v>
          </cell>
          <cell r="G2846">
            <v>1</v>
          </cell>
          <cell r="H2846">
            <v>578719</v>
          </cell>
          <cell r="I2846">
            <v>175042.01680672271</v>
          </cell>
          <cell r="J2846">
            <v>33257.983193277316</v>
          </cell>
          <cell r="K2846">
            <v>208300.00000000003</v>
          </cell>
        </row>
        <row r="2847">
          <cell r="A2847">
            <v>2819</v>
          </cell>
          <cell r="B2847" t="str">
            <v>CAMBIO EMPAQUETADURA DEL BOSTER INCLUYENDO EL REPUESTO INCLUYENDO LOS REPUESTOS E INSUMOS INCLUYENDO LA MANO DE OBRA PARA EL DESARME Y ARME DEL CONJUNTO DEL SISTEMA PARA TAL FIN PURGANDO EL SISTEMA DEJANDO EN PUESTA DE FUNCIONAMIENTO</v>
          </cell>
          <cell r="C2847"/>
          <cell r="D2847"/>
          <cell r="E2847"/>
          <cell r="F2847" t="str">
            <v>SERVICIOS</v>
          </cell>
          <cell r="G2847">
            <v>1</v>
          </cell>
          <cell r="H2847">
            <v>596519</v>
          </cell>
          <cell r="I2847">
            <v>180420.16806722688</v>
          </cell>
          <cell r="J2847">
            <v>34279.831932773108</v>
          </cell>
          <cell r="K2847">
            <v>214700</v>
          </cell>
        </row>
        <row r="2848">
          <cell r="A2848">
            <v>2820</v>
          </cell>
          <cell r="B2848" t="str">
            <v>CAMBIO GUAYA DEL FRENO DE MANO INCLUYENDO EL REPUESTO INCLUYENDO LOS REPUESTOS E INSUMOS INCLUYENDO LA MANO DE OBRA PARA EL DESARME Y ARME DEL CONJUNTO DEL SISTEMA PARA TAL FIN PURGANDO EL SISTEMA DEJANDO EN PUESTA DE FUNCIONAMIENTO</v>
          </cell>
          <cell r="C2848"/>
          <cell r="D2848"/>
          <cell r="E2848"/>
          <cell r="F2848" t="str">
            <v>SERVICIOS</v>
          </cell>
          <cell r="G2848">
            <v>1</v>
          </cell>
          <cell r="H2848">
            <v>508987</v>
          </cell>
          <cell r="I2848">
            <v>153949.57983193279</v>
          </cell>
          <cell r="J2848">
            <v>29250.42016806723</v>
          </cell>
          <cell r="K2848">
            <v>183200.00000000003</v>
          </cell>
        </row>
        <row r="2849">
          <cell r="A2849">
            <v>2821</v>
          </cell>
          <cell r="B2849" t="str">
            <v>CAMBIO JUEGO KIT KALIPER MORDAZAS INCLUYENDO EL REPUESTO INCLUYENDO LOS REPUESTOS E INSUMOS INCLUYENDO LA MANO DE OBRA PARA EL DESARME Y ARME DEL CONJUNTO DEL SISTEMA PARA TAL FIN PURGANDO EL SISTEMA DEJANDO EN PUESTA DE FUNCIONAMIENTO</v>
          </cell>
          <cell r="C2849"/>
          <cell r="D2849"/>
          <cell r="E2849"/>
          <cell r="F2849" t="str">
            <v>SERVICIOS</v>
          </cell>
          <cell r="G2849">
            <v>1</v>
          </cell>
          <cell r="H2849">
            <v>578376</v>
          </cell>
          <cell r="I2849">
            <v>174957.98319327732</v>
          </cell>
          <cell r="J2849">
            <v>33242.016806722691</v>
          </cell>
          <cell r="K2849">
            <v>208200</v>
          </cell>
        </row>
        <row r="2850">
          <cell r="A2850">
            <v>2822</v>
          </cell>
          <cell r="B2850" t="str">
            <v>CAMBIO JUEGO KIT RESORTES Y PUNTILLAS DE BANDAS FRENO INCLUYENDO EL REPUESTO INCLUYENDO LOS REPUESTOS E INSUMOS INCLUYENDO LA MANO DE OBRA PARA EL DESARME Y ARME DEL CONJUNTO DEL SISTEMA PARA TAL FIN PURGANDO EL SISTEMA DEJANDO EN PUESTA DE FUNCIONAMIENTO</v>
          </cell>
          <cell r="C2850"/>
          <cell r="D2850"/>
          <cell r="E2850"/>
          <cell r="F2850" t="str">
            <v>SERVICIOS</v>
          </cell>
          <cell r="G2850">
            <v>1</v>
          </cell>
          <cell r="H2850">
            <v>308478</v>
          </cell>
          <cell r="I2850">
            <v>93361.344537815137</v>
          </cell>
          <cell r="J2850">
            <v>17738.655462184877</v>
          </cell>
          <cell r="K2850">
            <v>111100.00000000001</v>
          </cell>
        </row>
        <row r="2851">
          <cell r="A2851">
            <v>2823</v>
          </cell>
          <cell r="B2851" t="str">
            <v>CAMBIO LIMITADOR DE FRENOS INCLUYENDO EL REPUESTO INCLUYENDO LOS REPUESTOS E INSUMOS INCLUYENDO LA MANO DE OBRA PARA EL DESARME Y ARME DEL CONJUNTO DEL SISTEMA PARA TAL FIN PURGANDO EL SISTEMA DEJANDO EN PUESTA DE FUNCIONAMIENTO</v>
          </cell>
          <cell r="C2851"/>
          <cell r="D2851"/>
          <cell r="E2851"/>
          <cell r="F2851" t="str">
            <v>SERVICIOS</v>
          </cell>
          <cell r="G2851">
            <v>1</v>
          </cell>
          <cell r="H2851">
            <v>976797</v>
          </cell>
          <cell r="I2851">
            <v>295462.18487394962</v>
          </cell>
          <cell r="J2851">
            <v>56137.815126050431</v>
          </cell>
          <cell r="K2851">
            <v>351600.00000000006</v>
          </cell>
        </row>
        <row r="2852">
          <cell r="A2852">
            <v>2824</v>
          </cell>
          <cell r="B2852" t="str">
            <v>CAMBIO MANGUERA BOSTER INCLUYENDO EL REPUESTO INCLUYENDO LOS REPUESTOS E INSUMOS INCLUYENDO LA MANO DE OBRA PARA EL DESARME Y ARME DEL CONJUNTO DEL SISTEMA PARA TAL FIN PURGANDO EL SISTEMA DEJANDO EN PUESTA DE FUNCIONAMIENTO</v>
          </cell>
          <cell r="C2852"/>
          <cell r="D2852"/>
          <cell r="E2852"/>
          <cell r="F2852" t="str">
            <v>SERVICIOS</v>
          </cell>
          <cell r="G2852">
            <v>1</v>
          </cell>
          <cell r="H2852">
            <v>510430</v>
          </cell>
          <cell r="I2852">
            <v>154453.78151260506</v>
          </cell>
          <cell r="J2852">
            <v>29346.218487394959</v>
          </cell>
          <cell r="K2852">
            <v>183800</v>
          </cell>
        </row>
        <row r="2853">
          <cell r="A2853">
            <v>2825</v>
          </cell>
          <cell r="B2853" t="str">
            <v>CAMBIO MANGUERAS DE FRENOS DELANTEROS O TRASEROS INCLUYENDO EL REPUESTO INCLUYENDO LOS REPUESTOS E INSUMOS INCLUYENDO LA MANO DE OBRA PARA EL DESARME Y ARME DEL CONJUNTO DEL SISTEMA PARA TAL FIN PURGANDO EL SISTEMA DEJANDO EN PUESTA DE FUNCIONAMIENTO</v>
          </cell>
          <cell r="C2853"/>
          <cell r="D2853"/>
          <cell r="E2853"/>
          <cell r="F2853" t="str">
            <v>SERVICIOS</v>
          </cell>
          <cell r="G2853">
            <v>1</v>
          </cell>
          <cell r="H2853">
            <v>428178</v>
          </cell>
          <cell r="I2853">
            <v>129495.79831932773</v>
          </cell>
          <cell r="J2853">
            <v>24604.201680672268</v>
          </cell>
          <cell r="K2853">
            <v>154100</v>
          </cell>
        </row>
        <row r="2854">
          <cell r="A2854">
            <v>2826</v>
          </cell>
          <cell r="B2854" t="str">
            <v>CAMBIO MORDAZAS DE FRENO DELANTERO COMPLETA INCLUYENDO EL REPUESTO INCLUYENDO LOS REPUESTOS E INSUMOS INCLUYENDO LA MANO DE OBRA PARA EL DESARME Y ARME DEL CONJUNTO DEL SISTEMA PARA TAL FIN PURGANDO EL SISTEMA DEJANDO EN PUESTA DE FUNCIONAMIENTO</v>
          </cell>
          <cell r="C2854"/>
          <cell r="D2854"/>
          <cell r="E2854"/>
          <cell r="F2854" t="str">
            <v>SERVICIOS</v>
          </cell>
          <cell r="G2854">
            <v>1</v>
          </cell>
          <cell r="H2854">
            <v>892508</v>
          </cell>
          <cell r="I2854">
            <v>270000</v>
          </cell>
          <cell r="J2854">
            <v>51300</v>
          </cell>
          <cell r="K2854">
            <v>321300</v>
          </cell>
        </row>
        <row r="2855">
          <cell r="A2855">
            <v>2827</v>
          </cell>
          <cell r="B2855" t="str">
            <v>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2855"/>
          <cell r="D2855"/>
          <cell r="E2855"/>
          <cell r="F2855" t="str">
            <v>SERVICIOS</v>
          </cell>
          <cell r="G2855">
            <v>1</v>
          </cell>
          <cell r="H2855">
            <v>421299</v>
          </cell>
          <cell r="I2855">
            <v>127478.99159663866</v>
          </cell>
          <cell r="J2855">
            <v>24221.008403361346</v>
          </cell>
          <cell r="K2855">
            <v>151700</v>
          </cell>
        </row>
        <row r="2856">
          <cell r="A2856">
            <v>2828</v>
          </cell>
          <cell r="B2856" t="str">
            <v>CAMBIO DE LA PERA DEL FRENO INCLUYENDO EL REPUESTO INCLUYENDO LOS REPUESTOS E INSUMOS INCLUYENDO LA MANO DE OBRA PARA EL DESARME Y ARME DEL CONJUNTO DEL SISTEMA PARA TAL FIN</v>
          </cell>
          <cell r="C2856"/>
          <cell r="D2856"/>
          <cell r="E2856"/>
          <cell r="F2856" t="str">
            <v>SERVICIOS</v>
          </cell>
          <cell r="G2856">
            <v>1</v>
          </cell>
          <cell r="H2856">
            <v>457998</v>
          </cell>
          <cell r="I2856">
            <v>138571.42857142858</v>
          </cell>
          <cell r="J2856">
            <v>26328.571428571431</v>
          </cell>
          <cell r="K2856">
            <v>164900</v>
          </cell>
        </row>
        <row r="2857">
          <cell r="A2857">
            <v>2829</v>
          </cell>
          <cell r="B2857" t="str">
            <v>CAMBIO DEL TRINQUETE FRENO DE MANO INCLUYENDO EL REPUESTO INCLUYENDO LOS REPUESTOS E INSUMOS INCLUYENDO LA MANO DE OBRA PARA EL DESARME Y ARME DEL CONJUNTO DEL SISTEMA PARA TAL FIN</v>
          </cell>
          <cell r="C2857"/>
          <cell r="D2857"/>
          <cell r="E2857"/>
          <cell r="F2857" t="str">
            <v>SERVICIOS</v>
          </cell>
          <cell r="G2857">
            <v>1</v>
          </cell>
          <cell r="H2857">
            <v>467738</v>
          </cell>
          <cell r="I2857">
            <v>141512.6050420168</v>
          </cell>
          <cell r="J2857">
            <v>26887.394957983193</v>
          </cell>
          <cell r="K2857">
            <v>168400</v>
          </cell>
        </row>
        <row r="2858">
          <cell r="A2858">
            <v>2830</v>
          </cell>
          <cell r="B2858" t="str">
            <v>CAMBIO TUBOS DE FRENOS CON RACOR INCLUYENDO EL REPUESTO INCLUYENDO LOS REPUESTOS E INSUMOS INCLUYENDO LA MANO DE OBRA PARA EL DESARME Y ARME DEL CONJUNTO DEL SISTEMA PARA TAL FIN</v>
          </cell>
          <cell r="C2858"/>
          <cell r="D2858"/>
          <cell r="E2858"/>
          <cell r="F2858" t="str">
            <v>SERVICIOS</v>
          </cell>
          <cell r="G2858">
            <v>1</v>
          </cell>
          <cell r="H2858">
            <v>412085</v>
          </cell>
          <cell r="I2858">
            <v>124705.88235294119</v>
          </cell>
          <cell r="J2858">
            <v>23694.117647058825</v>
          </cell>
          <cell r="K2858">
            <v>148400</v>
          </cell>
        </row>
        <row r="2859">
          <cell r="A2859">
            <v>2831</v>
          </cell>
          <cell r="B2859" t="str">
            <v>CAMBIO VALVULA DEL BOSTER INCLUYENDO EL REPUESTO INCLUYENDO LOS REPUESTOS E INSUMOS INCLUYENDO LA MANO DE OBRA PARA EL DESARME Y ARME DEL CONJUNTO DEL SISTEMA PARA TAL FIN</v>
          </cell>
          <cell r="C2859"/>
          <cell r="D2859"/>
          <cell r="E2859"/>
          <cell r="F2859" t="str">
            <v>SERVICIOS</v>
          </cell>
          <cell r="G2859">
            <v>1</v>
          </cell>
          <cell r="H2859">
            <v>389172</v>
          </cell>
          <cell r="I2859">
            <v>117731.0924369748</v>
          </cell>
          <cell r="J2859">
            <v>22368.907563025212</v>
          </cell>
          <cell r="K2859">
            <v>140100</v>
          </cell>
        </row>
        <row r="2860">
          <cell r="A2860">
            <v>2832</v>
          </cell>
          <cell r="B2860" t="str">
            <v>CAMBIO CILINDRO FRENO TRASERO COMPLETO INCLUYENDO EL REPUESTO INCLUYENDO LOS REPUESTOS E INSUMOS INCLUYENDO LA MANO DE OBRA PARA EL DESARME Y ARME DEL CONJUNTO DEL SISTEMA PARA TAL FIN</v>
          </cell>
          <cell r="C2860"/>
          <cell r="D2860"/>
          <cell r="E2860"/>
          <cell r="F2860" t="str">
            <v>SERVICIOS</v>
          </cell>
          <cell r="G2860">
            <v>1</v>
          </cell>
          <cell r="H2860">
            <v>885219</v>
          </cell>
          <cell r="I2860">
            <v>267815.12605042016</v>
          </cell>
          <cell r="J2860">
            <v>50884.873949579829</v>
          </cell>
          <cell r="K2860">
            <v>318700</v>
          </cell>
        </row>
        <row r="2861">
          <cell r="A2861">
            <v>2833</v>
          </cell>
          <cell r="B2861" t="str">
            <v>ALINEACIÓN DE LUCES</v>
          </cell>
          <cell r="C2861"/>
          <cell r="D2861"/>
          <cell r="E2861"/>
          <cell r="F2861" t="str">
            <v>SERVICIOS</v>
          </cell>
          <cell r="G2861">
            <v>1</v>
          </cell>
          <cell r="H2861">
            <v>69790</v>
          </cell>
          <cell r="I2861">
            <v>21092.436974789918</v>
          </cell>
          <cell r="J2861">
            <v>4007.5630252100846</v>
          </cell>
          <cell r="K2861">
            <v>25100.000000000004</v>
          </cell>
        </row>
        <row r="2862">
          <cell r="A2862">
            <v>2834</v>
          </cell>
          <cell r="B2862" t="str">
            <v>CAMIBO JUEGO DE BLOQUEO 4 PUERTAS INCLUYENDO EL REPUESTO INCLUYENDO LOS REPUESTOS E INSUMOS INCLUYENDO LA MANO DE OBRA PARA EL DESARME Y ARME DEL CONJUNTO DEL SISTEMA PARA TAL FIN</v>
          </cell>
          <cell r="C2862"/>
          <cell r="D2862"/>
          <cell r="E2862"/>
          <cell r="F2862" t="str">
            <v>SERVICIOS</v>
          </cell>
          <cell r="G2862">
            <v>1</v>
          </cell>
          <cell r="H2862">
            <v>1304942</v>
          </cell>
          <cell r="I2862">
            <v>394789.91596638656</v>
          </cell>
          <cell r="J2862">
            <v>75010.084033613442</v>
          </cell>
          <cell r="K2862">
            <v>469800</v>
          </cell>
        </row>
        <row r="2863">
          <cell r="A2863">
            <v>2835</v>
          </cell>
          <cell r="B2863" t="str">
            <v>CAMBIO JUEGO BRAZOS DE LIMPIABRIZAS INCLUYENDO EL REPUESTO INCLUYENDO LOS REPUESTOS E INSUMOS INCLUYENDO LA MANO DE OBRA PARA EL DESARME Y ARME DEL CONJUNTO DEL SISTEMA PARA TAL FIN</v>
          </cell>
          <cell r="C2863"/>
          <cell r="D2863"/>
          <cell r="E2863"/>
          <cell r="F2863" t="str">
            <v>SERVICIOS</v>
          </cell>
          <cell r="G2863">
            <v>1</v>
          </cell>
          <cell r="H2863">
            <v>650852</v>
          </cell>
          <cell r="I2863">
            <v>196890.75630252101</v>
          </cell>
          <cell r="J2863">
            <v>37409.243697478989</v>
          </cell>
          <cell r="K2863">
            <v>234300</v>
          </cell>
        </row>
        <row r="2864">
          <cell r="A2864">
            <v>2836</v>
          </cell>
          <cell r="B2864" t="str">
            <v>CARGAR AIRE ACONDICIONADO INCLUYENDO EL REPUESTO FILTRO DE AIRE ACONDICIONADO INCLUYENDO LOS REPUESTOS E INSUMOS INCLUYENDO LA MANO DE OBRA PARA EL DESARME Y ARME DEL CONJUNTO DEL SISTEMA PARA TAL FIN</v>
          </cell>
          <cell r="C2864"/>
          <cell r="D2864"/>
          <cell r="E2864"/>
          <cell r="F2864" t="str">
            <v>SERVICIOS</v>
          </cell>
          <cell r="G2864">
            <v>1</v>
          </cell>
          <cell r="H2864">
            <v>611726</v>
          </cell>
          <cell r="I2864">
            <v>185042.01680672271</v>
          </cell>
          <cell r="J2864">
            <v>35157.983193277316</v>
          </cell>
          <cell r="K2864">
            <v>220200.00000000003</v>
          </cell>
        </row>
        <row r="2865">
          <cell r="A2865">
            <v>2837</v>
          </cell>
          <cell r="B2865" t="str">
            <v>CAMBIO CHAPAS INTERNAS PUERTAS COMPLETAS INCLUYENDO EL REPUESTO FILTRO DE AIRE ACONDICIONADO INCLUYENDO LOS REPUESTOS E INSUMOS INCLUYENDO LA MANO DE OBRA PARA EL DESARME Y ARME DEL CONJUNTO DEL SISTEMA PARA TAL FIN</v>
          </cell>
          <cell r="C2865"/>
          <cell r="D2865"/>
          <cell r="E2865"/>
          <cell r="F2865" t="str">
            <v>SERVICIOS</v>
          </cell>
          <cell r="G2865">
            <v>1</v>
          </cell>
          <cell r="H2865">
            <v>723141</v>
          </cell>
          <cell r="I2865">
            <v>218739.49579831935</v>
          </cell>
          <cell r="J2865">
            <v>41560.504201680676</v>
          </cell>
          <cell r="K2865">
            <v>260300.00000000003</v>
          </cell>
        </row>
        <row r="2866">
          <cell r="A2866">
            <v>2838</v>
          </cell>
          <cell r="B2866" t="str">
            <v>CAMIBO CHAPAS INTERNAS EXTERNAS COMPLETAS INCLUYENDO EL REPUESTO INCLUYENDO LOS REPUESTOS E INSUMOS INCLUYENDO LA MANO DE OBRA PARA EL DESARME Y ARME DEL CONJUNTO DEL SISTEMA PARA TAL FIN</v>
          </cell>
          <cell r="C2866"/>
          <cell r="D2866"/>
          <cell r="E2866"/>
          <cell r="F2866" t="str">
            <v>SERVICIOS</v>
          </cell>
          <cell r="G2866">
            <v>1</v>
          </cell>
          <cell r="H2866">
            <v>730391</v>
          </cell>
          <cell r="I2866">
            <v>220924.36974789918</v>
          </cell>
          <cell r="J2866">
            <v>41975.630252100847</v>
          </cell>
          <cell r="K2866">
            <v>262900</v>
          </cell>
        </row>
        <row r="2867">
          <cell r="A2867">
            <v>2839</v>
          </cell>
          <cell r="B2867" t="str">
            <v>CAMBIO COMPRESOR DEL AIRE ACONDICIONADO INCLUYENDO EL REPUESTO FILTRO DE AIRE ACONDICIONADO INCLUYENDO LOS REPUESTOS E INSUMOS INCLUYENDO LA MANO DE OBRA PARA EL DESARME Y ARME DEL CONJUNTO DEL SISTEMA PARA TAL FIN RECARGARDO EL AIRE ACONDICIONADO</v>
          </cell>
          <cell r="C2867"/>
          <cell r="D2867"/>
          <cell r="E2867"/>
          <cell r="F2867" t="str">
            <v>SERVICIOS</v>
          </cell>
          <cell r="G2867">
            <v>1</v>
          </cell>
          <cell r="H2867">
            <v>2500149</v>
          </cell>
          <cell r="I2867">
            <v>756386.55462184874</v>
          </cell>
          <cell r="J2867">
            <v>143713.44537815126</v>
          </cell>
          <cell r="K2867">
            <v>900100</v>
          </cell>
        </row>
        <row r="2868">
          <cell r="A2868">
            <v>2840</v>
          </cell>
          <cell r="B2868" t="str">
            <v>CAMBIO JUEGO DE 4 COPAS LLANTAS INCLUYENDO EL REPUESTO INCLUYENDO LOS REPUESTOS E INSUMOS INCLUYENDO LA MANO DE OBRA PARA EL DESARME Y ARME DEL CONJUNTO DEL SISTEMA PARA TAL FIN RECARGARDO EL AIRE ACONDICIONADO</v>
          </cell>
          <cell r="C2868"/>
          <cell r="D2868"/>
          <cell r="E2868"/>
          <cell r="F2868" t="str">
            <v>SERVICIOS</v>
          </cell>
          <cell r="G2868">
            <v>1</v>
          </cell>
          <cell r="H2868">
            <v>703823</v>
          </cell>
          <cell r="I2868">
            <v>212941.17647058825</v>
          </cell>
          <cell r="J2868">
            <v>40458.823529411769</v>
          </cell>
          <cell r="K2868">
            <v>253400.00000000003</v>
          </cell>
        </row>
        <row r="2869">
          <cell r="A2869">
            <v>2841</v>
          </cell>
          <cell r="B2869" t="str">
            <v>CAMBIO CREMALLERA ELEVAVIDRIOS INCLUYENDO EL REPUESTO FILTRO DE AIRE ACONDICIONADO INCLUYENDO LOS REPUESTOS E INSUMOS INCLUYENDO LA MANO DE OBRA PARA EL DESARME Y ARME DEL CONJUNTO DEL SISTEMA PARA TAL FIN</v>
          </cell>
          <cell r="C2869"/>
          <cell r="D2869"/>
          <cell r="E2869"/>
          <cell r="F2869" t="str">
            <v>SERVICIOS</v>
          </cell>
          <cell r="G2869">
            <v>1</v>
          </cell>
          <cell r="H2869">
            <v>915721</v>
          </cell>
          <cell r="I2869">
            <v>277058.82352941181</v>
          </cell>
          <cell r="J2869">
            <v>52641.176470588245</v>
          </cell>
          <cell r="K2869">
            <v>329700.00000000006</v>
          </cell>
        </row>
        <row r="2870">
          <cell r="A2870">
            <v>2842</v>
          </cell>
          <cell r="B2870" t="str">
            <v>CAMBIO JUEGO DE CUCHILLAS LIMPIABRIZAS SEGÚN LA MEDIDA INCLUYENDO EL REPUESTO INCLUYENDO LOS REPUESTOS E INSUMOS INCLUYENDO LA MANO DE OBRA PARA EL DESARME Y ARME DEL CONJUNTO DEL SISTEMA PARA TAL FIN</v>
          </cell>
          <cell r="C2870"/>
          <cell r="D2870"/>
          <cell r="E2870"/>
          <cell r="F2870" t="str">
            <v>SERVICIOS</v>
          </cell>
          <cell r="G2870">
            <v>1</v>
          </cell>
          <cell r="H2870">
            <v>279107</v>
          </cell>
          <cell r="I2870">
            <v>84453.781512605041</v>
          </cell>
          <cell r="J2870">
            <v>16046.218487394957</v>
          </cell>
          <cell r="K2870">
            <v>100500</v>
          </cell>
        </row>
        <row r="2871">
          <cell r="A2871">
            <v>2843</v>
          </cell>
          <cell r="B2871" t="str">
            <v>CAMBIO DISYUNTOR ELECTRONICO LIMPIABRISAS INCLUYENDO EL REPUESTO INCLUYENDO LOS REPUESTOS E INSUMOS INCLUYENDO LA MANO DE OBRA PARA EL DESARME Y ARME DEL CONJUNTO DEL SISTEMA PARA TAL FIN</v>
          </cell>
          <cell r="C2871"/>
          <cell r="D2871"/>
          <cell r="E2871"/>
          <cell r="F2871" t="str">
            <v>SERVICIOS</v>
          </cell>
          <cell r="G2871">
            <v>1</v>
          </cell>
          <cell r="H2871">
            <v>860606</v>
          </cell>
          <cell r="I2871">
            <v>260336.13445378153</v>
          </cell>
          <cell r="J2871">
            <v>49463.865546218491</v>
          </cell>
          <cell r="K2871">
            <v>309800</v>
          </cell>
        </row>
        <row r="2872">
          <cell r="A2872">
            <v>2844</v>
          </cell>
          <cell r="B2872" t="str">
            <v>CAMBIO ESPEJO LATERAL INCLUYENDO EL REPUESTO INCLUYENDO LOS REPUESTOS E INSUMOS INCLUYENDO LA MANO DE OBRA PARA EL DESARME Y ARME DEL CONJUNTO DEL SISTEMA PARA TAL FIN</v>
          </cell>
          <cell r="C2872"/>
          <cell r="D2872"/>
          <cell r="E2872"/>
          <cell r="F2872" t="str">
            <v>SERVICIOS</v>
          </cell>
          <cell r="G2872">
            <v>1</v>
          </cell>
          <cell r="H2872">
            <v>427335</v>
          </cell>
          <cell r="I2872">
            <v>129243.6974789916</v>
          </cell>
          <cell r="J2872">
            <v>24556.302521008405</v>
          </cell>
          <cell r="K2872">
            <v>153800</v>
          </cell>
        </row>
        <row r="2873">
          <cell r="A2873">
            <v>2845</v>
          </cell>
          <cell r="B2873" t="str">
            <v>CAMBIO ESPEJO RETROVISOR INCLUYENDO EL REPUESTO INCLUYENDO LOS REPUESTOS E INSUMOS INCLUYENDO LA MANO DE OBRA PARA EL DESARME Y ARME DEL CONJUNTO DEL SISTEMA PARA TAL FIN</v>
          </cell>
          <cell r="C2873"/>
          <cell r="D2873"/>
          <cell r="E2873"/>
          <cell r="F2873" t="str">
            <v>SERVICIOS</v>
          </cell>
          <cell r="G2873">
            <v>1</v>
          </cell>
          <cell r="H2873">
            <v>481993</v>
          </cell>
          <cell r="I2873">
            <v>145798.31932773109</v>
          </cell>
          <cell r="J2873">
            <v>27701.680672268907</v>
          </cell>
          <cell r="K2873">
            <v>173500</v>
          </cell>
        </row>
        <row r="2874">
          <cell r="A2874">
            <v>2846</v>
          </cell>
          <cell r="B2874" t="str">
            <v>CAMIBO MANGUERA AIRE ACONDICIONADO INCLUYENDO EL REPUESTO FILTRO DE AIRE ACONDICIONADO INCLUYENDO LOS REPUESTOS E INSUMOS INCLUYENDO LA MANO DE OBRA PARA EL DESARME Y ARME DEL CONJUNTO DEL SISTEMA PARA TAL FIN RECARGARDO EL AIRE ACONDICIONADO</v>
          </cell>
          <cell r="C2874"/>
          <cell r="D2874"/>
          <cell r="E2874"/>
          <cell r="F2874" t="str">
            <v>SERVICIOS</v>
          </cell>
          <cell r="G2874">
            <v>1</v>
          </cell>
          <cell r="H2874">
            <v>647552</v>
          </cell>
          <cell r="I2874">
            <v>195882.35294117648</v>
          </cell>
          <cell r="J2874">
            <v>37217.647058823532</v>
          </cell>
          <cell r="K2874">
            <v>233100</v>
          </cell>
        </row>
        <row r="2875">
          <cell r="A2875">
            <v>2847</v>
          </cell>
          <cell r="B2875" t="str">
            <v>CAMIBO MANIJA VIDRIOS PUERTAS INCLUYENDO EL REPUESTO INCLUYENDO LOS REPUESTOS E INSUMOS INCLUYENDO LA MANO DE OBRA PARA EL DESARME Y ARME DEL CONJUNTO DEL SISTEMA PARA TAL FIN</v>
          </cell>
          <cell r="C2875"/>
          <cell r="D2875"/>
          <cell r="E2875"/>
          <cell r="F2875" t="str">
            <v>SERVICIOS</v>
          </cell>
          <cell r="G2875">
            <v>1</v>
          </cell>
          <cell r="H2875">
            <v>391272</v>
          </cell>
          <cell r="I2875">
            <v>118403.36134453781</v>
          </cell>
          <cell r="J2875">
            <v>22496.638655462186</v>
          </cell>
          <cell r="K2875">
            <v>140900</v>
          </cell>
        </row>
        <row r="2876">
          <cell r="A2876">
            <v>2848</v>
          </cell>
          <cell r="B2876" t="str">
            <v>CAMBIO BALINERA DE EMBRAGUE INCLUYENDO EL REPUESTO FILTRO DE AIRE ACONDICIONADO INCLUYENDO LOS REPUESTOS E INSUMOS INCLUYENDO LA MANO DE OBRA PARA EL DESARME Y ARME DEL CONJUNTO DEL SISTEMA PARA TAL FIN</v>
          </cell>
          <cell r="C2876"/>
          <cell r="D2876"/>
          <cell r="E2876"/>
          <cell r="F2876" t="str">
            <v>SERVICIOS</v>
          </cell>
          <cell r="G2876">
            <v>1</v>
          </cell>
          <cell r="H2876">
            <v>1426205</v>
          </cell>
          <cell r="I2876">
            <v>431428.57142857142</v>
          </cell>
          <cell r="J2876">
            <v>81971.428571428565</v>
          </cell>
          <cell r="K2876">
            <v>513400</v>
          </cell>
        </row>
        <row r="2877">
          <cell r="A2877">
            <v>2849</v>
          </cell>
          <cell r="B2877" t="str">
            <v>CAMBIO JUEGO DE PASADORES PUERTAS INCLUYENDO EL REPUESTO FILTRO DE AIRE ACONDICIONADO INCLUYENDO LOS REPUESTOS E INSUMOS INCLUYENDO LA MANO DE OBRA PARA EL DESARME Y ARME DEL CONJUNTO DEL SISTEMA PARA TAL FIN CON EL SERVICIO DE PRENSA</v>
          </cell>
          <cell r="C2877"/>
          <cell r="D2877"/>
          <cell r="E2877"/>
          <cell r="F2877" t="str">
            <v>SERVICIOS</v>
          </cell>
          <cell r="G2877">
            <v>1</v>
          </cell>
          <cell r="H2877">
            <v>581413</v>
          </cell>
          <cell r="I2877">
            <v>175882.35294117648</v>
          </cell>
          <cell r="J2877">
            <v>33417.647058823532</v>
          </cell>
          <cell r="K2877">
            <v>209300</v>
          </cell>
        </row>
        <row r="2878">
          <cell r="A2878">
            <v>2850</v>
          </cell>
          <cell r="B2878" t="str">
            <v>CAMIBO JUEGO DE PERNOS Y TUERCA RUEDAS INCLUYENDO EL REPUESTO INCLUYENDO LOS REPUESTOS E INSUMOS INCLUYENDO LA MANO DE OBRA PARA EL DESARME Y ARME DEL CONJUNTO DEL SISTEMA PARA TAL FIN CON EL SERVICIO DE PRENSA</v>
          </cell>
          <cell r="C2878"/>
          <cell r="D2878"/>
          <cell r="E2878"/>
          <cell r="F2878" t="str">
            <v>SERVICIOS</v>
          </cell>
          <cell r="G2878">
            <v>1</v>
          </cell>
          <cell r="H2878">
            <v>431685</v>
          </cell>
          <cell r="I2878">
            <v>130588.23529411765</v>
          </cell>
          <cell r="J2878">
            <v>24811.764705882353</v>
          </cell>
          <cell r="K2878">
            <v>155400</v>
          </cell>
        </row>
        <row r="2879">
          <cell r="A2879">
            <v>2851</v>
          </cell>
          <cell r="B2879" t="str">
            <v>CAMBIO RADIADOR DEL AIRE ACONDICIONADO INCLUYENDO EL REPUESTO FILTRO DE AIRE ACONDICIONADO INCLUYENDO LOS REPUESTOS E INSUMOS INCLUYENDO LA MANO DE OBRA PARA EL DESARME Y ARME DEL CONJUNTO DEL SISTEMA PARA TAL FIN RECARGARDO EL AIRE ACONDICIONADO</v>
          </cell>
          <cell r="C2879"/>
          <cell r="D2879"/>
          <cell r="E2879"/>
          <cell r="F2879" t="str">
            <v>SERVICIOS</v>
          </cell>
          <cell r="G2879">
            <v>1</v>
          </cell>
          <cell r="H2879">
            <v>1417231</v>
          </cell>
          <cell r="I2879">
            <v>428739.49579831935</v>
          </cell>
          <cell r="J2879">
            <v>81460.504201680684</v>
          </cell>
          <cell r="K2879">
            <v>510200</v>
          </cell>
        </row>
        <row r="2880">
          <cell r="A2880">
            <v>2852</v>
          </cell>
          <cell r="B2880" t="str">
            <v>CAMBIO RIN ORIGINAL INCLUYENDO LOS REPUESTOS E INSUMOS INCLUYENDO LA MANO DE OBRA PARA EL DESARME Y ARME DEL CONJUNTO DEL SISTEMA PARA TAL FIN</v>
          </cell>
          <cell r="C2880"/>
          <cell r="D2880"/>
          <cell r="E2880"/>
          <cell r="F2880" t="str">
            <v>SERVICIOS</v>
          </cell>
          <cell r="G2880">
            <v>1</v>
          </cell>
          <cell r="H2880">
            <v>1780626</v>
          </cell>
          <cell r="I2880">
            <v>538655.46218487399</v>
          </cell>
          <cell r="J2880">
            <v>102344.53781512607</v>
          </cell>
          <cell r="K2880">
            <v>641000</v>
          </cell>
        </row>
        <row r="2881">
          <cell r="A2881">
            <v>2853</v>
          </cell>
          <cell r="B2881" t="str">
            <v>ROTACIÓN LLANTAS</v>
          </cell>
          <cell r="C2881"/>
          <cell r="D2881"/>
          <cell r="E2881"/>
          <cell r="F2881" t="str">
            <v>SERVICIOS</v>
          </cell>
          <cell r="G2881">
            <v>1</v>
          </cell>
          <cell r="H2881">
            <v>144780</v>
          </cell>
          <cell r="I2881">
            <v>43781.512605042022</v>
          </cell>
          <cell r="J2881">
            <v>8318.4873949579851</v>
          </cell>
          <cell r="K2881">
            <v>52100.000000000007</v>
          </cell>
        </row>
        <row r="2882">
          <cell r="A2882">
            <v>2854</v>
          </cell>
          <cell r="B2882" t="str">
            <v>CAMBIO STOP TRASERO ORIGINAL INCLUYENDO LOS REPUESTOS E INSUMOS INCLUYENDO LA MANO DE OBRA PARA EL DESARME Y ARME DEL CONJUNTO DEL SISTEMA PARA TAL FIN</v>
          </cell>
          <cell r="C2882"/>
          <cell r="D2882"/>
          <cell r="E2882"/>
          <cell r="F2882" t="str">
            <v>SERVICIOS</v>
          </cell>
          <cell r="G2882">
            <v>1</v>
          </cell>
          <cell r="H2882">
            <v>1057486</v>
          </cell>
          <cell r="I2882">
            <v>319915.96638655465</v>
          </cell>
          <cell r="J2882">
            <v>60784.033613445383</v>
          </cell>
          <cell r="K2882">
            <v>380700</v>
          </cell>
        </row>
        <row r="2883">
          <cell r="A2883">
            <v>2855</v>
          </cell>
          <cell r="B2883" t="str">
            <v>CAMBIO TUBERIA DEL AIRE ACONDICIONADO INCLUYENDO EL REPUESTO FILTRO DE AIRE ACONDICIONADO INCLUYENDO LOS REPUESTOS E INSUMOS INCLUYENDO LA MANO DE OBRA PARA EL DESARME Y ARME DEL CONJUNTO DEL SISTEMA PARA TAL FIN RECARGARDO EL AIRE ACONDICIONADO</v>
          </cell>
          <cell r="C2883"/>
          <cell r="D2883"/>
          <cell r="E2883"/>
          <cell r="F2883" t="str">
            <v>SERVICIOS</v>
          </cell>
          <cell r="G2883">
            <v>1</v>
          </cell>
          <cell r="H2883">
            <v>462711</v>
          </cell>
          <cell r="I2883">
            <v>140000</v>
          </cell>
          <cell r="J2883">
            <v>26600</v>
          </cell>
          <cell r="K2883">
            <v>166600</v>
          </cell>
        </row>
        <row r="2884">
          <cell r="A2884">
            <v>2856</v>
          </cell>
          <cell r="B2884" t="str">
            <v>CAMBIO VALVULAS SELLOMATIC INCLUYENDO EL REPUESTO FILTRO DE AIRE ACONDICIONADO INCLUYENDO LOS REPUESTOS E INSUMOS INCLUYENDO LA MANO DE OBRA PARA EL DESARME Y ARME DEL CONJUNTO DEL SISTEMA PARA TAL FIN</v>
          </cell>
          <cell r="C2884"/>
          <cell r="D2884"/>
          <cell r="E2884"/>
          <cell r="F2884" t="str">
            <v>SERVICIOS</v>
          </cell>
          <cell r="G2884">
            <v>1</v>
          </cell>
          <cell r="H2884">
            <v>117516</v>
          </cell>
          <cell r="I2884">
            <v>35546.218487394959</v>
          </cell>
          <cell r="J2884">
            <v>6753.7815126050427</v>
          </cell>
          <cell r="K2884">
            <v>42300</v>
          </cell>
        </row>
        <row r="2885">
          <cell r="A2885">
            <v>2857</v>
          </cell>
          <cell r="B2885" t="str">
            <v>CAMBIO GUAYA APERTURA CAPOT INCLUYENDO EL REPUESTO FILTRO DE AIRE ACONDICIONADO INCLUYENDO LOS REPUESTOS E INSUMOS INCLUYENDO LA MANO DE OBRA PARA EL DESARME Y ARME DEL CONJUNTO DEL SISTEMA PARA TAL FIN</v>
          </cell>
          <cell r="C2885"/>
          <cell r="D2885"/>
          <cell r="E2885"/>
          <cell r="F2885" t="str">
            <v>SERVICIOS</v>
          </cell>
          <cell r="G2885">
            <v>1</v>
          </cell>
          <cell r="H2885">
            <v>438235</v>
          </cell>
          <cell r="I2885">
            <v>132605.04201680672</v>
          </cell>
          <cell r="J2885">
            <v>25194.957983193279</v>
          </cell>
          <cell r="K2885">
            <v>157800</v>
          </cell>
        </row>
        <row r="2886">
          <cell r="A2886">
            <v>2858</v>
          </cell>
          <cell r="B2886" t="str">
            <v>CAMBIO TAPA TANQUE COMBUSTIBLE INCLUYENDO EL REPUESTO FILTRO DE AIRE ACONDICIONADO INCLUYENDO LOS REPUESTOS E INSUMOS INCLUYENDO LA MANO DE OBRA PARA EL DESARME Y ARME DEL CONJUNTO DEL SISTEMA PARA TAL FIN</v>
          </cell>
          <cell r="C2886"/>
          <cell r="D2886"/>
          <cell r="E2886"/>
          <cell r="F2886" t="str">
            <v>SERVICIOS</v>
          </cell>
          <cell r="G2886">
            <v>1</v>
          </cell>
          <cell r="H2886">
            <v>185105</v>
          </cell>
          <cell r="I2886">
            <v>55966.386554621851</v>
          </cell>
          <cell r="J2886">
            <v>10633.613445378152</v>
          </cell>
          <cell r="K2886">
            <v>66600</v>
          </cell>
        </row>
        <row r="2887">
          <cell r="A2887">
            <v>2859</v>
          </cell>
          <cell r="B2887" t="str">
            <v>CAMBIO SOPORTE BOMPER INCLUYENDO EL REPUESTO FILTRO DE AIRE ACONDICIONADO INCLUYENDO LOS REPUESTOS E INSUMOS INCLUYENDO LA MANO DE OBRA PARA EL DESARME Y ARME DEL CONJUNTO DEL SISTEMA PARA TAL FIN</v>
          </cell>
          <cell r="C2887"/>
          <cell r="D2887"/>
          <cell r="E2887"/>
          <cell r="F2887" t="str">
            <v>SERVICIOS</v>
          </cell>
          <cell r="G2887">
            <v>1</v>
          </cell>
          <cell r="H2887">
            <v>697691</v>
          </cell>
          <cell r="I2887">
            <v>211092.43697478992</v>
          </cell>
          <cell r="J2887">
            <v>40107.563025210082</v>
          </cell>
          <cell r="K2887">
            <v>251200</v>
          </cell>
        </row>
        <row r="2888">
          <cell r="A2888" t="str">
            <v>CAMIONETA RENAULT DUSTER OROCH 2020</v>
          </cell>
          <cell r="B2888"/>
          <cell r="C2888"/>
          <cell r="D2888"/>
          <cell r="E2888"/>
          <cell r="F2888"/>
          <cell r="G2888"/>
          <cell r="H2888"/>
          <cell r="I2888"/>
          <cell r="J2888"/>
          <cell r="K2888"/>
        </row>
        <row r="2889">
          <cell r="A2889">
            <v>2860</v>
          </cell>
          <cell r="B2889" t="str">
            <v>CAMBIO ALTERNADOR COMPLETO INCLUYENDO LOS REPUESTOS E INSUMOS INCLUYENDO LA MANO DE OBRA PARA EL DESARME Y ARME DEL CONJUNTO DEL SISTEMA PARA TAL FIN DESMONTANDO Y MONTANDO</v>
          </cell>
          <cell r="C2889"/>
          <cell r="D2889"/>
          <cell r="E2889"/>
          <cell r="F2889" t="str">
            <v>SERVICIOS</v>
          </cell>
          <cell r="G2889">
            <v>1</v>
          </cell>
          <cell r="H2889">
            <v>1700888</v>
          </cell>
          <cell r="I2889">
            <v>514537.81512605044</v>
          </cell>
          <cell r="J2889">
            <v>97762.184873949591</v>
          </cell>
          <cell r="K2889">
            <v>612300</v>
          </cell>
        </row>
        <row r="2890">
          <cell r="A2890">
            <v>2861</v>
          </cell>
          <cell r="B2890" t="str">
            <v>CAMBIO AMORTIGUADOR DELANTERO INCLUYENDO MANO DE OBRA PARA TAL FIN DESMONTANDO Y MONTANDO</v>
          </cell>
          <cell r="C2890"/>
          <cell r="D2890"/>
          <cell r="E2890"/>
          <cell r="F2890" t="str">
            <v>SERVICIOS</v>
          </cell>
          <cell r="G2890">
            <v>1</v>
          </cell>
          <cell r="H2890">
            <v>664300</v>
          </cell>
          <cell r="I2890">
            <v>200924.36974789918</v>
          </cell>
          <cell r="J2890">
            <v>38175.630252100847</v>
          </cell>
          <cell r="K2890">
            <v>239100.00000000003</v>
          </cell>
        </row>
        <row r="2891">
          <cell r="A2891">
            <v>2862</v>
          </cell>
          <cell r="B2891" t="str">
            <v>CAMBIO AMORTIGUADOR TRASERO INCLUYENDO LOS REPUESTOS E INSUMOS INCLUYENDO MANO DE OBRA DESMONTANDO Y MONTANDO PARA TAL</v>
          </cell>
          <cell r="C2891"/>
          <cell r="D2891"/>
          <cell r="E2891"/>
          <cell r="F2891" t="str">
            <v>SERVICIOS</v>
          </cell>
          <cell r="G2891">
            <v>1</v>
          </cell>
          <cell r="H2891">
            <v>621788</v>
          </cell>
          <cell r="I2891">
            <v>188067.22689075631</v>
          </cell>
          <cell r="J2891">
            <v>35732.773109243702</v>
          </cell>
          <cell r="K2891">
            <v>223800</v>
          </cell>
        </row>
        <row r="2892">
          <cell r="A2892">
            <v>2863</v>
          </cell>
          <cell r="B2892" t="str">
            <v>CAMIBO AUTOMATICO DEL ARRANQUE COMPLETO INCLUYENDO LOS REPUESTOS E INSUMOS INCLUYENDO LA MANO DE OBRA PARA EL DESARME Y ARME DEL CONJUNTO DEL SISTEMA PARA TAL FIN DESMONTANDO Y MONTANDO EL ARRANQUE</v>
          </cell>
          <cell r="C2892"/>
          <cell r="D2892"/>
          <cell r="E2892"/>
          <cell r="F2892" t="str">
            <v>SERVICIOS</v>
          </cell>
          <cell r="G2892">
            <v>1</v>
          </cell>
          <cell r="H2892">
            <v>777213</v>
          </cell>
          <cell r="I2892">
            <v>235126.05042016809</v>
          </cell>
          <cell r="J2892">
            <v>44673.94957983194</v>
          </cell>
          <cell r="K2892">
            <v>279800</v>
          </cell>
        </row>
        <row r="2893">
          <cell r="A2893">
            <v>2864</v>
          </cell>
          <cell r="B2893" t="str">
            <v>CAMBIO BALINERA DE EMBRAGUE INCLUYENDO LOS REPUESTOS E INSUMOS INCLUYENDO LA MANO DE OBRA PARA EL DESARME Y ARME DEL CONJUNTO DEL SISTEMA PARA TAL FIN DESMONTANDO Y MONTANDO LA CAJA DE VELOCIDADES, EJES, PORTAMANGUETAS</v>
          </cell>
          <cell r="C2893"/>
          <cell r="D2893"/>
          <cell r="E2893"/>
          <cell r="F2893" t="str">
            <v>SERVICIOS</v>
          </cell>
          <cell r="G2893">
            <v>1</v>
          </cell>
          <cell r="H2893">
            <v>999238</v>
          </cell>
          <cell r="I2893">
            <v>302268.90756302525</v>
          </cell>
          <cell r="J2893">
            <v>57431.092436974795</v>
          </cell>
          <cell r="K2893">
            <v>359700.00000000006</v>
          </cell>
        </row>
        <row r="2894">
          <cell r="A2894">
            <v>2865</v>
          </cell>
          <cell r="B2894" t="str">
            <v>CAMBIO BALINERA VOLANTE EMBRAGUE INCLUYENDO LOS REPUESTOS E INSUMOS INCLUYENDO LA MANO DE OBRA PARA EL DESARME Y ARME DEL CONJUNTO DEL SISTEMA PARA TAL FIN DESMONTANDO Y MONTANDO LA CAJA DE VELOCIDADES, EJES, PORTAMANGUETAS</v>
          </cell>
          <cell r="C2894"/>
          <cell r="D2894"/>
          <cell r="E2894"/>
          <cell r="F2894" t="str">
            <v>SERVICIOS</v>
          </cell>
          <cell r="G2894">
            <v>1</v>
          </cell>
          <cell r="H2894">
            <v>999238</v>
          </cell>
          <cell r="I2894">
            <v>302268.90756302525</v>
          </cell>
          <cell r="J2894">
            <v>57431.092436974795</v>
          </cell>
          <cell r="K2894">
            <v>359700.00000000006</v>
          </cell>
        </row>
        <row r="2895">
          <cell r="A2895">
            <v>2866</v>
          </cell>
          <cell r="B2895" t="str">
            <v>CAMBIAR PASTILLAS DE FRENO DELANTERO INCLUYENDO LOS REPUESTOS E INSUMOS INCLUYENDO MANO DE OBRA EN LA DESMONTADA Y MONTADA PARA TAL FIN</v>
          </cell>
          <cell r="C2895"/>
          <cell r="D2895"/>
          <cell r="E2895"/>
          <cell r="F2895" t="str">
            <v>SERVICIOS</v>
          </cell>
          <cell r="G2895">
            <v>1</v>
          </cell>
          <cell r="H2895">
            <v>427210</v>
          </cell>
          <cell r="I2895">
            <v>129243.6974789916</v>
          </cell>
          <cell r="J2895">
            <v>24556.302521008405</v>
          </cell>
          <cell r="K2895">
            <v>153800</v>
          </cell>
        </row>
        <row r="2896">
          <cell r="A2896">
            <v>2867</v>
          </cell>
          <cell r="B2896" t="str">
            <v>CAMBIAR BANDAS TRASERA INCLUYENDO LOS RERPUESTOS E INSUMOS INCLUYENDO MANO DE OBRA EN LA DESMONTADA Y MONTADA PARA TAL FIN</v>
          </cell>
          <cell r="C2896"/>
          <cell r="D2896"/>
          <cell r="E2896"/>
          <cell r="F2896" t="str">
            <v>SERVICIOS</v>
          </cell>
          <cell r="G2896">
            <v>1</v>
          </cell>
          <cell r="H2896">
            <v>618969</v>
          </cell>
          <cell r="I2896">
            <v>187226.89075630254</v>
          </cell>
          <cell r="J2896">
            <v>35573.109243697487</v>
          </cell>
          <cell r="K2896">
            <v>222800.00000000003</v>
          </cell>
        </row>
        <row r="2897">
          <cell r="A2897">
            <v>2868</v>
          </cell>
          <cell r="B2897" t="str">
            <v>CAMBIO DE BATERIA INCLUYENDO LOS REPUESTOS E INSUMOS INCLUYENDO MANO DE OBRA EN LA DESINSTALADA E INSTALADA</v>
          </cell>
          <cell r="C2897"/>
          <cell r="D2897"/>
          <cell r="E2897"/>
          <cell r="F2897" t="str">
            <v>SERVICIOS</v>
          </cell>
          <cell r="G2897">
            <v>1</v>
          </cell>
          <cell r="H2897">
            <v>947375</v>
          </cell>
          <cell r="I2897">
            <v>286638.65546218486</v>
          </cell>
          <cell r="J2897">
            <v>54461.344537815123</v>
          </cell>
          <cell r="K2897">
            <v>341100</v>
          </cell>
        </row>
        <row r="2898">
          <cell r="A2898">
            <v>2869</v>
          </cell>
          <cell r="B2898" t="str">
            <v>CAMBIO BENDIX DEL ARRANQUE INCLUYENDO LOS REPUESTOS E INSUMOS INCLUYENDO MANO DE OBRA EN LA DESMONTADA Y MONTADA PARA TAL FIN</v>
          </cell>
          <cell r="C2898"/>
          <cell r="D2898"/>
          <cell r="E2898"/>
          <cell r="F2898" t="str">
            <v>SERVICIOS</v>
          </cell>
          <cell r="G2898">
            <v>1</v>
          </cell>
          <cell r="H2898">
            <v>494800</v>
          </cell>
          <cell r="I2898">
            <v>149663.8655462185</v>
          </cell>
          <cell r="J2898">
            <v>28436.134453781517</v>
          </cell>
          <cell r="K2898">
            <v>178100</v>
          </cell>
        </row>
        <row r="2899">
          <cell r="A2899">
            <v>2870</v>
          </cell>
          <cell r="B2899" t="str">
            <v>CAMIBO BOCIN DEL DISCO DE FRENOS INCLUYENDO LOS REPUESTOS E INSUMOS INCLUYENDO LA MANO DE OBRA PARA EL DESARME Y ARME DEL CONJUNTO DEL SISTEMA PARA TAL FIN CON EL SERVICIO DE PRENSA</v>
          </cell>
          <cell r="C2899"/>
          <cell r="D2899"/>
          <cell r="E2899"/>
          <cell r="F2899" t="str">
            <v>SERVICIOS</v>
          </cell>
          <cell r="G2899">
            <v>1</v>
          </cell>
          <cell r="H2899">
            <v>842325</v>
          </cell>
          <cell r="I2899">
            <v>254789.91596638656</v>
          </cell>
          <cell r="J2899">
            <v>48410.08403361345</v>
          </cell>
          <cell r="K2899">
            <v>303200</v>
          </cell>
        </row>
        <row r="2900">
          <cell r="A2900">
            <v>2871</v>
          </cell>
          <cell r="B2900" t="str">
            <v>CAMBIO BOMBA DE ACEITE INCLUYENDO LOS REPUESTOS E INSUMOS INCLUYENDO MANO OBRA EN LA MONTADA Y DESMONTADA PARA TAL FIN</v>
          </cell>
          <cell r="C2900"/>
          <cell r="D2900"/>
          <cell r="E2900"/>
          <cell r="F2900" t="str">
            <v>SERVICIOS</v>
          </cell>
          <cell r="G2900">
            <v>1</v>
          </cell>
          <cell r="H2900">
            <v>1088308</v>
          </cell>
          <cell r="I2900">
            <v>329243.69747899158</v>
          </cell>
          <cell r="J2900">
            <v>62556.302521008402</v>
          </cell>
          <cell r="K2900">
            <v>391800</v>
          </cell>
        </row>
        <row r="2901">
          <cell r="A2901">
            <v>2872</v>
          </cell>
          <cell r="B2901" t="str">
            <v>CAMBIO BOMBA DE AGUA INCLUYENDO REPUESTOS E INSUMOS INCLUYENDO MANO DE OBRA EN LA DESMONTADA Y MONTADA PARA TAL FIN</v>
          </cell>
          <cell r="C2901"/>
          <cell r="D2901"/>
          <cell r="E2901"/>
          <cell r="F2901" t="str">
            <v>SERVICIOS</v>
          </cell>
          <cell r="G2901">
            <v>1</v>
          </cell>
          <cell r="H2901">
            <v>826313</v>
          </cell>
          <cell r="I2901">
            <v>250000</v>
          </cell>
          <cell r="J2901">
            <v>47500</v>
          </cell>
          <cell r="K2901">
            <v>297500</v>
          </cell>
        </row>
        <row r="2902">
          <cell r="A2902">
            <v>2873</v>
          </cell>
          <cell r="B2902" t="str">
            <v>CAMBIO BOMBA DE FRENOS INCLUYENDO LOS REPUESTOS E INSUMOS INCLUYENDO MANO DE OBRA EN LA MONTADA Y DESMONTADA PARA TAL FIN</v>
          </cell>
          <cell r="C2902"/>
          <cell r="D2902"/>
          <cell r="E2902"/>
          <cell r="F2902" t="str">
            <v>SERVICIOS</v>
          </cell>
          <cell r="G2902">
            <v>1</v>
          </cell>
          <cell r="H2902">
            <v>1411657</v>
          </cell>
          <cell r="I2902">
            <v>427058.82352941181</v>
          </cell>
          <cell r="J2902">
            <v>81141.176470588238</v>
          </cell>
          <cell r="K2902">
            <v>508200.00000000006</v>
          </cell>
        </row>
        <row r="2903">
          <cell r="A2903">
            <v>2874</v>
          </cell>
          <cell r="B2903" t="str">
            <v>CAMBIO COJUNTO BOMBA DE GASOLINA COMPLETO CON REPUESTOS E INSUMOS INCLUYENDO LA MANO DE OBRA PARA EL DESARME Y ARME DEL CONJUNTO DEL SISTEMA PARA TAL FIN</v>
          </cell>
          <cell r="C2903"/>
          <cell r="D2903"/>
          <cell r="E2903"/>
          <cell r="F2903" t="str">
            <v>SERVICIOS</v>
          </cell>
          <cell r="G2903">
            <v>1</v>
          </cell>
          <cell r="H2903">
            <v>851085</v>
          </cell>
          <cell r="I2903">
            <v>257478.99159663866</v>
          </cell>
          <cell r="J2903">
            <v>48921.008403361346</v>
          </cell>
          <cell r="K2903">
            <v>306400</v>
          </cell>
        </row>
        <row r="2904">
          <cell r="A2904">
            <v>2875</v>
          </cell>
          <cell r="B2904" t="str">
            <v>CAMBIO BOMBA HIDRAULICA CAJA DE DIRECCION INCLUYENDO LOS REPUESTOS E INSUMOS INCLUYENDO LA MANO DE OBRA PARA EL DESARME Y ARME DEL CONJUNTO DEL SISTEMA PARA TAL FIN PURGANDO EL SISTEMA DEJANDO EN PUESTA DE FUNCIONAMIENTO</v>
          </cell>
          <cell r="C2904"/>
          <cell r="D2904"/>
          <cell r="E2904"/>
          <cell r="F2904" t="str">
            <v>SERVICIOS</v>
          </cell>
          <cell r="G2904">
            <v>1</v>
          </cell>
          <cell r="H2904">
            <v>1276300</v>
          </cell>
          <cell r="I2904">
            <v>386134.45378151262</v>
          </cell>
          <cell r="J2904">
            <v>73365.546218487405</v>
          </cell>
          <cell r="K2904">
            <v>459500</v>
          </cell>
        </row>
        <row r="2905">
          <cell r="A2905">
            <v>2876</v>
          </cell>
          <cell r="B2905" t="str">
            <v>CAMBIO BOMBA PRINCIPAL EMBRAGUE INCLUYENDO LOS REPUESTOS E INSUMOS INCLUYENDO LA MANO DE OBRA PARA EL DESARME Y ARME DEL CONJUNTO DEL SISTEMA PARA TAL FIN PURGANDO EL SISTEMA DEJANDO EN PUESTA DE FUNCIONAMIENTO</v>
          </cell>
          <cell r="C2905"/>
          <cell r="D2905"/>
          <cell r="E2905"/>
          <cell r="F2905" t="str">
            <v>SERVICIOS</v>
          </cell>
          <cell r="G2905">
            <v>1</v>
          </cell>
          <cell r="H2905">
            <v>662691</v>
          </cell>
          <cell r="I2905">
            <v>200504.20168067227</v>
          </cell>
          <cell r="J2905">
            <v>38095.798319327732</v>
          </cell>
          <cell r="K2905">
            <v>238600</v>
          </cell>
        </row>
        <row r="2906">
          <cell r="A2906">
            <v>2877</v>
          </cell>
          <cell r="B2906" t="str">
            <v>CAMBIO BOMBILLO DIRECCIONAL COMPLETO INCLUYENDO LOS REPUESTOS E INSUMOS INCLUYENDO LA MANO DE OBRA PARA EL DESARME Y ARME DEL CONJUNTO DEL SISTEMA PARA TAL FIN DESMONTANDO Y MONTANDO</v>
          </cell>
          <cell r="C2906"/>
          <cell r="D2906"/>
          <cell r="E2906"/>
          <cell r="F2906" t="str">
            <v>SERVICIOS</v>
          </cell>
          <cell r="G2906">
            <v>1</v>
          </cell>
          <cell r="H2906">
            <v>127650</v>
          </cell>
          <cell r="I2906">
            <v>38655.462184873948</v>
          </cell>
          <cell r="J2906">
            <v>7344.5378151260502</v>
          </cell>
          <cell r="K2906">
            <v>46000</v>
          </cell>
        </row>
        <row r="2907">
          <cell r="A2907">
            <v>2878</v>
          </cell>
          <cell r="B2907" t="str">
            <v>CAMBIO DE BOMBILLO LUZ INTERIOR INCLUYENDO MANO OBRA EN LA DESINSTALADA E INSTALADA PARA TAL FIN</v>
          </cell>
          <cell r="C2907"/>
          <cell r="D2907"/>
          <cell r="E2907"/>
          <cell r="F2907" t="str">
            <v>SERVICIOS</v>
          </cell>
          <cell r="G2907">
            <v>1</v>
          </cell>
          <cell r="H2907">
            <v>96688</v>
          </cell>
          <cell r="I2907">
            <v>29243.697478991598</v>
          </cell>
          <cell r="J2907">
            <v>5556.3025210084033</v>
          </cell>
          <cell r="K2907">
            <v>34800</v>
          </cell>
        </row>
        <row r="2908">
          <cell r="A2908">
            <v>2879</v>
          </cell>
          <cell r="B2908" t="str">
            <v>CAMBIO BOMBILLO SERVICIO HALOGENO COMPLETO INCLUYENDO LOS REPUESTOS E INSUMOS INCLUYENDO LA MANO DE OBRA PARA EL DESARME Y ARME DEL CONJUNTO DEL SISTEMA PARA TAL FIN DESMONTANDO Y MONTANDO</v>
          </cell>
          <cell r="C2908"/>
          <cell r="D2908"/>
          <cell r="E2908"/>
          <cell r="F2908" t="str">
            <v>SERVICIOS</v>
          </cell>
          <cell r="G2908">
            <v>1</v>
          </cell>
          <cell r="H2908">
            <v>149482</v>
          </cell>
          <cell r="I2908">
            <v>45210.08403361345</v>
          </cell>
          <cell r="J2908">
            <v>8589.9159663865557</v>
          </cell>
          <cell r="K2908">
            <v>53800.000000000007</v>
          </cell>
        </row>
        <row r="2909">
          <cell r="A2909">
            <v>2880</v>
          </cell>
          <cell r="B2909" t="str">
            <v>CAMBIO BOMBILLO STOPS INCLUYENDO MANO DE OBRA EN LA DESINSTALADA E INSTALADA PARA TAL FIN</v>
          </cell>
          <cell r="C2909"/>
          <cell r="D2909"/>
          <cell r="E2909"/>
          <cell r="F2909" t="str">
            <v>SERVICIOS</v>
          </cell>
          <cell r="G2909">
            <v>1</v>
          </cell>
          <cell r="H2909">
            <v>78557</v>
          </cell>
          <cell r="I2909">
            <v>23781.512605042019</v>
          </cell>
          <cell r="J2909">
            <v>4518.4873949579833</v>
          </cell>
          <cell r="K2909">
            <v>28300</v>
          </cell>
        </row>
        <row r="2910">
          <cell r="A2910">
            <v>2881</v>
          </cell>
          <cell r="B2910" t="str">
            <v>CAMIBO BOOSTER DE FRENO INCLUYENDO LOS REPUESTOS E INSUMOS INCLUYENDO LA MANO DE OBRA PARA EL DESARME Y ARME DEL CONJUNTO DEL SISTEMA PARA TAL FIN</v>
          </cell>
          <cell r="C2910"/>
          <cell r="D2910"/>
          <cell r="E2910"/>
          <cell r="F2910" t="str">
            <v>SERVICIOS</v>
          </cell>
          <cell r="G2910">
            <v>1</v>
          </cell>
          <cell r="H2910">
            <v>895419</v>
          </cell>
          <cell r="I2910">
            <v>270924.36974789918</v>
          </cell>
          <cell r="J2910">
            <v>51475.630252100847</v>
          </cell>
          <cell r="K2910">
            <v>322400</v>
          </cell>
        </row>
        <row r="2911">
          <cell r="A2911">
            <v>2882</v>
          </cell>
          <cell r="B2911" t="str">
            <v>CAMBIO BRAZO AXIAL INCLUYENDO LOS REPUESTOS E INSUMOS INCLUYENDO LA MANO DE OBRA PARA EL DESARME Y ARME DEL CONJUNTO DEL SISTEMA PARA TAL FIN ALINEANDO LA DIRECCION</v>
          </cell>
          <cell r="C2911"/>
          <cell r="D2911"/>
          <cell r="E2911"/>
          <cell r="F2911" t="str">
            <v>SERVICIOS</v>
          </cell>
          <cell r="G2911">
            <v>1</v>
          </cell>
          <cell r="H2911">
            <v>460997</v>
          </cell>
          <cell r="I2911">
            <v>139495.79831932773</v>
          </cell>
          <cell r="J2911">
            <v>26504.201680672268</v>
          </cell>
          <cell r="K2911">
            <v>166000</v>
          </cell>
        </row>
        <row r="2912">
          <cell r="A2912">
            <v>2883</v>
          </cell>
          <cell r="B2912" t="str">
            <v>CAMBIIO BRAZO COMPENSADOR INCLUYENDO REPUESTOS E INSUMOS INCLUYENDO MANO DE OBRA EN LA DESMONTADA Y MONTADA PARA TAL FIN</v>
          </cell>
          <cell r="C2912"/>
          <cell r="D2912"/>
          <cell r="E2912"/>
          <cell r="F2912" t="str">
            <v>SERVICIOS</v>
          </cell>
          <cell r="G2912">
            <v>1</v>
          </cell>
          <cell r="H2912">
            <v>721607</v>
          </cell>
          <cell r="I2912">
            <v>218319.32773109246</v>
          </cell>
          <cell r="J2912">
            <v>41480.672268907569</v>
          </cell>
          <cell r="K2912">
            <v>259800.00000000003</v>
          </cell>
        </row>
        <row r="2913">
          <cell r="A2913">
            <v>2884</v>
          </cell>
          <cell r="B2913" t="str">
            <v>CAMBIO BRAZO OCCILANTE INCLUYENDO REPUESTOS E INSUMOS INCLUYENDO MANO DE OBRA EN LA DESMONTA Y MONTADA PARA TAL FIN</v>
          </cell>
          <cell r="C2913"/>
          <cell r="D2913"/>
          <cell r="E2913"/>
          <cell r="F2913" t="str">
            <v>SERVICIOS</v>
          </cell>
          <cell r="G2913">
            <v>1</v>
          </cell>
          <cell r="H2913">
            <v>676913</v>
          </cell>
          <cell r="I2913">
            <v>204789.91596638656</v>
          </cell>
          <cell r="J2913">
            <v>38910.08403361345</v>
          </cell>
          <cell r="K2913">
            <v>243700</v>
          </cell>
        </row>
        <row r="2914">
          <cell r="A2914">
            <v>2885</v>
          </cell>
          <cell r="B2914" t="str">
            <v>CAMBIO BRAZO TEMPLETES INCLUYENDO LOS REPUESTOS E INSUMOS INCLUYENDO LA MANO DE OBRA PARA EL DESARME Y ARME DEL CONJUNTO DEL SISTEMA PARA TAL FIN ALINEANDO LA DIRECCION</v>
          </cell>
          <cell r="C2914"/>
          <cell r="D2914"/>
          <cell r="E2914"/>
          <cell r="F2914" t="str">
            <v>SERVICIOS</v>
          </cell>
          <cell r="G2914">
            <v>1</v>
          </cell>
          <cell r="H2914">
            <v>590688</v>
          </cell>
          <cell r="I2914">
            <v>178655.46218487396</v>
          </cell>
          <cell r="J2914">
            <v>33944.537815126052</v>
          </cell>
          <cell r="K2914">
            <v>212600</v>
          </cell>
        </row>
        <row r="2915">
          <cell r="A2915">
            <v>2886</v>
          </cell>
          <cell r="B2915" t="str">
            <v>CAMBIO JUEGO BRAZOS DE LIMPIABRIZAS INCLUYENDO EL REPUESTO INCLUYENDO LOS REPUESTOS E INSUMOS INCLUYENDO LA MANO DE OBRA PARA EL DESARME Y ARME DEL CONJUNTO DEL SISTEMA PARA TAL FIN</v>
          </cell>
          <cell r="C2915"/>
          <cell r="D2915"/>
          <cell r="E2915"/>
          <cell r="F2915" t="str">
            <v>SERVICIOS</v>
          </cell>
          <cell r="G2915">
            <v>1</v>
          </cell>
          <cell r="H2915">
            <v>441794</v>
          </cell>
          <cell r="I2915">
            <v>133613.44537815126</v>
          </cell>
          <cell r="J2915">
            <v>25386.55462184874</v>
          </cell>
          <cell r="K2915">
            <v>159000</v>
          </cell>
        </row>
        <row r="2916">
          <cell r="A2916">
            <v>2887</v>
          </cell>
          <cell r="B2916" t="str">
            <v>CAMBIO BRONCES DE LA CAJA DE VELOCIDADES INCLUYENDO LOS REPUESTOS E INSUMOS INCLUYENDO LA MANO DE OBRA PARA EL DESARME Y ARME DEL CONJUNTO DEL SISTEMA PARA TAL FIN DESMONTANDO Y MONTANDO LA CAJA DE VELOCIDADES, EJES, PORTAMANGUETAS</v>
          </cell>
          <cell r="C2916"/>
          <cell r="D2916"/>
          <cell r="E2916"/>
          <cell r="F2916" t="str">
            <v>SERVICIOS</v>
          </cell>
          <cell r="G2916">
            <v>1</v>
          </cell>
          <cell r="H2916">
            <v>1355163</v>
          </cell>
          <cell r="I2916">
            <v>410000</v>
          </cell>
          <cell r="J2916">
            <v>77900</v>
          </cell>
          <cell r="K2916">
            <v>487900</v>
          </cell>
        </row>
        <row r="2917">
          <cell r="A2917">
            <v>2888</v>
          </cell>
          <cell r="B2917" t="str">
            <v>CAMBIO JUEGO DE BUJE BARRA ESTABILIZADORA INCLUYENDO LOS REPUESTOS E INSUMOS INCLUYENDO LA MANO DE OBRA PARA EL DESARME Y ARME DEL CONJUNTO DEL SISTEMA PARA TAL FIN ALINEANDO LA DIRECCION</v>
          </cell>
          <cell r="C2917"/>
          <cell r="D2917"/>
          <cell r="E2917"/>
          <cell r="F2917" t="str">
            <v>SERVICIOS</v>
          </cell>
          <cell r="G2917">
            <v>1</v>
          </cell>
          <cell r="H2917">
            <v>483488</v>
          </cell>
          <cell r="I2917">
            <v>146302.52100840336</v>
          </cell>
          <cell r="J2917">
            <v>27797.478991596639</v>
          </cell>
          <cell r="K2917">
            <v>174100</v>
          </cell>
        </row>
        <row r="2918">
          <cell r="A2918">
            <v>2889</v>
          </cell>
          <cell r="B2918" t="str">
            <v>CAMBIO BUJE PEQUEÑO SELECTOR CONTROL DE CAMBIOS INCLUYENDO LOS REPUESTOS E INSUMOS INCLUYENDO LA MANO DE OBRA PARA EL DESARME Y ARME DEL CONJUNTO DEL SISTEMA PARA TAL FIN DESMONTANDO Y MONTANDO LA CAJA DE VELOCIDADES, EJES, PORTAMANGUETAS</v>
          </cell>
          <cell r="C2918"/>
          <cell r="D2918"/>
          <cell r="E2918"/>
          <cell r="F2918" t="str">
            <v>SERVICIOS</v>
          </cell>
          <cell r="G2918">
            <v>1</v>
          </cell>
          <cell r="H2918">
            <v>289104</v>
          </cell>
          <cell r="I2918">
            <v>87478.991596638662</v>
          </cell>
          <cell r="J2918">
            <v>16621.008403361346</v>
          </cell>
          <cell r="K2918">
            <v>104100</v>
          </cell>
        </row>
        <row r="2919">
          <cell r="A2919">
            <v>2890</v>
          </cell>
          <cell r="B2919" t="str">
            <v>CAMBIO BUJE SELECTOR CAJA DE CAMBIOS INCLUYENDO LOS REPUESTOS E INSUMOS INCLUYENDO LA MANO DE OBRA PARA EL DESARME Y ARME DEL CONJUNTO DEL SISTEMA PARA TAL FIN DESMONTANDO Y MONTANDO LA CAJA DE VELOCIDADES, EJES, PORTAMANGUETAS</v>
          </cell>
          <cell r="C2919"/>
          <cell r="D2919"/>
          <cell r="E2919"/>
          <cell r="F2919" t="str">
            <v>SERVICIOS</v>
          </cell>
          <cell r="G2919">
            <v>1</v>
          </cell>
          <cell r="H2919">
            <v>597216</v>
          </cell>
          <cell r="I2919">
            <v>180672.26890756303</v>
          </cell>
          <cell r="J2919">
            <v>34327.731092436974</v>
          </cell>
          <cell r="K2919">
            <v>215000</v>
          </cell>
        </row>
        <row r="2920">
          <cell r="A2920">
            <v>2891</v>
          </cell>
          <cell r="B2920" t="str">
            <v>CAMBIO BUJE TIJERA SUPERIOR INCLUYENDO REPUESTOS E INSUMOS INCLUYENDO MANO DE OBRA EN LA DESMONTADA Y MONTADA PARA TAL FIN</v>
          </cell>
          <cell r="C2920"/>
          <cell r="D2920"/>
          <cell r="E2920"/>
          <cell r="F2920" t="str">
            <v>SERVICIOS</v>
          </cell>
          <cell r="G2920">
            <v>1</v>
          </cell>
          <cell r="H2920">
            <v>505250</v>
          </cell>
          <cell r="I2920">
            <v>152857.14285714287</v>
          </cell>
          <cell r="J2920">
            <v>29042.857142857145</v>
          </cell>
          <cell r="K2920">
            <v>181900</v>
          </cell>
        </row>
        <row r="2921">
          <cell r="A2921">
            <v>2892</v>
          </cell>
          <cell r="B2921" t="str">
            <v>CAMBIO BUJE VOLANTE INCLUYENDO LOS REPUESTOS E INSUMOS INCLUYENDO LA MANO DE OBRA PARA EL DESARME Y ARME DEL CONJUNTO DEL SISTEMA PARA TAL FIN DESMONTANDO Y MONTANDO LA CAJA DE VELOCIDADES, EJES, PORTAMANGUETAS</v>
          </cell>
          <cell r="C2921"/>
          <cell r="D2921"/>
          <cell r="E2921"/>
          <cell r="F2921" t="str">
            <v>SERVICIOS</v>
          </cell>
          <cell r="G2921">
            <v>1</v>
          </cell>
          <cell r="H2921">
            <v>402932</v>
          </cell>
          <cell r="I2921">
            <v>121932.7731092437</v>
          </cell>
          <cell r="J2921">
            <v>23167.226890756305</v>
          </cell>
          <cell r="K2921">
            <v>145100</v>
          </cell>
        </row>
        <row r="2922">
          <cell r="A2922">
            <v>2893</v>
          </cell>
          <cell r="B2922" t="str">
            <v>CAMBIO BUJES CAJA DIRECCION INCLUYENDO LOS REPUESTOS E INSUMOS INCLUYENDO LA MANO DE OBRA PARA EL DESARME Y ARME DEL CONJUNTO DEL SISTEMA PARA TAL FIN PURGANDO EL SISTEMA DEJANDO EN PUESTA DE FUNCIONAMIENTO.</v>
          </cell>
          <cell r="C2922"/>
          <cell r="D2922"/>
          <cell r="E2922"/>
          <cell r="F2922" t="str">
            <v>SERVICIOS</v>
          </cell>
          <cell r="G2922">
            <v>1</v>
          </cell>
          <cell r="H2922">
            <v>682494</v>
          </cell>
          <cell r="I2922">
            <v>206470.58823529413</v>
          </cell>
          <cell r="J2922">
            <v>39229.411764705881</v>
          </cell>
          <cell r="K2922">
            <v>245700</v>
          </cell>
        </row>
        <row r="2923">
          <cell r="A2923">
            <v>2894</v>
          </cell>
          <cell r="B2923" t="str">
            <v>CAMBIO BUJES DE LA CAÑA DE DIRECCION INCLUYENDO LOS REPUESTOS E INSUMOS INCLUYENDO LA MANO DE OBRA PARA EL DESARME Y ARME DEL CONJUNTO DEL SISTEMA PARA TAL FIN PURGANDO EL SISTEMA DEJANDO EN PUESTA DE FUNCIONAMIENTO</v>
          </cell>
          <cell r="C2923"/>
          <cell r="D2923"/>
          <cell r="E2923"/>
          <cell r="F2923" t="str">
            <v>SERVICIOS</v>
          </cell>
          <cell r="G2923">
            <v>1</v>
          </cell>
          <cell r="H2923">
            <v>1020519</v>
          </cell>
          <cell r="I2923">
            <v>308739.49579831935</v>
          </cell>
          <cell r="J2923">
            <v>58660.504201680676</v>
          </cell>
          <cell r="K2923">
            <v>367400</v>
          </cell>
        </row>
        <row r="2924">
          <cell r="A2924">
            <v>2895</v>
          </cell>
          <cell r="B2924" t="str">
            <v>CAMBIO BUJES DEL ARRANQUE (2) COMPLETO INCLUYENDO LOS REPUESTOS E INSUMOS INCLUYENDO LA MANO DE OBRA PARA EL DESARME Y ARME DEL CONJUNTO DEL SISTEMA PARA TAL FIN DESMONTANDO Y MONTANDO EL ARRANQUE</v>
          </cell>
          <cell r="C2924"/>
          <cell r="D2924"/>
          <cell r="E2924"/>
          <cell r="F2924" t="str">
            <v>SERVICIOS</v>
          </cell>
          <cell r="G2924">
            <v>1</v>
          </cell>
          <cell r="H2924">
            <v>537172</v>
          </cell>
          <cell r="I2924">
            <v>162521.00840336134</v>
          </cell>
          <cell r="J2924">
            <v>30878.991596638654</v>
          </cell>
          <cell r="K2924">
            <v>193400</v>
          </cell>
        </row>
        <row r="2925">
          <cell r="A2925">
            <v>2896</v>
          </cell>
          <cell r="B2925" t="str">
            <v>BUJES TIJERAS INFERIORES INCLUYENDO REPUESTOS E INSUMOS INCLUYENDO MANO DE OBRA EN LA DESMONTADA Y MONTADA PARA TAL FIN</v>
          </cell>
          <cell r="C2925"/>
          <cell r="D2925"/>
          <cell r="E2925"/>
          <cell r="F2925" t="str">
            <v>SERVICIOS</v>
          </cell>
          <cell r="G2925">
            <v>1</v>
          </cell>
          <cell r="H2925">
            <v>521000</v>
          </cell>
          <cell r="I2925">
            <v>157647.05882352943</v>
          </cell>
          <cell r="J2925">
            <v>29952.941176470591</v>
          </cell>
          <cell r="K2925">
            <v>187600.00000000003</v>
          </cell>
        </row>
        <row r="2926">
          <cell r="A2926">
            <v>2897</v>
          </cell>
          <cell r="B2926" t="str">
            <v>CAMBIO DE BUJIA INCLUYENDO MANO DE OBRA EN LA DESINSTALADA E INSTALADA PARA TAL FIN</v>
          </cell>
          <cell r="C2926"/>
          <cell r="D2926"/>
          <cell r="E2926"/>
          <cell r="F2926" t="str">
            <v>SERVICIOS</v>
          </cell>
          <cell r="G2926">
            <v>1</v>
          </cell>
          <cell r="H2926">
            <v>139791</v>
          </cell>
          <cell r="I2926">
            <v>42268.907563025212</v>
          </cell>
          <cell r="J2926">
            <v>8031.09243697479</v>
          </cell>
          <cell r="K2926">
            <v>50300</v>
          </cell>
        </row>
        <row r="2927">
          <cell r="A2927">
            <v>2898</v>
          </cell>
          <cell r="B2927" t="str">
            <v>CAMBIO CAJA DE DIRECCION INCLUYENDO REPUESTOS E INSUMOS INCLUYENDO MANO DE OBRA EN LA DESMONTADA Y MONTADA PARA TAL FIN</v>
          </cell>
          <cell r="C2927"/>
          <cell r="D2927"/>
          <cell r="E2927"/>
          <cell r="F2927" t="str">
            <v>SERVICIOS</v>
          </cell>
          <cell r="G2927">
            <v>1</v>
          </cell>
          <cell r="H2927">
            <v>3042182</v>
          </cell>
          <cell r="I2927">
            <v>920336.13445378153</v>
          </cell>
          <cell r="J2927">
            <v>174863.8655462185</v>
          </cell>
          <cell r="K2927">
            <v>1095200</v>
          </cell>
        </row>
        <row r="2928">
          <cell r="A2928">
            <v>2899</v>
          </cell>
          <cell r="B2928" t="str">
            <v>CAMBIO CAMPANAS TRASERAS INCLUYENDO REPUESTOS E INSUMOS INCLUYENDO MANO DE OBRA EN LA DESMONTADA Y MONTADA PARA TAL FIN</v>
          </cell>
          <cell r="C2928"/>
          <cell r="D2928"/>
          <cell r="E2928"/>
          <cell r="F2928" t="str">
            <v>SERVICIOS</v>
          </cell>
          <cell r="G2928">
            <v>1</v>
          </cell>
          <cell r="H2928">
            <v>518350</v>
          </cell>
          <cell r="I2928">
            <v>156806.72268907563</v>
          </cell>
          <cell r="J2928">
            <v>29793.277310924368</v>
          </cell>
          <cell r="K2928">
            <v>186600</v>
          </cell>
        </row>
        <row r="2929">
          <cell r="A2929">
            <v>2900</v>
          </cell>
          <cell r="B2929" t="str">
            <v>CAMBIO DEL CANISTER COMPLETO INCLUYENDO LOS REPUESTOS E INSUMOS INCLUYENDO LA MANO DE OBRA PARA EL DESARME Y ARME DEL CONJUNTO DEL SISTEMA PARA TAL FIN DESMONTANDO Y MONTANDO</v>
          </cell>
          <cell r="C2929"/>
          <cell r="D2929"/>
          <cell r="E2929"/>
          <cell r="F2929" t="str">
            <v>SERVICIOS</v>
          </cell>
          <cell r="G2929">
            <v>1</v>
          </cell>
          <cell r="H2929">
            <v>555494</v>
          </cell>
          <cell r="I2929">
            <v>168067.22689075631</v>
          </cell>
          <cell r="J2929">
            <v>31932.773109243699</v>
          </cell>
          <cell r="K2929">
            <v>200000</v>
          </cell>
        </row>
        <row r="2930">
          <cell r="A2930">
            <v>2901</v>
          </cell>
          <cell r="B2930" t="str">
            <v>CAMBIO CAÑA DE LA CAJA DE DIRECCION INCLUYENDO REPUESTOS E INSUMOS INCLUYENDO MANO DE OBRA EN LA DESMONTADA Y MONTADA PARA TAL FIN</v>
          </cell>
          <cell r="C2930"/>
          <cell r="D2930"/>
          <cell r="E2930"/>
          <cell r="F2930" t="str">
            <v>SERVICIOS</v>
          </cell>
          <cell r="G2930">
            <v>1</v>
          </cell>
          <cell r="H2930">
            <v>407032</v>
          </cell>
          <cell r="I2930">
            <v>123109.243697479</v>
          </cell>
          <cell r="J2930">
            <v>23390.756302521011</v>
          </cell>
          <cell r="K2930">
            <v>146500</v>
          </cell>
        </row>
        <row r="2931">
          <cell r="A2931">
            <v>2902</v>
          </cell>
          <cell r="B2931" t="str">
            <v>CAMBIO CARCAZA VOLANTE INCLUYENDO MANO DE OBRA EN LA DESINSTALADA E INSTALADA PARA TAL FIN</v>
          </cell>
          <cell r="C2931"/>
          <cell r="D2931"/>
          <cell r="E2931"/>
          <cell r="F2931" t="str">
            <v>SERVICIOS</v>
          </cell>
          <cell r="G2931">
            <v>1</v>
          </cell>
          <cell r="H2931">
            <v>1042282</v>
          </cell>
          <cell r="I2931">
            <v>315294.11764705885</v>
          </cell>
          <cell r="J2931">
            <v>59905.882352941182</v>
          </cell>
          <cell r="K2931">
            <v>375200.00000000006</v>
          </cell>
        </row>
        <row r="2932">
          <cell r="A2932">
            <v>2903</v>
          </cell>
          <cell r="B2932" t="str">
            <v>CARGAR AIRE ACONDICIONADO INCLUYENDO MANO DE OBRA</v>
          </cell>
          <cell r="C2932"/>
          <cell r="D2932"/>
          <cell r="E2932"/>
          <cell r="F2932" t="str">
            <v>SERVICIOS</v>
          </cell>
          <cell r="G2932">
            <v>1</v>
          </cell>
          <cell r="H2932">
            <v>415182</v>
          </cell>
          <cell r="I2932">
            <v>125630.25210084034</v>
          </cell>
          <cell r="J2932">
            <v>23869.747899159665</v>
          </cell>
          <cell r="K2932">
            <v>149500</v>
          </cell>
        </row>
        <row r="2933">
          <cell r="A2933">
            <v>2904</v>
          </cell>
          <cell r="B2933" t="str">
            <v>CAMBIO CATALIZADOR DEL EXOSTO COMPLETO CON REPUESTOS E INSUMOS INCLUYENDO LA MANO DE OBRA PARA EL DESARME Y ARME DEL CONJUNTO DEL SISTEMA PARA TAL FIN</v>
          </cell>
          <cell r="C2933"/>
          <cell r="D2933"/>
          <cell r="E2933"/>
          <cell r="F2933" t="str">
            <v>SERVICIOS</v>
          </cell>
          <cell r="G2933">
            <v>1</v>
          </cell>
          <cell r="H2933">
            <v>1363007</v>
          </cell>
          <cell r="I2933">
            <v>412352.9411764706</v>
          </cell>
          <cell r="J2933">
            <v>78347.058823529413</v>
          </cell>
          <cell r="K2933">
            <v>490700</v>
          </cell>
        </row>
        <row r="2934">
          <cell r="A2934">
            <v>2905</v>
          </cell>
          <cell r="B2934" t="str">
            <v>CAMBIO CHAPAS INTERNAS PUERTAS INCLUYENDO REPUESTOS INCLUYENDO MANO DE OBRA EN LA DESINSTALADA E INSTALADA PARA TAL FIN</v>
          </cell>
          <cell r="C2934"/>
          <cell r="D2934"/>
          <cell r="E2934"/>
          <cell r="F2934" t="str">
            <v>SERVICIOS</v>
          </cell>
          <cell r="G2934">
            <v>1</v>
          </cell>
          <cell r="H2934">
            <v>664300</v>
          </cell>
          <cell r="I2934">
            <v>200924.36974789918</v>
          </cell>
          <cell r="J2934">
            <v>38175.630252100847</v>
          </cell>
          <cell r="K2934">
            <v>239100.00000000003</v>
          </cell>
        </row>
        <row r="2935">
          <cell r="A2935">
            <v>2906</v>
          </cell>
          <cell r="B2935" t="str">
            <v>CAMBIO CHAPAS EXTERNAS PUERTAS INCLUYENDO REPUESTOS INCLUYENDO MANO DE OBRA EN LA DESINSTALADA E INSTALADA PARA TAL FIN</v>
          </cell>
          <cell r="C2935"/>
          <cell r="D2935"/>
          <cell r="E2935"/>
          <cell r="F2935" t="str">
            <v>SERVICIOS</v>
          </cell>
          <cell r="G2935">
            <v>1</v>
          </cell>
          <cell r="H2935">
            <v>631600</v>
          </cell>
          <cell r="I2935">
            <v>191092.43697478992</v>
          </cell>
          <cell r="J2935">
            <v>36307.563025210082</v>
          </cell>
          <cell r="K2935">
            <v>227400</v>
          </cell>
        </row>
        <row r="2936">
          <cell r="A2936">
            <v>2907</v>
          </cell>
          <cell r="B2936" t="str">
            <v>CAMBIO CILINDRO DE FRENOS INCLUYENDO MANO DE OBRA EN LA DESMONTADA Y MONTADA PARA TAL FIN</v>
          </cell>
          <cell r="C2936"/>
          <cell r="D2936"/>
          <cell r="E2936"/>
          <cell r="F2936" t="str">
            <v>SERVICIOS</v>
          </cell>
          <cell r="G2936">
            <v>1</v>
          </cell>
          <cell r="H2936">
            <v>528850</v>
          </cell>
          <cell r="I2936">
            <v>160000</v>
          </cell>
          <cell r="J2936">
            <v>30400</v>
          </cell>
          <cell r="K2936">
            <v>190400</v>
          </cell>
        </row>
        <row r="2937">
          <cell r="A2937">
            <v>2908</v>
          </cell>
          <cell r="B2937" t="str">
            <v>CAMBIO BALINERA DE EMBRAGUE INCLUYENDO EL REPUESTO FILTRO DE AIRE ACONDICIONADO INCLUYENDO LOS REPUESTOS E INSUMOS INCLUYENDO LA MANO DE OBRA PARA EL DESARME Y ARME DEL CONJUNTO DEL SISTEMA PARA TAL FIN</v>
          </cell>
          <cell r="C2937"/>
          <cell r="D2937"/>
          <cell r="E2937"/>
          <cell r="F2937" t="str">
            <v>SERVICIOS</v>
          </cell>
          <cell r="G2937">
            <v>1</v>
          </cell>
          <cell r="H2937">
            <v>915813</v>
          </cell>
          <cell r="I2937">
            <v>277058.82352941181</v>
          </cell>
          <cell r="J2937">
            <v>52641.176470588245</v>
          </cell>
          <cell r="K2937">
            <v>329700.00000000006</v>
          </cell>
        </row>
        <row r="2938">
          <cell r="A2938">
            <v>2909</v>
          </cell>
          <cell r="B2938" t="str">
            <v>CAMBIO COCUYO DIRECCIONAL INCLUYENDO MANO DE ONBRA EN LA DESMONTADA Y MONTADA PARA TAL FIN</v>
          </cell>
          <cell r="C2938"/>
          <cell r="D2938"/>
          <cell r="E2938"/>
          <cell r="F2938" t="str">
            <v>SERVICIOS</v>
          </cell>
          <cell r="G2938">
            <v>1</v>
          </cell>
          <cell r="H2938">
            <v>78957</v>
          </cell>
          <cell r="I2938">
            <v>23865.546218487398</v>
          </cell>
          <cell r="J2938">
            <v>4534.4537815126059</v>
          </cell>
          <cell r="K2938">
            <v>28400.000000000004</v>
          </cell>
        </row>
        <row r="2939">
          <cell r="A2939">
            <v>2910</v>
          </cell>
          <cell r="B2939" t="str">
            <v>CAMBIO COLUMNA DE DIRECCION INCLUYENDO MANO DE OBRA EN LA DESMONTADA Y MONSTADA PARA TAL FIN</v>
          </cell>
          <cell r="C2939"/>
          <cell r="D2939"/>
          <cell r="E2939"/>
          <cell r="F2939" t="str">
            <v>SERVICIOS</v>
          </cell>
          <cell r="G2939">
            <v>1</v>
          </cell>
          <cell r="H2939">
            <v>740007</v>
          </cell>
          <cell r="I2939">
            <v>223865.5462184874</v>
          </cell>
          <cell r="J2939">
            <v>42534.45378151261</v>
          </cell>
          <cell r="K2939">
            <v>266400</v>
          </cell>
        </row>
        <row r="2940">
          <cell r="A2940">
            <v>2911</v>
          </cell>
          <cell r="B2940" t="str">
            <v>CAMBIO COMPRESOR DEL AIRE ACONDICIONADO INCLUYENDO EL REPUESTO FILTRO DE AIRE ACONDICIONADO INCLUYENDO LOS REPUESTOS E INSUMOS INCLUYENDO LA MANO DE OBRA PARA EL DESARME Y ARME DEL CONJUNTO DEL SISTEMA PARA TAL FIN RECARGARDO EL AIRE ACONDICIONADO</v>
          </cell>
          <cell r="C2940"/>
          <cell r="D2940"/>
          <cell r="E2940"/>
          <cell r="F2940" t="str">
            <v>SERVICIOS</v>
          </cell>
          <cell r="G2940">
            <v>1</v>
          </cell>
          <cell r="H2940">
            <v>1714985</v>
          </cell>
          <cell r="I2940">
            <v>518823.52941176476</v>
          </cell>
          <cell r="J2940">
            <v>98576.470588235301</v>
          </cell>
          <cell r="K2940">
            <v>617400</v>
          </cell>
        </row>
        <row r="2941">
          <cell r="A2941">
            <v>2912</v>
          </cell>
          <cell r="B2941" t="str">
            <v>CAMBIO CONJUNTO EXOSTO COMPLETO CON REPUESTOS E INSUMOS INCLUYENDO LA MANO DE OBRA PARA EL DESARME Y ARME DEL CONJUNTO DEL SISTEMA PARA TAL FIN</v>
          </cell>
          <cell r="C2941"/>
          <cell r="D2941"/>
          <cell r="E2941"/>
          <cell r="F2941" t="str">
            <v>SERVICIOS</v>
          </cell>
          <cell r="G2941">
            <v>1</v>
          </cell>
          <cell r="H2941">
            <v>2396282</v>
          </cell>
          <cell r="I2941">
            <v>724957.98319327738</v>
          </cell>
          <cell r="J2941">
            <v>137742.01680672271</v>
          </cell>
          <cell r="K2941">
            <v>862700.00000000012</v>
          </cell>
        </row>
        <row r="2942">
          <cell r="A2942">
            <v>2913</v>
          </cell>
          <cell r="B2942" t="str">
            <v>CAMBIO COPAS LLANTAS INCLUYENDO MANO DE OBRA EN LA DESINSTALADA E INSTALADA PARA TAL FIN</v>
          </cell>
          <cell r="C2942"/>
          <cell r="D2942"/>
          <cell r="E2942"/>
          <cell r="F2942" t="str">
            <v>SERVICIOS</v>
          </cell>
          <cell r="G2942">
            <v>1</v>
          </cell>
          <cell r="H2942">
            <v>555494</v>
          </cell>
          <cell r="I2942">
            <v>168067.22689075631</v>
          </cell>
          <cell r="J2942">
            <v>31932.773109243699</v>
          </cell>
          <cell r="K2942">
            <v>200000</v>
          </cell>
        </row>
        <row r="2943">
          <cell r="A2943">
            <v>2914</v>
          </cell>
          <cell r="B2943" t="str">
            <v>CAMBIO CORREA DEL MOTOR INCLUYENDO MANO DE OBRA EN LA DESMONTADA Y MONTADA PARA TAL FIN</v>
          </cell>
          <cell r="C2943"/>
          <cell r="D2943"/>
          <cell r="E2943"/>
          <cell r="F2943" t="str">
            <v>SERVICIOS</v>
          </cell>
          <cell r="G2943">
            <v>1</v>
          </cell>
          <cell r="H2943">
            <v>336757</v>
          </cell>
          <cell r="I2943">
            <v>101848.73949579832</v>
          </cell>
          <cell r="J2943">
            <v>19351.26050420168</v>
          </cell>
          <cell r="K2943">
            <v>121200</v>
          </cell>
        </row>
        <row r="2944">
          <cell r="A2944">
            <v>2915</v>
          </cell>
          <cell r="B2944" t="str">
            <v>CAMBIO CORREA AIRE ACONDICIONADO COMPLETO INCLUYENDO LOS REPUESTOS E INSUMOS INCLUYENDO LA MANO DE OBRA PARA EL DESARME Y ARME DEL CONJUNTO DEL SISTEMA PARA TAL FIN DESMONTANDO Y MONTANDO</v>
          </cell>
          <cell r="C2944"/>
          <cell r="D2944"/>
          <cell r="E2944"/>
          <cell r="F2944" t="str">
            <v>SERVICIOS</v>
          </cell>
          <cell r="G2944">
            <v>1</v>
          </cell>
          <cell r="H2944">
            <v>467407</v>
          </cell>
          <cell r="I2944">
            <v>141428.57142857145</v>
          </cell>
          <cell r="J2944">
            <v>26871.428571428576</v>
          </cell>
          <cell r="K2944">
            <v>168300.00000000003</v>
          </cell>
        </row>
        <row r="2945">
          <cell r="A2945">
            <v>2916</v>
          </cell>
          <cell r="B2945" t="str">
            <v>CAMBIO CORREA DE REPARTICIÓN INCLUYENDO REPUESTOS INCLUYENDO MANO DE OBRA EN LA DESMONTADA Y MONTADA PARA TAL FIN</v>
          </cell>
          <cell r="C2945"/>
          <cell r="D2945"/>
          <cell r="E2945"/>
          <cell r="F2945" t="str">
            <v>SERVICIOS</v>
          </cell>
          <cell r="G2945">
            <v>1</v>
          </cell>
          <cell r="H2945">
            <v>757519</v>
          </cell>
          <cell r="I2945">
            <v>229159.66386554623</v>
          </cell>
          <cell r="J2945">
            <v>43540.336134453784</v>
          </cell>
          <cell r="K2945">
            <v>272700</v>
          </cell>
        </row>
        <row r="2946">
          <cell r="A2946">
            <v>2917</v>
          </cell>
          <cell r="B2946" t="str">
            <v>CAMBIO CORREA DEL ALTERNADOR COMPLETO INCLUYENDO LOS REPUESTOS E INSUMOS INCLUYENDO LA MANO DE OBRA PARA EL DESARME Y ARME DEL CONJUNTO DEL SISTEMA PARA TAL FIN DESMONTANDO Y MONTANDO</v>
          </cell>
          <cell r="C2946"/>
          <cell r="D2946"/>
          <cell r="E2946"/>
          <cell r="F2946" t="str">
            <v>SERVICIOS</v>
          </cell>
          <cell r="G2946">
            <v>1</v>
          </cell>
          <cell r="H2946">
            <v>312444</v>
          </cell>
          <cell r="I2946">
            <v>94537.815126050424</v>
          </cell>
          <cell r="J2946">
            <v>17962.18487394958</v>
          </cell>
          <cell r="K2946">
            <v>112500</v>
          </cell>
        </row>
        <row r="2947">
          <cell r="A2947">
            <v>2918</v>
          </cell>
          <cell r="B2947" t="str">
            <v>CAMBIO CREMALLERA CAJA DE DIRECCION INCLUYENDO REPUESTOS E INSUMOS INCLUYENDO MANO DE OBRA EN LA DESMONTADA Y MONTADA PARA TAL FIN</v>
          </cell>
          <cell r="C2947"/>
          <cell r="D2947"/>
          <cell r="E2947"/>
          <cell r="F2947" t="str">
            <v>SERVICIOS</v>
          </cell>
          <cell r="G2947">
            <v>1</v>
          </cell>
          <cell r="H2947">
            <v>757900</v>
          </cell>
          <cell r="I2947">
            <v>229243.69747899161</v>
          </cell>
          <cell r="J2947">
            <v>43556.302521008409</v>
          </cell>
          <cell r="K2947">
            <v>272800</v>
          </cell>
        </row>
        <row r="2948">
          <cell r="A2948">
            <v>2919</v>
          </cell>
          <cell r="B2948" t="str">
            <v>CAMBIO CREMALLERA DEL VOLANTE INCLUYENDO LOS REPUESTOS E INSUMOS INCLUYENDO LA MANO DE OBRA PARA EL DESARME Y ARME DEL CONJUNTO DEL SISTEMA PARA TAL FIN DESMONTANDO Y MONTANDO LA CAJA DE VELOCIDADES, EJES, PORTAMANGUETAS</v>
          </cell>
          <cell r="C2948"/>
          <cell r="D2948"/>
          <cell r="E2948"/>
          <cell r="F2948" t="str">
            <v>SERVICIOS</v>
          </cell>
          <cell r="G2948">
            <v>1</v>
          </cell>
          <cell r="H2948">
            <v>1116738</v>
          </cell>
          <cell r="I2948">
            <v>337815.12605042016</v>
          </cell>
          <cell r="J2948">
            <v>64184.873949579829</v>
          </cell>
          <cell r="K2948">
            <v>402000</v>
          </cell>
        </row>
        <row r="2949">
          <cell r="A2949">
            <v>2920</v>
          </cell>
          <cell r="B2949" t="str">
            <v>CAMBIO CREMALLERA ELEVAVIDRIOS INCLUYENDO EL REPUESTO FILTRO DE AIRE ACONDICIONADO INCLUYENDO LOS REPUESTOS E INSUMOS INCLUYENDO LA MANO DE OBRA PARA EL DESARME Y ARME DEL CONJUNTO DEL SISTEMA PARA TAL FIN</v>
          </cell>
          <cell r="C2949"/>
          <cell r="D2949"/>
          <cell r="E2949"/>
          <cell r="F2949" t="str">
            <v>SERVICIOS</v>
          </cell>
          <cell r="G2949">
            <v>1</v>
          </cell>
          <cell r="H2949">
            <v>634850</v>
          </cell>
          <cell r="I2949">
            <v>192016.80672268907</v>
          </cell>
          <cell r="J2949">
            <v>36483.193277310922</v>
          </cell>
          <cell r="K2949">
            <v>228500</v>
          </cell>
        </row>
        <row r="2950">
          <cell r="A2950">
            <v>2921</v>
          </cell>
          <cell r="B2950" t="str">
            <v>CAMBIO JUEGO DE CUCHILLAS LIMPIABRIZAS SEGÚN LA MEDIDA INCLUYENDO EL REPUESTO INCLUYENDO LOS REPUESTOS E INSUMOS INCLUYENDO LA MANO DE OBRA PARA EL DESARME Y ARME DEL CONJUNTO DEL SISTEMA PARA TAL FIN</v>
          </cell>
          <cell r="C2950"/>
          <cell r="D2950"/>
          <cell r="E2950"/>
          <cell r="F2950" t="str">
            <v>SERVICIOS</v>
          </cell>
          <cell r="G2950">
            <v>1</v>
          </cell>
          <cell r="H2950">
            <v>192425</v>
          </cell>
          <cell r="I2950">
            <v>58235.294117647063</v>
          </cell>
          <cell r="J2950">
            <v>11064.705882352942</v>
          </cell>
          <cell r="K2950">
            <v>69300</v>
          </cell>
        </row>
        <row r="2951">
          <cell r="A2951">
            <v>2922</v>
          </cell>
          <cell r="B2951" t="str">
            <v>CAMBIO CUERPO DE ACELERACIÓN INCLUYENDO REPIUESTOS E INMSUMOS INCLUYENDO MANO DE OBRA EN DESISNTALADA E INSTALADA PARA TAL FIN</v>
          </cell>
          <cell r="C2951"/>
          <cell r="D2951"/>
          <cell r="E2951"/>
          <cell r="F2951" t="str">
            <v>SERVICIOS</v>
          </cell>
          <cell r="G2951">
            <v>1</v>
          </cell>
          <cell r="H2951">
            <v>1531119</v>
          </cell>
          <cell r="I2951">
            <v>463193.27731092437</v>
          </cell>
          <cell r="J2951">
            <v>88006.722689075628</v>
          </cell>
          <cell r="K2951">
            <v>551200</v>
          </cell>
        </row>
        <row r="2952">
          <cell r="A2952">
            <v>2923</v>
          </cell>
          <cell r="B2952" t="str">
            <v>CAMBIO CULATA MOTOR COMPLETO CON REPUESTOS E INSUMOS INCLUYENDO LA MANO DE OBRA PARA EL DESARME Y ARME DEL CONJUNTO DEL SISTEMA PARA TAL FIN INSUMOS INCLUYENDO LA MANO DE OBRA PARA EL DESARME Y ARME DEL CONJUNTO DEL SISTEMA PARA TAL FIN</v>
          </cell>
          <cell r="C2952"/>
          <cell r="D2952"/>
          <cell r="E2952"/>
          <cell r="F2952" t="str">
            <v>SERVICIOS</v>
          </cell>
          <cell r="G2952">
            <v>1</v>
          </cell>
          <cell r="H2952">
            <v>7813075</v>
          </cell>
          <cell r="I2952">
            <v>2363613.4453781513</v>
          </cell>
          <cell r="J2952">
            <v>449086.55462184874</v>
          </cell>
          <cell r="K2952">
            <v>2812700</v>
          </cell>
        </row>
        <row r="2953">
          <cell r="A2953">
            <v>2924</v>
          </cell>
          <cell r="B2953" t="str">
            <v>CAMBIO CUÑA SINCRONIZADOR CAJA INCLUYENDO REPUESTO E INSUMOS INCLUYERNDO MANO DE OBTRA EN LA DESMONTADA Y MONTADA PARA TAL FIN</v>
          </cell>
          <cell r="C2953"/>
          <cell r="D2953"/>
          <cell r="E2953"/>
          <cell r="F2953" t="str">
            <v>SERVICIOS</v>
          </cell>
          <cell r="G2953">
            <v>1</v>
          </cell>
          <cell r="H2953">
            <v>1233344</v>
          </cell>
          <cell r="I2953">
            <v>373109.24369747902</v>
          </cell>
          <cell r="J2953">
            <v>70890.756302521011</v>
          </cell>
          <cell r="K2953">
            <v>444000</v>
          </cell>
        </row>
        <row r="2954">
          <cell r="A2954">
            <v>2925</v>
          </cell>
          <cell r="B2954" t="str">
            <v>CAMBIO DISCO EMBRAGUE INCLUYENDO MANO DE ONBRA EN LA DESMONTADA Y MONTADA PARA TAL FIN</v>
          </cell>
          <cell r="C2954"/>
          <cell r="D2954"/>
          <cell r="E2954"/>
          <cell r="F2954" t="str">
            <v>SERVICIOS</v>
          </cell>
          <cell r="G2954">
            <v>1</v>
          </cell>
          <cell r="H2954">
            <v>1021032</v>
          </cell>
          <cell r="I2954">
            <v>308907.56302521011</v>
          </cell>
          <cell r="J2954">
            <v>58692.436974789918</v>
          </cell>
          <cell r="K2954">
            <v>367600</v>
          </cell>
        </row>
        <row r="2955">
          <cell r="A2955">
            <v>2926</v>
          </cell>
          <cell r="B2955" t="str">
            <v>CAMBIO DISCOS FRENOS INCLUYENDO MANO DE OBRA EN LA DESMONTADA Y MONTADA PARA TAL FIN</v>
          </cell>
          <cell r="C2955"/>
          <cell r="D2955"/>
          <cell r="E2955"/>
          <cell r="F2955" t="str">
            <v>SERVICIOS</v>
          </cell>
          <cell r="G2955">
            <v>1</v>
          </cell>
          <cell r="H2955">
            <v>624888</v>
          </cell>
          <cell r="I2955">
            <v>189075.63025210085</v>
          </cell>
          <cell r="J2955">
            <v>35924.36974789916</v>
          </cell>
          <cell r="K2955">
            <v>225000</v>
          </cell>
        </row>
        <row r="2956">
          <cell r="A2956">
            <v>2927</v>
          </cell>
          <cell r="B2956" t="str">
            <v>CAMBIO DISYUNTOR ELECTRONICO INCLUYENDO REPUESTO INCLUYENDO MANO DE OBRA EN LA DESINTALADA E INSTALADA PARA TAL FIN</v>
          </cell>
          <cell r="C2956"/>
          <cell r="D2956"/>
          <cell r="E2956"/>
          <cell r="F2956" t="str">
            <v>SERVICIOS</v>
          </cell>
          <cell r="G2956">
            <v>1</v>
          </cell>
          <cell r="H2956">
            <v>96688</v>
          </cell>
          <cell r="I2956">
            <v>29243.697478991598</v>
          </cell>
          <cell r="J2956">
            <v>5556.3025210084033</v>
          </cell>
          <cell r="K2956">
            <v>34800</v>
          </cell>
        </row>
        <row r="2957">
          <cell r="A2957">
            <v>2928</v>
          </cell>
          <cell r="B2957" t="str">
            <v>CAMBIO DISYUNTOR ELECTRONICO LIMPIABRISAS INCLUYENDO EL REPUESTO INCLUYENDO LOS REPUESTOS E INSUMOS INCLUYENDO LA MANO DE OBRA PARA EL DESARME Y ARME DEL CONJUNTO DEL SISTEMA PARA TAL FIN</v>
          </cell>
          <cell r="C2957"/>
          <cell r="D2957"/>
          <cell r="E2957"/>
          <cell r="F2957" t="str">
            <v>SERVICIOS</v>
          </cell>
          <cell r="G2957">
            <v>1</v>
          </cell>
          <cell r="H2957">
            <v>569844</v>
          </cell>
          <cell r="I2957">
            <v>172352.9411764706</v>
          </cell>
          <cell r="J2957">
            <v>32747.058823529416</v>
          </cell>
          <cell r="K2957">
            <v>205100.00000000003</v>
          </cell>
        </row>
        <row r="2958">
          <cell r="A2958">
            <v>2929</v>
          </cell>
          <cell r="B2958"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2958"/>
          <cell r="D2958"/>
          <cell r="E2958"/>
          <cell r="F2958" t="str">
            <v>SERVICIOS</v>
          </cell>
          <cell r="G2958">
            <v>1</v>
          </cell>
          <cell r="H2958">
            <v>1079650</v>
          </cell>
          <cell r="I2958">
            <v>326638.65546218486</v>
          </cell>
          <cell r="J2958">
            <v>62061.344537815123</v>
          </cell>
          <cell r="K2958">
            <v>388700</v>
          </cell>
        </row>
        <row r="2959">
          <cell r="A2959">
            <v>2930</v>
          </cell>
          <cell r="B2959" t="str">
            <v>CAMBIO ELEVADOR DE CORRIENTE COMPLETO INCLUYENDO LOS REPUESTOS E INSUMOS INCLUYENDO LA MANO DE OBRA PARA EL DESARME Y ARME DEL CONJUNTO DEL SISTEMA PARA TAL FIN DESMONTANDO Y MONTANDO</v>
          </cell>
          <cell r="C2959"/>
          <cell r="D2959"/>
          <cell r="E2959"/>
          <cell r="F2959" t="str">
            <v>SERVICIOS</v>
          </cell>
          <cell r="G2959">
            <v>1</v>
          </cell>
          <cell r="H2959">
            <v>156163</v>
          </cell>
          <cell r="I2959">
            <v>47226.89075630252</v>
          </cell>
          <cell r="J2959">
            <v>8973.1092436974795</v>
          </cell>
          <cell r="K2959">
            <v>56200</v>
          </cell>
        </row>
        <row r="2960">
          <cell r="A2960">
            <v>2931</v>
          </cell>
          <cell r="B2960" t="str">
            <v>CAMBIO EMBOLO DE LA BOMBA PRINCIPAL EMBRAGUE INCLUYENDO REPUESTO E INSUMOS INCLUYENDO MANO DE OBRA EN LA DESINSATALADA E INSTALADA PARA TAL FIN</v>
          </cell>
          <cell r="C2960"/>
          <cell r="D2960"/>
          <cell r="E2960"/>
          <cell r="F2960" t="str">
            <v>SERVICIOS</v>
          </cell>
          <cell r="G2960">
            <v>1</v>
          </cell>
          <cell r="H2960">
            <v>400882</v>
          </cell>
          <cell r="I2960">
            <v>121260.50420168068</v>
          </cell>
          <cell r="J2960">
            <v>23039.495798319331</v>
          </cell>
          <cell r="K2960">
            <v>144300</v>
          </cell>
        </row>
        <row r="2961">
          <cell r="A2961">
            <v>2932</v>
          </cell>
          <cell r="B2961" t="str">
            <v>CAMBIO EMBOLO MORDAZA DE FRENOS INCLUYENDO REPUESTOS E INSUMOS INCLUYENDO MANO DE OBRA EN LA DESMONTADA Y MONTADA PARA TAL FIN</v>
          </cell>
          <cell r="C2961"/>
          <cell r="D2961"/>
          <cell r="E2961"/>
          <cell r="F2961" t="str">
            <v>SERVICIOS</v>
          </cell>
          <cell r="G2961">
            <v>1</v>
          </cell>
          <cell r="H2961">
            <v>415182</v>
          </cell>
          <cell r="I2961">
            <v>125630.25210084034</v>
          </cell>
          <cell r="J2961">
            <v>23869.747899159665</v>
          </cell>
          <cell r="K2961">
            <v>149500</v>
          </cell>
        </row>
        <row r="2962">
          <cell r="A2962">
            <v>2933</v>
          </cell>
          <cell r="B2962" t="str">
            <v>CAMBIIO EMPAQUE CULATA INCLUYENDO REPUESTO E INSUMOS INCLUYENDO MANO DE OBRA EN LA DESMONTADA Y MONTADA PARA TAL FIN</v>
          </cell>
          <cell r="C2962"/>
          <cell r="D2962"/>
          <cell r="E2962"/>
          <cell r="F2962" t="str">
            <v>SERVICIOS</v>
          </cell>
          <cell r="G2962">
            <v>1</v>
          </cell>
          <cell r="H2962">
            <v>1024590</v>
          </cell>
          <cell r="I2962">
            <v>310000</v>
          </cell>
          <cell r="J2962">
            <v>58900</v>
          </cell>
          <cell r="K2962">
            <v>368900</v>
          </cell>
        </row>
        <row r="2963">
          <cell r="A2963">
            <v>2934</v>
          </cell>
          <cell r="B2963" t="str">
            <v>CAMBIO EMPAQUE DEL CÁRTER COMPLETO CON REPUESTOS E INSUMOS INCLUYENDO LA MANO DE OBRA PARA EL DESARME Y ARME DEL CONJUNTO DEL SISTEMA PARA TAL FIN</v>
          </cell>
          <cell r="C2963"/>
          <cell r="D2963"/>
          <cell r="E2963"/>
          <cell r="F2963" t="str">
            <v>SERVICIOS</v>
          </cell>
          <cell r="G2963">
            <v>1</v>
          </cell>
          <cell r="H2963">
            <v>1106457</v>
          </cell>
          <cell r="I2963">
            <v>334705.8823529412</v>
          </cell>
          <cell r="J2963">
            <v>63594.117647058833</v>
          </cell>
          <cell r="K2963">
            <v>398300.00000000006</v>
          </cell>
        </row>
        <row r="2964">
          <cell r="A2964">
            <v>2935</v>
          </cell>
          <cell r="B2964" t="str">
            <v>CAMBIO DE EMPAQUE TAPA DE VÁLVULAS INCLUYENDO REPUESTOS INCLUYENDO MANO DE OBRA EN LA DESINSTALADA E INSTALADA PARA TAL FIN</v>
          </cell>
          <cell r="C2964"/>
          <cell r="D2964"/>
          <cell r="E2964"/>
          <cell r="F2964" t="str">
            <v>SERVICIOS</v>
          </cell>
          <cell r="G2964">
            <v>1</v>
          </cell>
          <cell r="H2964">
            <v>407032</v>
          </cell>
          <cell r="I2964">
            <v>123109.243697479</v>
          </cell>
          <cell r="J2964">
            <v>23390.756302521011</v>
          </cell>
          <cell r="K2964">
            <v>146500</v>
          </cell>
        </row>
        <row r="2965">
          <cell r="A2965">
            <v>2936</v>
          </cell>
          <cell r="B2965" t="str">
            <v>CAMBIO EMPAQUES DEL EXOSTO INCLUYENDO REPUESTOS E INSUMOS INCLUYENDO MANO DE OBRA EN EL DESARME Y ARME PARA TAL FIN</v>
          </cell>
          <cell r="C2965"/>
          <cell r="D2965"/>
          <cell r="E2965"/>
          <cell r="F2965" t="str">
            <v>SERVICIOS</v>
          </cell>
          <cell r="G2965">
            <v>1</v>
          </cell>
          <cell r="H2965">
            <v>564094</v>
          </cell>
          <cell r="I2965">
            <v>170672.26890756303</v>
          </cell>
          <cell r="J2965">
            <v>32427.731092436978</v>
          </cell>
          <cell r="K2965">
            <v>203100</v>
          </cell>
        </row>
        <row r="2966">
          <cell r="A2966">
            <v>2937</v>
          </cell>
          <cell r="B2966" t="str">
            <v>CAMBIO EMPAQUETADURA DE BOMBA AUX. EMBRAGUE INCLUYENDO REPUESTOS INCLUYENDO MANO DE OBRA EN EL DESARME Y ARME PARA TAL FIN</v>
          </cell>
          <cell r="C2966"/>
          <cell r="D2966"/>
          <cell r="E2966"/>
          <cell r="F2966" t="str">
            <v>SERVICIOS</v>
          </cell>
          <cell r="G2966">
            <v>1</v>
          </cell>
          <cell r="H2966">
            <v>458175</v>
          </cell>
          <cell r="I2966">
            <v>138571.42857142858</v>
          </cell>
          <cell r="J2966">
            <v>26328.571428571431</v>
          </cell>
          <cell r="K2966">
            <v>164900</v>
          </cell>
        </row>
        <row r="2967">
          <cell r="A2967">
            <v>2938</v>
          </cell>
          <cell r="B2967" t="str">
            <v>CAMBIO EMPAQUETADURA DE BOMBA PRINCIPAL EMB. INCLUYENDO REPUESTOS E INSUMOS INCLUYENDO MANO DE OBRA EN EL DESARME Y ARME PARA TAL FIN</v>
          </cell>
          <cell r="C2967"/>
          <cell r="D2967"/>
          <cell r="E2967"/>
          <cell r="F2967" t="str">
            <v>SERVICIOS</v>
          </cell>
          <cell r="G2967">
            <v>1</v>
          </cell>
          <cell r="H2967">
            <v>388632</v>
          </cell>
          <cell r="I2967">
            <v>117563.02521008404</v>
          </cell>
          <cell r="J2967">
            <v>22336.97478991597</v>
          </cell>
          <cell r="K2967">
            <v>139900</v>
          </cell>
        </row>
        <row r="2968">
          <cell r="A2968">
            <v>2939</v>
          </cell>
          <cell r="B2968" t="str">
            <v>CAMBIO EMPAQUETADURA DE LA BOMBA DE FRENOS INCLUYENDO REPUESTOS E INSUMOS INCLUYENDO MANO DE OBRA EN EL DESARME Y ARME PARA TAL FIN</v>
          </cell>
          <cell r="C2968"/>
          <cell r="D2968"/>
          <cell r="E2968"/>
          <cell r="F2968" t="str">
            <v>SERVICIOS</v>
          </cell>
          <cell r="G2968">
            <v>1</v>
          </cell>
          <cell r="H2968">
            <v>406263</v>
          </cell>
          <cell r="I2968">
            <v>122941.17647058824</v>
          </cell>
          <cell r="J2968">
            <v>23358.823529411766</v>
          </cell>
          <cell r="K2968">
            <v>146300</v>
          </cell>
        </row>
        <row r="2969">
          <cell r="A2969">
            <v>2940</v>
          </cell>
          <cell r="B2969" t="str">
            <v>CAMBIO EMPAQUETADURA DE LA CAJA VELOCIDADES INCLUYENDO LOS REPUESTOS E INSUMOS INCLUYENDO LA MANO DE OBRA PARA EL DESARME Y ARME DEL CONJUNTO DEL SISTEMA PARA TAL FIN DESMONTANDO Y MONTANDO LA CAJA DE VELOCIDADES, EJES, PORTAMANGUETAS</v>
          </cell>
          <cell r="C2969"/>
          <cell r="D2969"/>
          <cell r="E2969"/>
          <cell r="F2969" t="str">
            <v>SERVICIOS</v>
          </cell>
          <cell r="G2969">
            <v>1</v>
          </cell>
          <cell r="H2969">
            <v>1192663</v>
          </cell>
          <cell r="I2969">
            <v>360840.33613445377</v>
          </cell>
          <cell r="J2969">
            <v>68559.663865546216</v>
          </cell>
          <cell r="K2969">
            <v>429400</v>
          </cell>
        </row>
        <row r="2970">
          <cell r="A2970">
            <v>2941</v>
          </cell>
          <cell r="B2970" t="str">
            <v>CAMBIO EMPAQUETADURA DEL BOSTER INCLUYENDO EL REPUESTO INCLUYENDO LOS REPUESTOS E INSUMOS INCLUYENDO LA MANO DE OBRA PARA EL DESARME Y ARME DEL CONJUNTO DEL SISTEMA PARA TAL FIN PURGANDO EL SISTEMA DEJANDO EN PUESTA DE FUNCIONAMIENTO</v>
          </cell>
          <cell r="C2970"/>
          <cell r="D2970"/>
          <cell r="E2970"/>
          <cell r="F2970" t="str">
            <v>SERVICIOS</v>
          </cell>
          <cell r="G2970">
            <v>1</v>
          </cell>
          <cell r="H2970">
            <v>405716</v>
          </cell>
          <cell r="I2970">
            <v>122773.10924369749</v>
          </cell>
          <cell r="J2970">
            <v>23326.890756302524</v>
          </cell>
          <cell r="K2970">
            <v>146100</v>
          </cell>
        </row>
        <row r="2971">
          <cell r="A2971">
            <v>2942</v>
          </cell>
          <cell r="B2971" t="str">
            <v>CAMBIO EMPAQUETADURA DEL HIDRAULICO INCLUYENDO LOS REPUESTOS E INSUMOS INCLUYENDO LA MANO DE OBRA PARA EL DESARME Y ARME DEL CONJUNTO DEL SISTEMA PARA TAL FIN PURGANDO EL SISTEMA DEJANDO EN PUESTA DE FUNCIONAMIENTO</v>
          </cell>
          <cell r="C2971"/>
          <cell r="D2971"/>
          <cell r="E2971"/>
          <cell r="F2971" t="str">
            <v>SERVICIOS</v>
          </cell>
          <cell r="G2971">
            <v>1</v>
          </cell>
          <cell r="H2971">
            <v>1180563</v>
          </cell>
          <cell r="I2971">
            <v>357142.85714285716</v>
          </cell>
          <cell r="J2971">
            <v>67857.142857142855</v>
          </cell>
          <cell r="K2971">
            <v>425000</v>
          </cell>
        </row>
        <row r="2972">
          <cell r="A2972">
            <v>2943</v>
          </cell>
          <cell r="B2972" t="str">
            <v>CAMBIO ESCOBILLAS ALTERNADOR COMPLETO INCLUYENDO LOS REPUESTOS E INSUMOS INCLUYENDO LA MANO DE OBRA PARA EL DESARME Y ARME DEL CONJUNTO DEL SISTEMA PARA TAL FIN DESMONTANDO Y MONTANDO EL ALTERNADOR DESMONTANDO Y MONTANDO EL ALTERNADOR</v>
          </cell>
          <cell r="C2972"/>
          <cell r="D2972"/>
          <cell r="E2972"/>
          <cell r="F2972" t="str">
            <v>SERVICIOS</v>
          </cell>
          <cell r="G2972">
            <v>1</v>
          </cell>
          <cell r="H2972">
            <v>520722</v>
          </cell>
          <cell r="I2972">
            <v>157563.02521008404</v>
          </cell>
          <cell r="J2972">
            <v>29936.97478991597</v>
          </cell>
          <cell r="K2972">
            <v>187500</v>
          </cell>
        </row>
        <row r="2973">
          <cell r="A2973">
            <v>2944</v>
          </cell>
          <cell r="B2973" t="str">
            <v>CAMBIO DE ESPEJOS LATERALES INCLUYENDO REPUESTOS E INSUMOS INCLUYENDO MANO DE OBRA EN LA DESINSTALADA E INSTALADA PARA TAL FIN</v>
          </cell>
          <cell r="C2973"/>
          <cell r="D2973"/>
          <cell r="E2973"/>
          <cell r="F2973" t="str">
            <v>SERVICIOS</v>
          </cell>
          <cell r="G2973">
            <v>1</v>
          </cell>
          <cell r="H2973">
            <v>689829</v>
          </cell>
          <cell r="I2973">
            <v>208655.46218487396</v>
          </cell>
          <cell r="J2973">
            <v>39644.537815126052</v>
          </cell>
          <cell r="K2973">
            <v>248300</v>
          </cell>
        </row>
        <row r="2974">
          <cell r="A2974">
            <v>2945</v>
          </cell>
          <cell r="B2974" t="str">
            <v>ESPEJOS RETROVISOR INCLUYENDO MANO DE OBRA EN LA DESINTALADA E INSTADALA PARA TAL FIIN</v>
          </cell>
          <cell r="C2974"/>
          <cell r="D2974"/>
          <cell r="E2974"/>
          <cell r="F2974" t="str">
            <v>SERVICIOS</v>
          </cell>
          <cell r="G2974">
            <v>1</v>
          </cell>
          <cell r="H2974">
            <v>531450</v>
          </cell>
          <cell r="I2974">
            <v>160756.30252100842</v>
          </cell>
          <cell r="J2974">
            <v>30543.697478991598</v>
          </cell>
          <cell r="K2974">
            <v>191300</v>
          </cell>
        </row>
        <row r="2975">
          <cell r="A2975">
            <v>2946</v>
          </cell>
          <cell r="B2975" t="str">
            <v>CAMBIO ESPIRAL AMORTIGUADOR INCLUYENDO LOS REPUESTOS E INSUMOS INCLUYENDO LA MANO DE OBRA PARA EL DESARME Y ARME DEL CONJUNTO DEL SISTEMA PARA TAL FIN ALINEANDO LA DIRECCION CON EL SERVICIO DE PRENSA</v>
          </cell>
          <cell r="C2975"/>
          <cell r="D2975"/>
          <cell r="E2975"/>
          <cell r="F2975" t="str">
            <v>SERVICIOS</v>
          </cell>
          <cell r="G2975">
            <v>1</v>
          </cell>
          <cell r="H2975">
            <v>566335</v>
          </cell>
          <cell r="I2975">
            <v>171344.53781512607</v>
          </cell>
          <cell r="J2975">
            <v>32555.462184873952</v>
          </cell>
          <cell r="K2975">
            <v>203900.00000000003</v>
          </cell>
        </row>
        <row r="2976">
          <cell r="A2976">
            <v>2947</v>
          </cell>
          <cell r="B2976" t="str">
            <v>CAMBIO FAN CLUTCH DEL VENTILADOR CON EL REPUESTO COMPLETO CON REPUESTOS E INSUMOS INCLUYENDO LA MANO DE OBRA PARA EL DESARME Y ARME DEL CONJUNTO DEL SISTEMA PARA TAL FIN</v>
          </cell>
          <cell r="C2976"/>
          <cell r="D2976"/>
          <cell r="E2976"/>
          <cell r="F2976" t="str">
            <v>SERVICIOS</v>
          </cell>
          <cell r="G2976">
            <v>1</v>
          </cell>
          <cell r="H2976">
            <v>464100</v>
          </cell>
          <cell r="I2976">
            <v>140420.16806722688</v>
          </cell>
          <cell r="J2976">
            <v>26679.831932773108</v>
          </cell>
          <cell r="K2976">
            <v>167100</v>
          </cell>
        </row>
        <row r="2977">
          <cell r="A2977">
            <v>2948</v>
          </cell>
          <cell r="B2977" t="str">
            <v>CAMBIO FILTRO DE ACEITE INCLUYENDO MANO DE OBRA PARA TAL FIN</v>
          </cell>
          <cell r="C2977"/>
          <cell r="D2977"/>
          <cell r="E2977"/>
          <cell r="F2977" t="str">
            <v>SERVICIOS</v>
          </cell>
          <cell r="G2977">
            <v>1</v>
          </cell>
          <cell r="H2977">
            <v>132841</v>
          </cell>
          <cell r="I2977">
            <v>40168.067226890758</v>
          </cell>
          <cell r="J2977">
            <v>7631.9327731092444</v>
          </cell>
          <cell r="K2977">
            <v>47800</v>
          </cell>
        </row>
        <row r="2978">
          <cell r="A2978">
            <v>2949</v>
          </cell>
          <cell r="B2978" t="str">
            <v>CAMBIO FILTRO DE AIRE MOTOR INCLUYENDO MANO DE OBRA PARA TAL FIN</v>
          </cell>
          <cell r="C2978"/>
          <cell r="D2978"/>
          <cell r="E2978"/>
          <cell r="F2978" t="str">
            <v>SERVICIOS</v>
          </cell>
          <cell r="G2978">
            <v>1</v>
          </cell>
          <cell r="H2978">
            <v>127650</v>
          </cell>
          <cell r="I2978">
            <v>38655.462184873948</v>
          </cell>
          <cell r="J2978">
            <v>7344.5378151260502</v>
          </cell>
          <cell r="K2978">
            <v>46000</v>
          </cell>
        </row>
        <row r="2979">
          <cell r="A2979">
            <v>2950</v>
          </cell>
          <cell r="B2979" t="str">
            <v>CARGAR AIRE ACONDICIONADO INCLUYENDO EL REPUESTO FILTRO DE AIRE ACONDICIONADO INCLUYENDO LOS REPUESTOS E INSUMOS INCLUYENDO LA MANO DE OBRA PARA EL DESARME Y ARME DEL CONJUNTO DEL SISTEMA PARA TAL FIN</v>
          </cell>
          <cell r="C2979"/>
          <cell r="D2979"/>
          <cell r="E2979"/>
          <cell r="F2979" t="str">
            <v>SERVICIOS</v>
          </cell>
          <cell r="G2979">
            <v>1</v>
          </cell>
          <cell r="H2979">
            <v>413132</v>
          </cell>
          <cell r="I2979">
            <v>124957.98319327732</v>
          </cell>
          <cell r="J2979">
            <v>23742.016806722691</v>
          </cell>
          <cell r="K2979">
            <v>148700</v>
          </cell>
        </row>
        <row r="2980">
          <cell r="A2980">
            <v>2951</v>
          </cell>
          <cell r="B2980" t="str">
            <v>CAMBIO FILTROS DE COMBUSTIBLE INCLUYENDO MANO DE OBRA</v>
          </cell>
          <cell r="C2980"/>
          <cell r="D2980"/>
          <cell r="E2980"/>
          <cell r="F2980" t="str">
            <v>SERVICIOS</v>
          </cell>
          <cell r="G2980">
            <v>1</v>
          </cell>
          <cell r="H2980">
            <v>140632</v>
          </cell>
          <cell r="I2980">
            <v>42521.008403361346</v>
          </cell>
          <cell r="J2980">
            <v>8078.9915966386561</v>
          </cell>
          <cell r="K2980">
            <v>50600</v>
          </cell>
        </row>
        <row r="2981">
          <cell r="A2981">
            <v>2952</v>
          </cell>
          <cell r="B2981" t="str">
            <v>CAMBIO FLASHER DE LAS DIRECCIONALES COMPLETO INCLUYENDO LOS REPUESTOS E INSUMOS INCLUYENDO LA MANO DE OBRA PARA EL DESARME Y ARME DEL CONJUNTO DEL SISTEMA PARA TAL FIN</v>
          </cell>
          <cell r="C2981"/>
          <cell r="D2981"/>
          <cell r="E2981"/>
          <cell r="F2981" t="str">
            <v>SERVICIOS</v>
          </cell>
          <cell r="G2981">
            <v>1</v>
          </cell>
          <cell r="H2981">
            <v>368179</v>
          </cell>
          <cell r="I2981">
            <v>111344.53781512605</v>
          </cell>
          <cell r="J2981">
            <v>21155.462184873952</v>
          </cell>
          <cell r="K2981">
            <v>132500</v>
          </cell>
        </row>
        <row r="2982">
          <cell r="A2982">
            <v>2953</v>
          </cell>
          <cell r="B2982" t="str">
            <v>CAMBIO FLOTADOR DEL MEDIDOR DE GASOLINA COMPLETO CON EL REPUESTO COMPLETO CON REPUESTOS E INSUMOS INCLUYENDO LA MANO DE OBRA PARA EL DESARME Y ARME DEL CONJUNTO DEL SISTEMA PARA TAL FIN</v>
          </cell>
          <cell r="C2982"/>
          <cell r="D2982"/>
          <cell r="E2982"/>
          <cell r="F2982" t="str">
            <v>SERVICIOS</v>
          </cell>
          <cell r="G2982">
            <v>1</v>
          </cell>
          <cell r="H2982">
            <v>769019</v>
          </cell>
          <cell r="I2982">
            <v>232605.04201680672</v>
          </cell>
          <cell r="J2982">
            <v>44194.957983193279</v>
          </cell>
          <cell r="K2982">
            <v>276800</v>
          </cell>
        </row>
        <row r="2983">
          <cell r="A2983">
            <v>2954</v>
          </cell>
          <cell r="B2983" t="str">
            <v>CASMBIO FUSIBLE INCLUYENDO MANO DE OBRA PARA TAL FIN</v>
          </cell>
          <cell r="C2983"/>
          <cell r="D2983"/>
          <cell r="E2983"/>
          <cell r="F2983" t="str">
            <v>SERVICIOS</v>
          </cell>
          <cell r="G2983">
            <v>1</v>
          </cell>
          <cell r="H2983">
            <v>84755</v>
          </cell>
          <cell r="I2983">
            <v>25630.252100840338</v>
          </cell>
          <cell r="J2983">
            <v>4869.7478991596645</v>
          </cell>
          <cell r="K2983">
            <v>30500.000000000004</v>
          </cell>
        </row>
        <row r="2984">
          <cell r="A2984">
            <v>2955</v>
          </cell>
          <cell r="B2984" t="str">
            <v>CAMBIO FUSIBLE DE ALTA INCLUYENDO MANO DE OBRA EN LA DESINSTALADA E INSTALADA PARA TAL FIN</v>
          </cell>
          <cell r="C2984"/>
          <cell r="D2984"/>
          <cell r="E2984"/>
          <cell r="F2984" t="str">
            <v>SERVICIOS</v>
          </cell>
          <cell r="G2984">
            <v>1</v>
          </cell>
          <cell r="H2984">
            <v>94738</v>
          </cell>
          <cell r="I2984">
            <v>28655.462184873952</v>
          </cell>
          <cell r="J2984">
            <v>5444.5378151260511</v>
          </cell>
          <cell r="K2984">
            <v>34100</v>
          </cell>
        </row>
        <row r="2985">
          <cell r="A2985">
            <v>2956</v>
          </cell>
          <cell r="B2985" t="str">
            <v>CAMBIO FUSIBLE PRINCIPAL INCLUYENDO MANO DE OBRA EN LA DESINSTALADA E INSTALDA PARA TAL FIN</v>
          </cell>
          <cell r="C2985"/>
          <cell r="D2985"/>
          <cell r="E2985"/>
          <cell r="F2985" t="str">
            <v>SERVICIOS</v>
          </cell>
          <cell r="G2985">
            <v>1</v>
          </cell>
          <cell r="H2985">
            <v>310875</v>
          </cell>
          <cell r="I2985">
            <v>94033.613445378156</v>
          </cell>
          <cell r="J2985">
            <v>17866.386554621851</v>
          </cell>
          <cell r="K2985">
            <v>111900</v>
          </cell>
        </row>
        <row r="2986">
          <cell r="A2986">
            <v>2957</v>
          </cell>
          <cell r="B2986" t="str">
            <v>CAMBIO FUSIBLES MINIS Y ELECTRONICOS INCLUYENDO MANO DE OBRA EN LA DESINSTALADA E INSTALADA PARA TAL FIN</v>
          </cell>
          <cell r="C2986"/>
          <cell r="D2986"/>
          <cell r="E2986"/>
          <cell r="F2986" t="str">
            <v>SERVICIOS</v>
          </cell>
          <cell r="G2986">
            <v>1</v>
          </cell>
          <cell r="H2986">
            <v>81962</v>
          </cell>
          <cell r="I2986">
            <v>24789.915966386554</v>
          </cell>
          <cell r="J2986">
            <v>4710.0840336134452</v>
          </cell>
          <cell r="K2986">
            <v>29500</v>
          </cell>
        </row>
        <row r="2987">
          <cell r="A2987">
            <v>2958</v>
          </cell>
          <cell r="B2987" t="str">
            <v>CAMBIO GUARDAPOLVO DE LOS AMOTIGUADORES INCLUYENDO MANO DE OBRA EN LA DESMONTADA Y MONTADA PARA TAL FIN</v>
          </cell>
          <cell r="C2987"/>
          <cell r="D2987"/>
          <cell r="E2987"/>
          <cell r="F2987" t="str">
            <v>SERVICIOS</v>
          </cell>
          <cell r="G2987">
            <v>1</v>
          </cell>
          <cell r="H2987">
            <v>482697</v>
          </cell>
          <cell r="I2987">
            <v>146050.42016806724</v>
          </cell>
          <cell r="J2987">
            <v>27749.579831932777</v>
          </cell>
          <cell r="K2987">
            <v>173800.00000000003</v>
          </cell>
        </row>
        <row r="2988">
          <cell r="A2988">
            <v>2959</v>
          </cell>
          <cell r="B2988" t="str">
            <v>CAMBIO GUARDAPOLVO PALANCA DE CAMBIOS INCLUYENDO LOS REPUESTOS E INSUMOS INCLUYENDO LA MANO DE OBRA PARA EL DESARME Y ARME DEL CONJUNTO DEL SISTEMA PARA TAL FIN</v>
          </cell>
          <cell r="C2988"/>
          <cell r="D2988"/>
          <cell r="E2988"/>
          <cell r="F2988" t="str">
            <v>SERVICIOS</v>
          </cell>
          <cell r="G2988">
            <v>1</v>
          </cell>
          <cell r="H2988">
            <v>241769</v>
          </cell>
          <cell r="I2988">
            <v>73109.243697478989</v>
          </cell>
          <cell r="J2988">
            <v>13890.756302521007</v>
          </cell>
          <cell r="K2988">
            <v>87000</v>
          </cell>
        </row>
        <row r="2989">
          <cell r="A2989">
            <v>2960</v>
          </cell>
          <cell r="B2989" t="str">
            <v>CAMBIO GUARDAPOLVOS EJES LADO CAJA O LADO RUEDA INCLUYENDO LOS REPUESTOS E INSUMOS INCLUYENDO LA MANO DE OBRA PARA EL DESARME Y ARME DEL CONJUNTO DEL SISTEMA PARA TAL FIN ALINEANDO LA DIRECCION CON EL SERVICIO DE PRENSA</v>
          </cell>
          <cell r="C2989"/>
          <cell r="D2989"/>
          <cell r="E2989"/>
          <cell r="F2989" t="str">
            <v>SERVICIOS</v>
          </cell>
          <cell r="G2989">
            <v>1</v>
          </cell>
          <cell r="H2989">
            <v>555494</v>
          </cell>
          <cell r="I2989">
            <v>168067.22689075631</v>
          </cell>
          <cell r="J2989">
            <v>31932.773109243699</v>
          </cell>
          <cell r="K2989">
            <v>200000</v>
          </cell>
        </row>
        <row r="2990">
          <cell r="A2990">
            <v>2961</v>
          </cell>
          <cell r="B2990" t="str">
            <v>CAMBIO GUAYA APERTURA CAPO INCLUYENDO MANO DE OBRA EN LA INSTALADA PARA TAL FIN</v>
          </cell>
          <cell r="C2990"/>
          <cell r="D2990"/>
          <cell r="E2990"/>
          <cell r="F2990" t="str">
            <v>SERVICIOS</v>
          </cell>
          <cell r="G2990">
            <v>1</v>
          </cell>
          <cell r="H2990">
            <v>415182</v>
          </cell>
          <cell r="I2990">
            <v>125630.25210084034</v>
          </cell>
          <cell r="J2990">
            <v>23869.747899159665</v>
          </cell>
          <cell r="K2990">
            <v>149500</v>
          </cell>
        </row>
        <row r="2991">
          <cell r="A2991">
            <v>2962</v>
          </cell>
          <cell r="B2991" t="str">
            <v>CAMBIO GUAYA DEL FRENO DE MANO INCLUYENDO EL REPUESTO INCLUYENDO LOS REPUESTOS E INSUMOS INCLUYENDO LA MANO DE OBRA PARA EL DESARME Y ARME DEL CONJUNTO DEL SISTEMA PARA TAL FIN PURGANDO EL SISTEMA DEJANDO EN PUESTA DE FUNCIONAMIENTO</v>
          </cell>
          <cell r="C2991"/>
          <cell r="D2991"/>
          <cell r="E2991"/>
          <cell r="F2991" t="str">
            <v>SERVICIOS</v>
          </cell>
          <cell r="G2991">
            <v>1</v>
          </cell>
          <cell r="H2991">
            <v>359988</v>
          </cell>
          <cell r="I2991">
            <v>108907.56302521008</v>
          </cell>
          <cell r="J2991">
            <v>20692.436974789915</v>
          </cell>
          <cell r="K2991">
            <v>129600</v>
          </cell>
        </row>
        <row r="2992">
          <cell r="A2992">
            <v>2963</v>
          </cell>
          <cell r="B2992" t="str">
            <v>CAMBIO GUAYA Y/O BOMBA DEL EMBRAGUE INCLUYENDO MANO DE OBRA EN LA DESINSTSALADA E INSTALADA PARA TAL FIN</v>
          </cell>
          <cell r="C2992"/>
          <cell r="D2992"/>
          <cell r="E2992"/>
          <cell r="F2992" t="str">
            <v>SERVICIOS</v>
          </cell>
          <cell r="G2992">
            <v>1</v>
          </cell>
          <cell r="H2992">
            <v>556054</v>
          </cell>
          <cell r="I2992">
            <v>168235.29411764708</v>
          </cell>
          <cell r="J2992">
            <v>31964.705882352944</v>
          </cell>
          <cell r="K2992">
            <v>200200.00000000003</v>
          </cell>
        </row>
        <row r="2993">
          <cell r="A2993">
            <v>2964</v>
          </cell>
          <cell r="B2993" t="str">
            <v>CAMBIO GUAYA Y/O SENSOR DEL VELOCÍMETRO CON EL REPUESTO COMPLETO CON REPUESTOS E INSUMOS INCLUYENDO LA MANO DE OBRA PARA EL DESARME Y ARME DEL CONJUNTO DEL SISTEMA PARA TAL FIN</v>
          </cell>
          <cell r="C2993"/>
          <cell r="D2993"/>
          <cell r="E2993"/>
          <cell r="F2993" t="str">
            <v>SERVICIOS</v>
          </cell>
          <cell r="G2993">
            <v>1</v>
          </cell>
          <cell r="H2993">
            <v>471016</v>
          </cell>
          <cell r="I2993">
            <v>142521.00840336134</v>
          </cell>
          <cell r="J2993">
            <v>27078.991596638654</v>
          </cell>
          <cell r="K2993">
            <v>169600</v>
          </cell>
        </row>
        <row r="2994">
          <cell r="A2994">
            <v>2965</v>
          </cell>
          <cell r="B2994"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 CAMBIO INSTALACION DE ALTA JUEGO COMPLETO INCLUYENDO LOS REPUESTOS E INSUMOS INCLUYENDO LA MANO DE OBRA PARA EL DESARME Y ARME DEL CONJUNTO DEL SISTEMA PARA TAL FIN</v>
          </cell>
          <cell r="C2994"/>
          <cell r="D2994"/>
          <cell r="E2994"/>
          <cell r="F2994" t="str">
            <v>SERVICIOS</v>
          </cell>
          <cell r="G2994">
            <v>1</v>
          </cell>
          <cell r="H2994">
            <v>714000</v>
          </cell>
          <cell r="I2994">
            <v>215966.38655462186</v>
          </cell>
          <cell r="J2994">
            <v>41033.613445378156</v>
          </cell>
          <cell r="K2994">
            <v>257000</v>
          </cell>
        </row>
        <row r="2995">
          <cell r="A2995">
            <v>2966</v>
          </cell>
          <cell r="B2995" t="str">
            <v>CAMBIO INYECTOR DE COMBUSTIBLE INCLUYENDO REPUESTO E INSIUMOS INCLUYENDIO MANO DE OBRA EN EL DESINSTALADA E INSTALADA PARA TAL FIN</v>
          </cell>
          <cell r="C2995"/>
          <cell r="D2995"/>
          <cell r="E2995"/>
          <cell r="F2995" t="str">
            <v>SERVICIOS</v>
          </cell>
          <cell r="G2995">
            <v>1</v>
          </cell>
          <cell r="H2995">
            <v>765791</v>
          </cell>
          <cell r="I2995">
            <v>231680.67226890757</v>
          </cell>
          <cell r="J2995">
            <v>44019.327731092439</v>
          </cell>
          <cell r="K2995">
            <v>275700</v>
          </cell>
        </row>
        <row r="2996">
          <cell r="A2996">
            <v>2967</v>
          </cell>
          <cell r="B2996" t="str">
            <v>CAMBIO JUEGO DE CHUPAS INCLUYENDO MANO DE OBRA EN EL DESARME Y ARME PARA TAL FIN</v>
          </cell>
          <cell r="C2996"/>
          <cell r="D2996"/>
          <cell r="E2996"/>
          <cell r="F2996" t="str">
            <v>SERVICIOS</v>
          </cell>
          <cell r="G2996">
            <v>1</v>
          </cell>
          <cell r="H2996">
            <v>169600</v>
          </cell>
          <cell r="I2996">
            <v>51344.537815126052</v>
          </cell>
          <cell r="J2996">
            <v>9755.4621848739498</v>
          </cell>
          <cell r="K2996">
            <v>61100</v>
          </cell>
        </row>
        <row r="2997">
          <cell r="A2997">
            <v>2968</v>
          </cell>
          <cell r="B2997" t="str">
            <v>CAMBIO JUEGO KIT RESORTES Y PUNTILLAS DE BANDAS FRENO INCLUYENDO EL REPUESTO INCLUYENDO LOS REPUESTOS E INSUMOS INCLUYENDO LA MANO DE OBRA PARA EL DESARME Y ARME DEL CONJUNTO DEL SISTEMA PARA TAL FIN PURGANDO EL SISTEMA DEJANDO EN PUESTA DE FUNCIONAMIENTO</v>
          </cell>
          <cell r="C2997"/>
          <cell r="D2997"/>
          <cell r="E2997"/>
          <cell r="F2997" t="str">
            <v>SERVICIOS</v>
          </cell>
          <cell r="G2997">
            <v>1</v>
          </cell>
          <cell r="H2997">
            <v>228929</v>
          </cell>
          <cell r="I2997">
            <v>69243.697478991598</v>
          </cell>
          <cell r="J2997">
            <v>13156.302521008403</v>
          </cell>
          <cell r="K2997">
            <v>82400</v>
          </cell>
        </row>
        <row r="2998">
          <cell r="A2998">
            <v>2969</v>
          </cell>
          <cell r="B2998" t="str">
            <v>CAMBIO LIMITADOR DE FRENOS INCLUYENDO EL REPUESTO INCLUYENDO LOS REPUESTOS E INSUMOS INCLUYENDO LA MANO DE OBRA PARA EL DESARME Y ARME DEL CONJUNTO DEL SISTEMA PARA TAL FIN PURGANDO EL SISTEMA DEJANDO EN PUESTA DE FUNCIONAMIENTO</v>
          </cell>
          <cell r="C2998"/>
          <cell r="D2998"/>
          <cell r="E2998"/>
          <cell r="F2998" t="str">
            <v>SERVICIOS</v>
          </cell>
          <cell r="G2998">
            <v>1</v>
          </cell>
          <cell r="H2998">
            <v>673463</v>
          </cell>
          <cell r="I2998">
            <v>203697.47899159664</v>
          </cell>
          <cell r="J2998">
            <v>38702.521008403361</v>
          </cell>
          <cell r="K2998">
            <v>242400</v>
          </cell>
        </row>
        <row r="2999">
          <cell r="A2999">
            <v>2970</v>
          </cell>
          <cell r="B2999" t="str">
            <v>CAMIBO MANGUERA AIRE ACONDICIONADO INCLUYENDO EL REPUESTO FILTRO DE AIRE ACONDICIONADO INCLUYENDO LOS REPUESTOS E INSUMOS INCLUYENDO LA MANO DE OBRA PARA EL DESARME Y ARME DEL CONJUNTO DEL SISTEMA PARA TAL FIN RECARGARDO EL AIRE ACONDICIONADO</v>
          </cell>
          <cell r="C2999"/>
          <cell r="D2999"/>
          <cell r="E2999"/>
          <cell r="F2999" t="str">
            <v>SERVICIOS</v>
          </cell>
          <cell r="G2999">
            <v>1</v>
          </cell>
          <cell r="H2999">
            <v>426344</v>
          </cell>
          <cell r="I2999">
            <v>128991.59663865546</v>
          </cell>
          <cell r="J2999">
            <v>24508.403361344539</v>
          </cell>
          <cell r="K2999">
            <v>153500</v>
          </cell>
        </row>
        <row r="3000">
          <cell r="A3000">
            <v>2971</v>
          </cell>
          <cell r="B3000" t="str">
            <v>CAMBIO MANGUERA BOSTER INCLUYENDO REPPUESTO INCLUYENDO MANO DE OBRA EN LA DESINSTALADA E INSTALADA PARA TAL FIN</v>
          </cell>
          <cell r="C3000"/>
          <cell r="D3000"/>
          <cell r="E3000"/>
          <cell r="F3000" t="str">
            <v>SERVICIOS</v>
          </cell>
          <cell r="G3000">
            <v>1</v>
          </cell>
          <cell r="H3000">
            <v>674554</v>
          </cell>
          <cell r="I3000">
            <v>204033.61344537817</v>
          </cell>
          <cell r="J3000">
            <v>38766.386554621851</v>
          </cell>
          <cell r="K3000">
            <v>242800.00000000003</v>
          </cell>
        </row>
        <row r="3001">
          <cell r="A3001">
            <v>2972</v>
          </cell>
          <cell r="B3001" t="str">
            <v>CAMBIO MANGUERA DEL HIDRAULICO INCLUYENDO INCLUYENDO LOS REPUESTOS E INSUMOS INCLUYENDO LA MANO DE OBRA PARA EL DESARME Y ARME DEL CONJUNTO DEL SISTEMA PARA TAL FIN PURGANDO EL SISTEMA DEJANDO EN PUESTA DE FUNCIONAMIENTO</v>
          </cell>
          <cell r="C3001"/>
          <cell r="D3001"/>
          <cell r="E3001"/>
          <cell r="F3001" t="str">
            <v>SERVICIOS</v>
          </cell>
          <cell r="G3001">
            <v>1</v>
          </cell>
          <cell r="H3001">
            <v>404982</v>
          </cell>
          <cell r="I3001">
            <v>122521.00840336135</v>
          </cell>
          <cell r="J3001">
            <v>23278.991596638658</v>
          </cell>
          <cell r="K3001">
            <v>145800</v>
          </cell>
        </row>
        <row r="3002">
          <cell r="A3002">
            <v>2973</v>
          </cell>
          <cell r="B3002" t="str">
            <v>CAMBIO MANGUERA RADIADOR INCLUYENDO CON EL REPUESTO COMPLETO CON REPUESTOS E INSUMOS INCLUYENDO LA MANO DE OBRA PARA EL DESARME Y ARME DEL CONJUNTO DEL SISTEMA PARA TAL FIN</v>
          </cell>
          <cell r="C3002"/>
          <cell r="D3002"/>
          <cell r="E3002"/>
          <cell r="F3002" t="str">
            <v>SERVICIOS</v>
          </cell>
          <cell r="G3002">
            <v>1</v>
          </cell>
          <cell r="H3002">
            <v>463202</v>
          </cell>
          <cell r="I3002">
            <v>140168.06722689077</v>
          </cell>
          <cell r="J3002">
            <v>26631.932773109245</v>
          </cell>
          <cell r="K3002">
            <v>166800</v>
          </cell>
        </row>
        <row r="3003">
          <cell r="A3003">
            <v>2974</v>
          </cell>
          <cell r="B3003" t="str">
            <v>CAMBIO MANGUERAS DE FRENOS DELANTEROS O TRASEROS INCLUYENDO EL REPUESTO INCLUYENDO LOS REPUESTOS E INSUMOS INCLUYENDO LA MANO DE OBRA PARA EL DESARME Y ARME DEL CONJUNTO DEL SISTEMA PARA TAL FIN PURGANDO EL SISTEMA DEJANDO EN PUESTA DE FUNCIONAMIENTO</v>
          </cell>
          <cell r="C3003"/>
          <cell r="D3003"/>
          <cell r="E3003"/>
          <cell r="F3003" t="str">
            <v>SERVICIOS</v>
          </cell>
          <cell r="G3003">
            <v>1</v>
          </cell>
          <cell r="H3003">
            <v>277772</v>
          </cell>
          <cell r="I3003">
            <v>84033.613445378156</v>
          </cell>
          <cell r="J3003">
            <v>15966.386554621849</v>
          </cell>
          <cell r="K3003">
            <v>100000</v>
          </cell>
        </row>
        <row r="3004">
          <cell r="A3004">
            <v>2975</v>
          </cell>
          <cell r="B3004" t="str">
            <v>CAMBIO MANGUERAS DEL HIDRÁULICO INCLUYENDO REPUESTO INCLUYENDO MANO DE OBRA EN LA DESINSTALADA E INSTALADA PARA TAL FIN</v>
          </cell>
          <cell r="C3004"/>
          <cell r="D3004"/>
          <cell r="E3004"/>
          <cell r="F3004" t="str">
            <v>SERVICIOS</v>
          </cell>
          <cell r="G3004">
            <v>1</v>
          </cell>
          <cell r="H3004">
            <v>306285</v>
          </cell>
          <cell r="I3004">
            <v>92689.075630252104</v>
          </cell>
          <cell r="J3004">
            <v>17610.9243697479</v>
          </cell>
          <cell r="K3004">
            <v>110300</v>
          </cell>
        </row>
        <row r="3005">
          <cell r="A3005">
            <v>2976</v>
          </cell>
          <cell r="B3005" t="str">
            <v>CAMIBO MANIJA VIDRIOS PUERTAS INCLUYENDO EL REPUESTO INCLUYENDO LOS REPUESTOS E INSUMOS INCLUYENDO LA MANO DE OBRA PARA EL DESARME Y ARME DEL CONJUNTO DEL SISTEMA PARA TAL FIN</v>
          </cell>
          <cell r="C3005"/>
          <cell r="D3005"/>
          <cell r="E3005"/>
          <cell r="F3005" t="str">
            <v>SERVICIOS</v>
          </cell>
          <cell r="G3005">
            <v>1</v>
          </cell>
          <cell r="H3005">
            <v>272582</v>
          </cell>
          <cell r="I3005">
            <v>82436.97478991597</v>
          </cell>
          <cell r="J3005">
            <v>15663.025210084035</v>
          </cell>
          <cell r="K3005">
            <v>98100</v>
          </cell>
        </row>
        <row r="3006">
          <cell r="A3006">
            <v>2977</v>
          </cell>
          <cell r="B3006" t="str">
            <v>CAMBIO MORDAZAS DE FRENO DELANTERO INCLUYENDO REPUESTO E INSUMOS INCLUYENDO MANO DE OBRA EN LA DESINSTALADA E INSTALADA PARA TAL FIN</v>
          </cell>
          <cell r="C3006"/>
          <cell r="D3006"/>
          <cell r="E3006"/>
          <cell r="F3006" t="str">
            <v>SERVICIOS</v>
          </cell>
          <cell r="G3006">
            <v>1</v>
          </cell>
          <cell r="H3006">
            <v>629979</v>
          </cell>
          <cell r="I3006">
            <v>190588.23529411765</v>
          </cell>
          <cell r="J3006">
            <v>36211.764705882357</v>
          </cell>
          <cell r="K3006">
            <v>226800</v>
          </cell>
        </row>
        <row r="3007">
          <cell r="A3007">
            <v>2978</v>
          </cell>
          <cell r="B3007" t="str">
            <v>CAMBIO MORDAZAS DE FRENO TRASERO IMCLUYENDO REPUESTO INCLUYENDO MANO DE OBRA EN LA DESINSTALADA E INSTALADA PARA TAL FIN</v>
          </cell>
          <cell r="C3007"/>
          <cell r="D3007"/>
          <cell r="E3007"/>
          <cell r="F3007" t="str">
            <v>SERVICIOS</v>
          </cell>
          <cell r="G3007">
            <v>1</v>
          </cell>
          <cell r="H3007">
            <v>580878</v>
          </cell>
          <cell r="I3007">
            <v>175714.28571428571</v>
          </cell>
          <cell r="J3007">
            <v>33385.714285714283</v>
          </cell>
          <cell r="K3007">
            <v>209100</v>
          </cell>
        </row>
        <row r="3008">
          <cell r="A3008">
            <v>2979</v>
          </cell>
          <cell r="B3008" t="str">
            <v>CAMBIO MOTO VENTILADORES COMPLETO INCLUYENDO LOS REPUESTOS E INSUMOS INCLUYENDO LA MANO DE OBRA PARA EL DESARME Y ARME DEL CONJUNTO DEL SISTEMA PARA TAL FIN DESMONTANDO Y MONTANDO EL RADIADOR Y CORREAS</v>
          </cell>
          <cell r="C3008"/>
          <cell r="D3008"/>
          <cell r="E3008"/>
          <cell r="F3008" t="str">
            <v>SERVICIOS</v>
          </cell>
          <cell r="G3008">
            <v>1</v>
          </cell>
          <cell r="H3008">
            <v>1154550</v>
          </cell>
          <cell r="I3008">
            <v>349243.69747899158</v>
          </cell>
          <cell r="J3008">
            <v>66356.302521008402</v>
          </cell>
          <cell r="K3008">
            <v>415600</v>
          </cell>
        </row>
        <row r="3009">
          <cell r="A3009">
            <v>2980</v>
          </cell>
          <cell r="B3009" t="str">
            <v>CAMBIO MOTOR DE ARRANQUE COMPLETO INCLUYENDO LOS REPUESTOS E INSUMOS INCLUYENDO LA MANO DE OBRA PARA EL DESARME Y ARME DEL CONJUNTO DEL SISTEMA PARA TAL FIN</v>
          </cell>
          <cell r="C3009"/>
          <cell r="D3009"/>
          <cell r="E3009"/>
          <cell r="F3009" t="str">
            <v>SERVICIOS</v>
          </cell>
          <cell r="G3009">
            <v>1</v>
          </cell>
          <cell r="H3009">
            <v>1321613</v>
          </cell>
          <cell r="I3009">
            <v>399831.93277310923</v>
          </cell>
          <cell r="J3009">
            <v>75968.067226890751</v>
          </cell>
          <cell r="K3009">
            <v>475800</v>
          </cell>
        </row>
        <row r="3010">
          <cell r="A3010">
            <v>2981</v>
          </cell>
          <cell r="B3010" t="str">
            <v>CAMBIO MOTOR DE PASO IAC COMPLETO INCLUYENDO LOS REPUESTOS E INSUMOS INCLUYENDO LA MANO DE OBRA PARA EL DESARME Y ARME DEL CONJUNTO DEL SISTEMA PARA TAL FIN</v>
          </cell>
          <cell r="C3010"/>
          <cell r="D3010"/>
          <cell r="E3010"/>
          <cell r="F3010" t="str">
            <v>SERVICIOS</v>
          </cell>
          <cell r="G3010">
            <v>1</v>
          </cell>
          <cell r="H3010">
            <v>761369</v>
          </cell>
          <cell r="I3010">
            <v>230336.13445378153</v>
          </cell>
          <cell r="J3010">
            <v>43763.865546218491</v>
          </cell>
          <cell r="K3010">
            <v>274100</v>
          </cell>
        </row>
        <row r="3011">
          <cell r="A3011">
            <v>2982</v>
          </cell>
          <cell r="B3011" t="str">
            <v>CAMBIO MOTOR DE REFRIGERACION COMPLETO INCLUYENDO LOS REPUESTOS E INSUMOS INCLUYENDO LA MANO DE OBRA PARA EL DESARME Y ARME DEL CONJUNTO DEL SISTEMA PARA TAL FIN</v>
          </cell>
          <cell r="C3011"/>
          <cell r="D3011"/>
          <cell r="E3011"/>
          <cell r="F3011" t="str">
            <v>SERVICIOS</v>
          </cell>
          <cell r="G3011">
            <v>1</v>
          </cell>
          <cell r="H3011">
            <v>772279</v>
          </cell>
          <cell r="I3011">
            <v>233613.44537815126</v>
          </cell>
          <cell r="J3011">
            <v>44386.554621848736</v>
          </cell>
          <cell r="K3011">
            <v>278000</v>
          </cell>
        </row>
        <row r="3012">
          <cell r="A3012">
            <v>2983</v>
          </cell>
          <cell r="B3012" t="str">
            <v>CAMBIO MÚLTIPLE DEL EXOSTO CON EL REPUESTO COMPLETO CON REPUESTOS E INSUMOS INCLUYENDO LA MANO DE OBRA PARA EL DESARME Y ARME DEL CONJUNTO DEL SISTEMA PARA TAL FIN</v>
          </cell>
          <cell r="C3012"/>
          <cell r="D3012"/>
          <cell r="E3012"/>
          <cell r="F3012" t="str">
            <v>SERVICIOS</v>
          </cell>
          <cell r="G3012">
            <v>1</v>
          </cell>
          <cell r="H3012">
            <v>513150</v>
          </cell>
          <cell r="I3012">
            <v>155210.08403361344</v>
          </cell>
          <cell r="J3012">
            <v>29489.915966386554</v>
          </cell>
          <cell r="K3012">
            <v>184700</v>
          </cell>
        </row>
        <row r="3013">
          <cell r="A3013">
            <v>2984</v>
          </cell>
          <cell r="B3013" t="str">
            <v>CAMBIO ORING DEPOSITO DEL AIRE ACONDICIONADO COMPLETO INCLUYENDO LOS REPUESTOS E INSUMOS INCLUYENDO LA MANO DE OBRA PARA EL DESARME Y ARME DEL CONJUNTO DEL SISTEMA PARA TAL FIN RECARGANDO EL AIRE ACONDICIONADO</v>
          </cell>
          <cell r="C3013"/>
          <cell r="D3013"/>
          <cell r="E3013"/>
          <cell r="F3013" t="str">
            <v>SERVICIOS</v>
          </cell>
          <cell r="G3013">
            <v>1</v>
          </cell>
          <cell r="H3013">
            <v>74716</v>
          </cell>
          <cell r="I3013">
            <v>22605.042016806725</v>
          </cell>
          <cell r="J3013">
            <v>4294.9579831932779</v>
          </cell>
          <cell r="K3013">
            <v>26900.000000000004</v>
          </cell>
        </row>
        <row r="3014">
          <cell r="A3014">
            <v>2985</v>
          </cell>
          <cell r="B3014" t="str">
            <v>CAMBIO ORINGS AIRE ACONDICIONADO INCLUYENDO REPUESTOS E INSUMOS INCLUYENDO MANO DE OBRA EN EL DESARME Y ARME PARA TAL FIN</v>
          </cell>
          <cell r="C3014"/>
          <cell r="D3014"/>
          <cell r="E3014"/>
          <cell r="F3014" t="str">
            <v>SERVICIOS</v>
          </cell>
          <cell r="G3014">
            <v>1</v>
          </cell>
          <cell r="H3014">
            <v>96688</v>
          </cell>
          <cell r="I3014">
            <v>29243.697478991598</v>
          </cell>
          <cell r="J3014">
            <v>5556.3025210084033</v>
          </cell>
          <cell r="K3014">
            <v>34800</v>
          </cell>
        </row>
        <row r="3015">
          <cell r="A3015">
            <v>2986</v>
          </cell>
          <cell r="B3015" t="str">
            <v>CAMBIO ORQUILLAS CAJA DE CAMBIOS INCLUYENDO LOS REPUESTOS E INSUMOS INCLUYENDO LA MANO DE OBRA PARA EL DESARME Y ARME DEL CONJUNTO DEL SISTEMA PARA TAL FIN DESMONTANDO Y MONTANDO LA CAJA DE VELOCIDADES, EJES, PORTAMANGUETAS</v>
          </cell>
          <cell r="C3015"/>
          <cell r="D3015"/>
          <cell r="E3015"/>
          <cell r="F3015" t="str">
            <v>SERVICIOS</v>
          </cell>
          <cell r="G3015">
            <v>1</v>
          </cell>
          <cell r="H3015">
            <v>1036982</v>
          </cell>
          <cell r="I3015">
            <v>313697.47899159667</v>
          </cell>
          <cell r="J3015">
            <v>59602.521008403368</v>
          </cell>
          <cell r="K3015">
            <v>373300.00000000006</v>
          </cell>
        </row>
        <row r="3016">
          <cell r="A3016">
            <v>2987</v>
          </cell>
          <cell r="B3016" t="str">
            <v>CAMBIO PALANCA SELECTORA INCLUYENDO LOS REPUESTOS E INSUMOS INCLUYENDO LA MANO DE OBRA PARA EL DESARME Y ARME DEL CONJUNTO DEL SISTEMA PARA TAL FIN</v>
          </cell>
          <cell r="C3016"/>
          <cell r="D3016"/>
          <cell r="E3016"/>
          <cell r="F3016" t="str">
            <v>SERVICIOS</v>
          </cell>
          <cell r="G3016">
            <v>1</v>
          </cell>
          <cell r="H3016">
            <v>710557</v>
          </cell>
          <cell r="I3016">
            <v>214957.98319327732</v>
          </cell>
          <cell r="J3016">
            <v>40842.016806722691</v>
          </cell>
          <cell r="K3016">
            <v>255800</v>
          </cell>
        </row>
        <row r="3017">
          <cell r="A3017">
            <v>2988</v>
          </cell>
          <cell r="B3017" t="str">
            <v>CAMBIO PANEL RADIADOR INCLUYENO MANO DE OBRA EN LA DESINSTALADA E INSTALADA PARA TAL FIN</v>
          </cell>
          <cell r="C3017"/>
          <cell r="D3017"/>
          <cell r="E3017"/>
          <cell r="F3017" t="str">
            <v>SERVICIOS</v>
          </cell>
          <cell r="G3017">
            <v>1</v>
          </cell>
          <cell r="H3017">
            <v>502650</v>
          </cell>
          <cell r="I3017">
            <v>152100.84033613445</v>
          </cell>
          <cell r="J3017">
            <v>28899.159663865546</v>
          </cell>
          <cell r="K3017">
            <v>181000</v>
          </cell>
        </row>
        <row r="3018">
          <cell r="A3018">
            <v>2989</v>
          </cell>
          <cell r="B3018" t="str">
            <v>CAMBIO PAQUETE DE BOBINAS DE IGNICIÓN COMPLETO INCLUYENDO LOS REPUESTOS E INSUMOS INCLUYENDO LA MANO DE OBRA PARA EL DESARME Y ARME DEL CONJUNTO DEL SISTEMA PARA TAL FIN</v>
          </cell>
          <cell r="C3018"/>
          <cell r="D3018"/>
          <cell r="E3018"/>
          <cell r="F3018" t="str">
            <v>SERVICIOS</v>
          </cell>
          <cell r="G3018">
            <v>1</v>
          </cell>
          <cell r="H3018">
            <v>631600</v>
          </cell>
          <cell r="I3018">
            <v>191092.43697478992</v>
          </cell>
          <cell r="J3018">
            <v>36307.563025210082</v>
          </cell>
          <cell r="K3018">
            <v>227400</v>
          </cell>
        </row>
        <row r="3019">
          <cell r="A3019">
            <v>2990</v>
          </cell>
          <cell r="B3019" t="str">
            <v>CAMBIO JUEGO DE PASADORES PUERTAS INCLUYENDO EL REPUESTO FILTRO DE AIRE ACONDICIONADO INCLUYENDO LOS REPUESTOS E INSUMOS INCLUYENDO LA MANO DE OBRA PARA EL DESARME Y ARME DEL CONJUNTO DEL SISTEMA PARA TAL FIN CON EL SERVICIO DE PRENSA</v>
          </cell>
          <cell r="C3019"/>
          <cell r="D3019"/>
          <cell r="E3019"/>
          <cell r="F3019" t="str">
            <v>SERVICIOS</v>
          </cell>
          <cell r="G3019">
            <v>1</v>
          </cell>
          <cell r="H3019">
            <v>373050</v>
          </cell>
          <cell r="I3019">
            <v>112857.14285714286</v>
          </cell>
          <cell r="J3019">
            <v>21442.857142857141</v>
          </cell>
          <cell r="K3019">
            <v>134300</v>
          </cell>
        </row>
        <row r="3020">
          <cell r="A3020">
            <v>2991</v>
          </cell>
          <cell r="B3020" t="str">
            <v>CAMBIO PASADORES SELECTOR CONTROL DE CAMBIOS INCLUYENDO LOS REPUESTOS E INSUMOS INCLUYENDO LA MANO DE OBRA PARA EL DESARME Y ARME DEL CONJUNTO DEL SISTEMA PARA TAL FIN DESMONTANDO Y MONTANDO LA CAJA DE VELOCIDADES, EJES, PORTAMANGUETAS</v>
          </cell>
          <cell r="C3020"/>
          <cell r="D3020"/>
          <cell r="E3020"/>
          <cell r="F3020" t="str">
            <v>SERVICIOS</v>
          </cell>
          <cell r="G3020">
            <v>1</v>
          </cell>
          <cell r="H3020">
            <v>366329</v>
          </cell>
          <cell r="I3020">
            <v>110840.33613445378</v>
          </cell>
          <cell r="J3020">
            <v>21059.663865546219</v>
          </cell>
          <cell r="K3020">
            <v>131900</v>
          </cell>
        </row>
        <row r="3021">
          <cell r="A3021">
            <v>2992</v>
          </cell>
          <cell r="B3021" t="str">
            <v>CAMBIO PASTILLAS DELANTERAS INCLUYENDO MANO DE OBRA EN LA DESINSTALADA E INSTALADAS PARA TAL FIN</v>
          </cell>
          <cell r="C3021"/>
          <cell r="D3021"/>
          <cell r="E3021"/>
          <cell r="F3021" t="str">
            <v>SERVICIOS</v>
          </cell>
          <cell r="G3021">
            <v>1</v>
          </cell>
          <cell r="H3021">
            <v>532800</v>
          </cell>
          <cell r="I3021">
            <v>161176.4705882353</v>
          </cell>
          <cell r="J3021">
            <v>30623.529411764706</v>
          </cell>
          <cell r="K3021">
            <v>191800</v>
          </cell>
        </row>
        <row r="3022">
          <cell r="A3022">
            <v>2993</v>
          </cell>
          <cell r="B3022" t="str">
            <v>CAMBIO PASTILLAS TRASERAS INCLUYENDO MANO DE OBRA EN LA DESINSTALADA E INSTALADAS PARA TAL FIN</v>
          </cell>
          <cell r="C3022"/>
          <cell r="D3022"/>
          <cell r="E3022"/>
          <cell r="F3022" t="str">
            <v>SERVICIOS</v>
          </cell>
          <cell r="G3022">
            <v>1</v>
          </cell>
          <cell r="H3022">
            <v>519450</v>
          </cell>
          <cell r="I3022">
            <v>157142.85714285716</v>
          </cell>
          <cell r="J3022">
            <v>29857.142857142862</v>
          </cell>
          <cell r="K3022">
            <v>187000.00000000003</v>
          </cell>
        </row>
        <row r="3023">
          <cell r="A3023">
            <v>2994</v>
          </cell>
          <cell r="B3023" t="str">
            <v>CAMBIO PERA DE CAMBIO DE REVERSA INCLUYENDO LOS REPUESTOS E INSUMOS INCLUYENDO LA MANO DE OBRA PARA EL DESARME Y ARME DEL CONJUNTO DEL SISTEMA PARA TAL FIN</v>
          </cell>
          <cell r="C3023"/>
          <cell r="D3023"/>
          <cell r="E3023"/>
          <cell r="F3023" t="str">
            <v>SERVICIOS</v>
          </cell>
          <cell r="G3023">
            <v>1</v>
          </cell>
          <cell r="H3023">
            <v>317728</v>
          </cell>
          <cell r="I3023">
            <v>96134.45378151261</v>
          </cell>
          <cell r="J3023">
            <v>18265.546218487398</v>
          </cell>
          <cell r="K3023">
            <v>114400</v>
          </cell>
        </row>
        <row r="3024">
          <cell r="A3024">
            <v>2995</v>
          </cell>
          <cell r="B3024" t="str">
            <v>CAMBIO PERA DE LA TEMPERATURA COMPLETO INCLUYENDO LOS REPUESTOS E INSUMOS INCLUYENDO LA MANO DE OBRA PARA EL DESARME Y ARME DEL CONJUNTO DEL SISTEMA PARA TAL FIN</v>
          </cell>
          <cell r="C3024"/>
          <cell r="D3024"/>
          <cell r="E3024"/>
          <cell r="F3024" t="str">
            <v>SERVICIOS</v>
          </cell>
          <cell r="G3024">
            <v>1</v>
          </cell>
          <cell r="H3024">
            <v>340466</v>
          </cell>
          <cell r="I3024">
            <v>103025.21008403362</v>
          </cell>
          <cell r="J3024">
            <v>19574.789915966387</v>
          </cell>
          <cell r="K3024">
            <v>122600</v>
          </cell>
        </row>
        <row r="3025">
          <cell r="A3025">
            <v>2996</v>
          </cell>
          <cell r="B3025" t="str">
            <v>CAMBIO PERA DEL ACEITE INCLUYENDO REPUESTOS E INSUMOS INCLUYENDO MANO DE OBRA EN LA DESNISTALDA E INSTALADA PARA TAL FIN</v>
          </cell>
          <cell r="C3025"/>
          <cell r="D3025"/>
          <cell r="E3025"/>
          <cell r="F3025" t="str">
            <v>SERVICIOS</v>
          </cell>
          <cell r="G3025">
            <v>1</v>
          </cell>
          <cell r="H3025">
            <v>453575</v>
          </cell>
          <cell r="I3025">
            <v>137226.89075630251</v>
          </cell>
          <cell r="J3025">
            <v>26073.10924369748</v>
          </cell>
          <cell r="K3025">
            <v>163300</v>
          </cell>
        </row>
        <row r="3026">
          <cell r="A3026">
            <v>2997</v>
          </cell>
          <cell r="B3026" t="str">
            <v>CAMBIO PERA DEL FRENO INCLUYENDO REPUESTOS E INSUMOS INCLUYENDO MANO DE OBRA EN LA DESINSTALDA E INSTALADA PARA TAL FIN</v>
          </cell>
          <cell r="C3026"/>
          <cell r="D3026"/>
          <cell r="E3026"/>
          <cell r="F3026" t="str">
            <v>SERVICIOS</v>
          </cell>
          <cell r="G3026">
            <v>1</v>
          </cell>
          <cell r="H3026">
            <v>515750</v>
          </cell>
          <cell r="I3026">
            <v>156050.42016806724</v>
          </cell>
          <cell r="J3026">
            <v>29649.579831932777</v>
          </cell>
          <cell r="K3026">
            <v>185700.00000000003</v>
          </cell>
        </row>
        <row r="3027">
          <cell r="A3027">
            <v>2998</v>
          </cell>
          <cell r="B3027" t="str">
            <v>CAMBIO PERNO RUEDAS INCLUYENDO REPUESTOS E INSUMOS INCLUYENDO MANO DE OBRA EN LA DESINSTALDA E INSTALADA PARA TAL FIN</v>
          </cell>
          <cell r="C3027"/>
          <cell r="D3027"/>
          <cell r="E3027"/>
          <cell r="F3027" t="str">
            <v>SERVICIOS</v>
          </cell>
          <cell r="G3027">
            <v>1</v>
          </cell>
          <cell r="H3027">
            <v>170104</v>
          </cell>
          <cell r="I3027">
            <v>51428.571428571428</v>
          </cell>
          <cell r="J3027">
            <v>9771.4285714285706</v>
          </cell>
          <cell r="K3027">
            <v>61200</v>
          </cell>
        </row>
        <row r="3028">
          <cell r="A3028">
            <v>2999</v>
          </cell>
          <cell r="B3028" t="str">
            <v>CAMBIO PINES RUEDA LIBRE INCLUYENDO REPUESTOS E INSUMOS INCLUYENDO MANO DE OBRA EN LA DESINSTALDA E INSTALADA PARA TAL FIN</v>
          </cell>
          <cell r="C3028"/>
          <cell r="D3028"/>
          <cell r="E3028"/>
          <cell r="F3028" t="str">
            <v>SERVICIOS</v>
          </cell>
          <cell r="G3028">
            <v>1</v>
          </cell>
          <cell r="H3028">
            <v>147672</v>
          </cell>
          <cell r="I3028">
            <v>44705.882352941182</v>
          </cell>
          <cell r="J3028">
            <v>8494.1176470588252</v>
          </cell>
          <cell r="K3028">
            <v>53200.000000000007</v>
          </cell>
        </row>
        <row r="3029">
          <cell r="A3029">
            <v>3000</v>
          </cell>
          <cell r="B3029" t="str">
            <v>CAMBIO PIÑON DEL VELOCIMETRO INCLUYENDO REPUESTOS E INSUMOS INCLUYENDO MANO DE OBRA EN LA DESINSTALDA E INSTALADA PARA TAL FIN</v>
          </cell>
          <cell r="C3029"/>
          <cell r="D3029"/>
          <cell r="E3029"/>
          <cell r="F3029" t="str">
            <v>SERVICIOS</v>
          </cell>
          <cell r="G3029">
            <v>1</v>
          </cell>
          <cell r="H3029">
            <v>518350</v>
          </cell>
          <cell r="I3029">
            <v>156806.72268907563</v>
          </cell>
          <cell r="J3029">
            <v>29793.277310924368</v>
          </cell>
          <cell r="K3029">
            <v>186600</v>
          </cell>
        </row>
        <row r="3030">
          <cell r="A3030">
            <v>3001</v>
          </cell>
          <cell r="B3030" t="str">
            <v>CAMBIO PIÑON RUEDA LIBRES INCLUYENDO REPUESTOS E INSUMOS INCLUYENDO MANO DE OBRA EN LA DESINSTALDA E INSTALADA PARA TAL FIN</v>
          </cell>
          <cell r="C3030"/>
          <cell r="D3030"/>
          <cell r="E3030"/>
          <cell r="F3030" t="str">
            <v>SERVICIOS</v>
          </cell>
          <cell r="G3030">
            <v>1</v>
          </cell>
          <cell r="H3030">
            <v>465025</v>
          </cell>
          <cell r="I3030">
            <v>140672.26890756303</v>
          </cell>
          <cell r="J3030">
            <v>26727.731092436978</v>
          </cell>
          <cell r="K3030">
            <v>167400</v>
          </cell>
        </row>
        <row r="3031">
          <cell r="A3031">
            <v>3002</v>
          </cell>
          <cell r="B3031" t="str">
            <v>CAMBIO JUEGO DE PIÑONES DE LA CAJA DE VELOCIDADES INCLUYENDO LOS REPUESTOS E INSUMOS INCLUYENDO LA MANO DE OBRA PARA EL DESARME Y ARME DEL CONJUNTO DEL SISTEMA PARA TAL FIN DESMONTANDO Y MONTANDO LA CAJA DE VELOCIDADES, EJES, PORTAMANGUETAS</v>
          </cell>
          <cell r="C3031"/>
          <cell r="D3031"/>
          <cell r="E3031"/>
          <cell r="F3031" t="str">
            <v>SERVICIOS</v>
          </cell>
          <cell r="G3031">
            <v>1</v>
          </cell>
          <cell r="H3031">
            <v>1079532</v>
          </cell>
          <cell r="I3031">
            <v>326554.62184873951</v>
          </cell>
          <cell r="J3031">
            <v>62045.378151260506</v>
          </cell>
          <cell r="K3031">
            <v>388600</v>
          </cell>
        </row>
        <row r="3032">
          <cell r="A3032">
            <v>3003</v>
          </cell>
          <cell r="B3032" t="str">
            <v>CAMBIO PITO COMPLETO INCLUYENDO LOS REPUESTOS E INSUMOS INCLUYENDO LA MANO DE OBRA PARA EL DESARME Y ARME DEL CONJUNTO DEL SISTEMA PARA TAL FIN</v>
          </cell>
          <cell r="C3032"/>
          <cell r="D3032"/>
          <cell r="E3032"/>
          <cell r="F3032" t="str">
            <v>SERVICIOS</v>
          </cell>
          <cell r="G3032">
            <v>1</v>
          </cell>
          <cell r="H3032">
            <v>291563</v>
          </cell>
          <cell r="I3032">
            <v>88235.294117647063</v>
          </cell>
          <cell r="J3032">
            <v>16764.705882352941</v>
          </cell>
          <cell r="K3032">
            <v>105000</v>
          </cell>
        </row>
        <row r="3033">
          <cell r="A3033">
            <v>3004</v>
          </cell>
          <cell r="B3033" t="str">
            <v>CAMBIO PLATINA DEL ROTOR INCLUYENDO REPUESTOS E INSUMOS INCLUYENDO MANO DE OBRA EN LA DESNISTALDA E INSTALADA PARA TAL FIN</v>
          </cell>
          <cell r="C3033"/>
          <cell r="D3033"/>
          <cell r="E3033"/>
          <cell r="F3033" t="str">
            <v>SERVICIOS</v>
          </cell>
          <cell r="G3033">
            <v>1</v>
          </cell>
          <cell r="H3033">
            <v>125650</v>
          </cell>
          <cell r="I3033">
            <v>37983.193277310929</v>
          </cell>
          <cell r="J3033">
            <v>7216.8067226890762</v>
          </cell>
          <cell r="K3033">
            <v>45200.000000000007</v>
          </cell>
        </row>
        <row r="3034">
          <cell r="A3034">
            <v>3005</v>
          </cell>
          <cell r="B3034" t="str">
            <v>CAMBIO PORTAESCOBILLAS ARRANQUE INCLUYENDO REPUESTOS E INSUMOS INCLUYENDO MANO DE OBRA EN LA DESNISTALDA E INSTALADA PARA TAL FIN</v>
          </cell>
          <cell r="C3034"/>
          <cell r="D3034"/>
          <cell r="E3034"/>
          <cell r="F3034" t="str">
            <v>SERVICIOS</v>
          </cell>
          <cell r="G3034">
            <v>1</v>
          </cell>
          <cell r="H3034">
            <v>502650</v>
          </cell>
          <cell r="I3034">
            <v>152100.84033613445</v>
          </cell>
          <cell r="J3034">
            <v>28899.159663865546</v>
          </cell>
          <cell r="K3034">
            <v>181000</v>
          </cell>
        </row>
        <row r="3035">
          <cell r="A3035">
            <v>3006</v>
          </cell>
          <cell r="B3035" t="str">
            <v>CAMIBO PRENSA DE EMBRAGUE INCLUYENDO LOS REPUESTOS E INSUMOS INCLUYENDO LA MANO DE OBRA PARA EL DESARME Y ARME DEL CONJUNTO DEL SISTEMA PARA TAL FIN DESMONTANDO Y MONTANDO LA CAJA DE VELOCIDADES, EJES, PORTAMANGUETAS</v>
          </cell>
          <cell r="C3035"/>
          <cell r="D3035"/>
          <cell r="E3035"/>
          <cell r="F3035" t="str">
            <v>SERVICIOS</v>
          </cell>
          <cell r="G3035">
            <v>1</v>
          </cell>
          <cell r="H3035">
            <v>958513</v>
          </cell>
          <cell r="I3035">
            <v>290000</v>
          </cell>
          <cell r="J3035">
            <v>55100</v>
          </cell>
          <cell r="K3035">
            <v>345100</v>
          </cell>
        </row>
        <row r="3036">
          <cell r="A3036">
            <v>3007</v>
          </cell>
          <cell r="B3036" t="str">
            <v>CAMIBO PUNTA CHASIS DELANTERO INCLUYENDO LOS REPUESTOS E INSUMOS INCLUYENDO LA MANO DE OBRA PARA EL DESARME Y ARME DEL CONJUNTO DEL SISTEMA PARA TAL FIN ALINEANDO LA DIRECCION CON EL SERVICIO DE PRENSA</v>
          </cell>
          <cell r="C3036"/>
          <cell r="D3036"/>
          <cell r="E3036"/>
          <cell r="F3036" t="str">
            <v>SERVICIOS</v>
          </cell>
          <cell r="G3036">
            <v>1</v>
          </cell>
          <cell r="H3036">
            <v>641400</v>
          </cell>
          <cell r="I3036">
            <v>194033.61344537817</v>
          </cell>
          <cell r="J3036">
            <v>36866.386554621851</v>
          </cell>
          <cell r="K3036">
            <v>230900.00000000003</v>
          </cell>
        </row>
        <row r="3037">
          <cell r="A3037">
            <v>3008</v>
          </cell>
          <cell r="B3037" t="str">
            <v>CAMBIO PUNTA HOMOCINETICA EXTERNA INCLUYENDO LOS REPUESTOS E INSUMOS INCLUYENDO LA MANO DE OBRA PARA EL DESARME Y ARME DEL CONJUNTO DEL SISTEMA PARA TAL FIN ALINEANDO LA DIRECCION CON EL SERVICIO DE PRENSA</v>
          </cell>
          <cell r="C3037"/>
          <cell r="D3037"/>
          <cell r="E3037"/>
          <cell r="F3037" t="str">
            <v>SERVICIOS</v>
          </cell>
          <cell r="G3037">
            <v>1</v>
          </cell>
          <cell r="H3037">
            <v>638150</v>
          </cell>
          <cell r="I3037">
            <v>193025.21008403364</v>
          </cell>
          <cell r="J3037">
            <v>36674.789915966394</v>
          </cell>
          <cell r="K3037">
            <v>229700.00000000003</v>
          </cell>
        </row>
        <row r="3038">
          <cell r="A3038">
            <v>3009</v>
          </cell>
          <cell r="B3038" t="str">
            <v>CAMBIO PUNTA HOMOCINETICA INTERNA INCLUYENDO LOS REPUESTOS E INSUMOS INCLUYENDO LA MANO DE OBRA PARA EL DESARME Y ARME DEL CONJUNTO DEL SISTEMA PARA TAL FIN ALINEANDO LA DIRECCION CON EL SERVICIO DE PRENSA</v>
          </cell>
          <cell r="C3038"/>
          <cell r="D3038"/>
          <cell r="E3038"/>
          <cell r="F3038" t="str">
            <v>SERVICIOS</v>
          </cell>
          <cell r="G3038">
            <v>1</v>
          </cell>
          <cell r="H3038">
            <v>601828</v>
          </cell>
          <cell r="I3038">
            <v>182100.84033613445</v>
          </cell>
          <cell r="J3038">
            <v>34599.159663865546</v>
          </cell>
          <cell r="K3038">
            <v>216700</v>
          </cell>
        </row>
        <row r="3039">
          <cell r="A3039">
            <v>3010</v>
          </cell>
          <cell r="B3039" t="str">
            <v>CAMBIO RADIADOR INCLUYENDO REPUESTOS E INSUMOS INCLUYENDO MANO DE OBRA EN LA DESINSTALADA E INSTALADA PARA TAL FIN</v>
          </cell>
          <cell r="C3039"/>
          <cell r="D3039"/>
          <cell r="E3039"/>
          <cell r="F3039" t="str">
            <v>SERVICIOS</v>
          </cell>
          <cell r="G3039">
            <v>1</v>
          </cell>
          <cell r="H3039">
            <v>1224233</v>
          </cell>
          <cell r="I3039">
            <v>370336.13445378153</v>
          </cell>
          <cell r="J3039">
            <v>70363.865546218498</v>
          </cell>
          <cell r="K3039">
            <v>440700</v>
          </cell>
        </row>
        <row r="3040">
          <cell r="A3040">
            <v>3011</v>
          </cell>
          <cell r="B3040" t="str">
            <v>CAMBIO RADIADOR DEL AIRE ACONDICIONADO INCLUYENDO REPUESTOS E INSUMOS INCLUYENDO MANO DE OBRA EN LA DESINSTALADA E INSTALADA PARA TAL FIN</v>
          </cell>
          <cell r="C3040"/>
          <cell r="D3040"/>
          <cell r="E3040"/>
          <cell r="F3040" t="str">
            <v>SERVICIOS</v>
          </cell>
          <cell r="G3040">
            <v>1</v>
          </cell>
          <cell r="H3040">
            <v>96188</v>
          </cell>
          <cell r="I3040">
            <v>29075.63025210084</v>
          </cell>
          <cell r="J3040">
            <v>5524.3697478991598</v>
          </cell>
          <cell r="K3040">
            <v>34600</v>
          </cell>
        </row>
        <row r="3041">
          <cell r="A3041">
            <v>3012</v>
          </cell>
          <cell r="B3041" t="str">
            <v>CAMBIO REGULADOR DE PRESION INCLUYENDO REPUESTOS E INSUMOS INCLUYENDO MANO DE OBRA EN LA DESINSTALADA E INSTALADA PARA TAL FIN</v>
          </cell>
          <cell r="C3041"/>
          <cell r="D3041"/>
          <cell r="E3041"/>
          <cell r="F3041" t="str">
            <v>SERVICIOS</v>
          </cell>
          <cell r="G3041">
            <v>1</v>
          </cell>
          <cell r="H3041">
            <v>400882</v>
          </cell>
          <cell r="I3041">
            <v>121260.50420168068</v>
          </cell>
          <cell r="J3041">
            <v>23039.495798319331</v>
          </cell>
          <cell r="K3041">
            <v>144300</v>
          </cell>
        </row>
        <row r="3042">
          <cell r="A3042">
            <v>3013</v>
          </cell>
          <cell r="B3042" t="str">
            <v>CAMBIO REGULADOR DEL ALTERNADOR INCLUYENDO REPUESTOS E INSUMOS INCLUYENDO MANO DE OBRA EN LA DESINSTALADA E INSTALADA PARA TAL FIN</v>
          </cell>
          <cell r="C3042"/>
          <cell r="D3042"/>
          <cell r="E3042"/>
          <cell r="F3042" t="str">
            <v>SERVICIOS</v>
          </cell>
          <cell r="G3042">
            <v>1</v>
          </cell>
          <cell r="H3042">
            <v>625050</v>
          </cell>
          <cell r="I3042">
            <v>189075.63025210085</v>
          </cell>
          <cell r="J3042">
            <v>35924.36974789916</v>
          </cell>
          <cell r="K3042">
            <v>225000</v>
          </cell>
        </row>
        <row r="3043">
          <cell r="A3043">
            <v>3014</v>
          </cell>
          <cell r="B3043" t="str">
            <v>CAMBIO RELEVO DEL MOTO VENTILADOR COMPLETO INCLUYENDO LOS REPUESTOS E INSUMOS INCLUYENDO LA MANO DE OBRA PARA EL DESARME Y ARME DEL CONJUNTO DEL SISTEMA PARA TAL FIN</v>
          </cell>
          <cell r="C3043"/>
          <cell r="D3043"/>
          <cell r="E3043"/>
          <cell r="F3043" t="str">
            <v>SERVICIOS</v>
          </cell>
          <cell r="G3043">
            <v>1</v>
          </cell>
          <cell r="H3043">
            <v>150772</v>
          </cell>
          <cell r="I3043">
            <v>45630.252100840335</v>
          </cell>
          <cell r="J3043">
            <v>8669.7478991596636</v>
          </cell>
          <cell r="K3043">
            <v>54300</v>
          </cell>
        </row>
        <row r="3044">
          <cell r="A3044">
            <v>3015</v>
          </cell>
          <cell r="B3044" t="str">
            <v>CAMBIO RELEVOS-AIRE ACONDICIONADO LUCES VENTILADOR COMPLETO INCLUYENDO LOS REPUESTOS E INSUMOS INCLUYENDO LA MANO DE OBRA PARA EL DESARME Y ARME DEL CONJUNTO DEL SISTEMA PARA TAL FIN</v>
          </cell>
          <cell r="C3044"/>
          <cell r="D3044"/>
          <cell r="E3044"/>
          <cell r="F3044" t="str">
            <v>SERVICIOS</v>
          </cell>
          <cell r="G3044">
            <v>1</v>
          </cell>
          <cell r="H3044">
            <v>139791</v>
          </cell>
          <cell r="I3044">
            <v>42268.907563025212</v>
          </cell>
          <cell r="J3044">
            <v>8031.09243697479</v>
          </cell>
          <cell r="K3044">
            <v>50300</v>
          </cell>
        </row>
        <row r="3045">
          <cell r="A3045">
            <v>3016</v>
          </cell>
          <cell r="B3045" t="str">
            <v>CAMBIO RETENEDOR DEL HIDRAULICO INCLUYENDO REPUESTOS E INSUMOS INCLUYENDO MANO DE OBRA EN EL DESARME Y ARME PARA TAL FIN</v>
          </cell>
          <cell r="C3045"/>
          <cell r="D3045"/>
          <cell r="E3045"/>
          <cell r="F3045" t="str">
            <v>SERVICIOS</v>
          </cell>
          <cell r="G3045">
            <v>1</v>
          </cell>
          <cell r="H3045">
            <v>412663</v>
          </cell>
          <cell r="I3045">
            <v>124873.94957983194</v>
          </cell>
          <cell r="J3045">
            <v>23726.050420168071</v>
          </cell>
          <cell r="K3045">
            <v>148600</v>
          </cell>
        </row>
        <row r="3046">
          <cell r="A3046">
            <v>3017</v>
          </cell>
          <cell r="B3046" t="str">
            <v>CAMBIO RETENEDOR RODAMIENTOS TRASEROS INCLUYENDO LOS REPUESTOS E INSUMOS INCLUYENDO LA MANO DE OBRA PARA EL DESARME Y ARME DEL CONJUNTO DEL SISTEMA PARA TAL FIN ALINEANDO LA DIRECCION CON EL SERVICIO DE PRENSA</v>
          </cell>
          <cell r="C3046"/>
          <cell r="D3046"/>
          <cell r="E3046"/>
          <cell r="F3046" t="str">
            <v>SERVICIOS</v>
          </cell>
          <cell r="G3046">
            <v>1</v>
          </cell>
          <cell r="H3046">
            <v>520722</v>
          </cell>
          <cell r="I3046">
            <v>157563.02521008404</v>
          </cell>
          <cell r="J3046">
            <v>29936.97478991597</v>
          </cell>
          <cell r="K3046">
            <v>187500</v>
          </cell>
        </row>
        <row r="3047">
          <cell r="A3047">
            <v>3018</v>
          </cell>
          <cell r="B3047" t="str">
            <v>CAMBIO RETENEDORES RODAMIENTOS DELANTERO INCLUYENDO LOS REPUESTOS E INSUMOS INCLUYENDO LA MANO DE OBRA PARA EL DESARME Y ARME DEL CONJUNTO DEL SISTEMA PARA TAL FIN ALINEANDO LA DIRECCION CON EL SERVICIO DE PRENSA</v>
          </cell>
          <cell r="C3047"/>
          <cell r="D3047"/>
          <cell r="E3047"/>
          <cell r="F3047" t="str">
            <v>SERVICIOS</v>
          </cell>
          <cell r="G3047">
            <v>1</v>
          </cell>
          <cell r="H3047">
            <v>591266</v>
          </cell>
          <cell r="I3047">
            <v>178907.56302521008</v>
          </cell>
          <cell r="J3047">
            <v>33992.436974789918</v>
          </cell>
          <cell r="K3047">
            <v>212900</v>
          </cell>
        </row>
        <row r="3048">
          <cell r="A3048">
            <v>3019</v>
          </cell>
          <cell r="B3048" t="str">
            <v>CAMBIO RETENEDORES ÁRBOL DE LEVAS (2) CON REPUESTO COMPLETO CON REPUESTOS E INSUMOS INCLUYENDO LA MANO DE OBRA PARA EL DESARME Y ARME DEL CONJUNTO DEL SISTEMA PARA TAL FIN</v>
          </cell>
          <cell r="C3048"/>
          <cell r="D3048"/>
          <cell r="E3048"/>
          <cell r="F3048" t="str">
            <v>SERVICIOS</v>
          </cell>
          <cell r="G3048">
            <v>1</v>
          </cell>
          <cell r="H3048">
            <v>1047632</v>
          </cell>
          <cell r="I3048">
            <v>316890.75630252104</v>
          </cell>
          <cell r="J3048">
            <v>60209.243697478996</v>
          </cell>
          <cell r="K3048">
            <v>377100.00000000006</v>
          </cell>
        </row>
        <row r="3049">
          <cell r="A3049">
            <v>3020</v>
          </cell>
          <cell r="B3049" t="str">
            <v>CAMBIO RETENEDORES CIGÜEÑAL CON REPUESTO COMPLETO CON REPUESTOS E INSUMOS INCLUYENDO LA MANO DE OBRA PARA EL DESARME Y ARME DEL CONJUNTO DEL SISTEMA PARA TAL FIN</v>
          </cell>
          <cell r="C3049"/>
          <cell r="D3049"/>
          <cell r="E3049"/>
          <cell r="F3049" t="str">
            <v>SERVICIOS</v>
          </cell>
          <cell r="G3049">
            <v>1</v>
          </cell>
          <cell r="H3049">
            <v>1021032</v>
          </cell>
          <cell r="I3049">
            <v>308907.56302521011</v>
          </cell>
          <cell r="J3049">
            <v>58692.436974789918</v>
          </cell>
          <cell r="K3049">
            <v>367600</v>
          </cell>
        </row>
        <row r="3050">
          <cell r="A3050">
            <v>3021</v>
          </cell>
          <cell r="B3050" t="str">
            <v>CAMBIO RIEL DE INYECTORES INCLUYENDO REPUESTOS E INSUMOS INCLUYENDO MANO DE OBRA EN EL DESARME Y ARME PARA TAL FIN</v>
          </cell>
          <cell r="C3050"/>
          <cell r="D3050"/>
          <cell r="E3050"/>
          <cell r="F3050" t="str">
            <v>SERVICIOS</v>
          </cell>
          <cell r="G3050">
            <v>1</v>
          </cell>
          <cell r="H3050">
            <v>706857</v>
          </cell>
          <cell r="I3050">
            <v>213865.5462184874</v>
          </cell>
          <cell r="J3050">
            <v>40634.45378151261</v>
          </cell>
          <cell r="K3050">
            <v>254500</v>
          </cell>
        </row>
        <row r="3051">
          <cell r="A3051">
            <v>3022</v>
          </cell>
          <cell r="B3051" t="str">
            <v>CAMBIO RIN ORIGINAL INCLUYENDO LOS REPUESTOS E INSUMOS INCLUYENDO LA MANO DE OBRA PARA EL DESARME Y ARME DEL CONJUNTO DEL SISTEMA PARA TAL FIN</v>
          </cell>
          <cell r="C3051"/>
          <cell r="D3051"/>
          <cell r="E3051"/>
          <cell r="F3051" t="str">
            <v>SERVICIOS</v>
          </cell>
          <cell r="G3051">
            <v>1</v>
          </cell>
          <cell r="H3051">
            <v>1214894</v>
          </cell>
          <cell r="I3051">
            <v>367563.02521008404</v>
          </cell>
          <cell r="J3051">
            <v>69836.97478991597</v>
          </cell>
          <cell r="K3051">
            <v>437400</v>
          </cell>
        </row>
        <row r="3052">
          <cell r="A3052">
            <v>3023</v>
          </cell>
          <cell r="B3052" t="str">
            <v>CAMBIO RODAMIENTO DEL TREN CORREDIZO INCLUYENDO REPUESTOS E INSUMOS INCLUYENDO MANO DE OBRA EN LA DESINSTALADA E INSTALADA PARA TAL FIN</v>
          </cell>
          <cell r="C3052"/>
          <cell r="D3052"/>
          <cell r="E3052"/>
          <cell r="F3052" t="str">
            <v>SERVICIOS</v>
          </cell>
          <cell r="G3052">
            <v>1</v>
          </cell>
          <cell r="H3052">
            <v>673463</v>
          </cell>
          <cell r="I3052">
            <v>203697.47899159664</v>
          </cell>
          <cell r="J3052">
            <v>38702.521008403361</v>
          </cell>
          <cell r="K3052">
            <v>242400</v>
          </cell>
        </row>
        <row r="3053">
          <cell r="A3053">
            <v>3024</v>
          </cell>
          <cell r="B3053" t="str">
            <v>CAMBIO RODAMIENTO DEL TREN FIJO INCLUYENDO REPUESTOS E INSUMOS INCLUYENDO MANO DE OBRA EN LA DESINSTALADA E INSTALADA PARA TAL FIN</v>
          </cell>
          <cell r="C3053"/>
          <cell r="D3053"/>
          <cell r="E3053"/>
          <cell r="F3053" t="str">
            <v>SERVICIOS</v>
          </cell>
          <cell r="G3053">
            <v>1</v>
          </cell>
          <cell r="H3053">
            <v>510500</v>
          </cell>
          <cell r="I3053">
            <v>154453.78151260506</v>
          </cell>
          <cell r="J3053">
            <v>29346.218487394959</v>
          </cell>
          <cell r="K3053">
            <v>183800</v>
          </cell>
        </row>
        <row r="3054">
          <cell r="A3054">
            <v>3025</v>
          </cell>
          <cell r="B3054" t="str">
            <v>CAMBIO RODAMIENTOS ALTERNADOR JUEGO COMPLETO INCLUYENDO LOS REPUESTOS E INSUMOS INCLUYENDO LA MANO DE OBRA PARA EL DESARME Y ARME DEL CONJUNTO DEL SISTEMA PARA TAL FIN DESMONTANDO Y MONTANDO EL ALTERNADOR</v>
          </cell>
          <cell r="C3054"/>
          <cell r="D3054"/>
          <cell r="E3054"/>
          <cell r="F3054" t="str">
            <v>SERVICIOS</v>
          </cell>
          <cell r="G3054">
            <v>1</v>
          </cell>
          <cell r="H3054">
            <v>707094</v>
          </cell>
          <cell r="I3054">
            <v>213949.57983193279</v>
          </cell>
          <cell r="J3054">
            <v>40650.420168067227</v>
          </cell>
          <cell r="K3054">
            <v>254600</v>
          </cell>
        </row>
        <row r="3055">
          <cell r="A3055">
            <v>3026</v>
          </cell>
          <cell r="B3055" t="str">
            <v>RODAMIENTOS TRASEROS INCLUYENDO LOS REPUESTOS E INSUMOS INCLUYENDO LA MANO DE OBRA PARA EL DESARME Y ARME DEL CONJUNTO DEL SISTEMA PARA TAL FIN ALINEANDO LA DIRECCION CON EL SERVICIO DE PRENSA</v>
          </cell>
          <cell r="C3055"/>
          <cell r="D3055"/>
          <cell r="E3055"/>
          <cell r="F3055" t="str">
            <v>SERVICIOS</v>
          </cell>
          <cell r="G3055">
            <v>1</v>
          </cell>
          <cell r="H3055">
            <v>753910</v>
          </cell>
          <cell r="I3055">
            <v>228067.22689075631</v>
          </cell>
          <cell r="J3055">
            <v>43332.773109243702</v>
          </cell>
          <cell r="K3055">
            <v>271400</v>
          </cell>
        </row>
        <row r="3056">
          <cell r="A3056">
            <v>3027</v>
          </cell>
          <cell r="B3056" t="str">
            <v>CAMBIO ROTOR BOMBA DEL HIDRAULICO INCLUYENDO INCLUYENDO LOS REPUESTOS E INSUMOS INCLUYENDO LA MANO DE OBRA PARA EL DESARME Y ARME DEL CONJUNTO DEL SISTEMA PARA TAL FIN PURGANDO EL SISTEMA DEJANDO EN PUESTA DE FUNCIONAMIENTO</v>
          </cell>
          <cell r="C3056"/>
          <cell r="D3056"/>
          <cell r="E3056"/>
          <cell r="F3056" t="str">
            <v>SERVICIOS</v>
          </cell>
          <cell r="G3056">
            <v>1</v>
          </cell>
          <cell r="H3056">
            <v>971343</v>
          </cell>
          <cell r="I3056">
            <v>293865.54621848743</v>
          </cell>
          <cell r="J3056">
            <v>55834.45378151261</v>
          </cell>
          <cell r="K3056">
            <v>349700.00000000006</v>
          </cell>
        </row>
        <row r="3057">
          <cell r="A3057">
            <v>3028</v>
          </cell>
          <cell r="B3057" t="str">
            <v>CAMBIO ROTOR DEL ALTERNADOR COMPLETO INCLUYENDO LOS REPUESTOS E INSUMOS INCLUYENDO LA MANO DE OBRA PARA EL DESARME Y ARME DEL CONJUNTO DEL SISTEMA PARA TAL FIN</v>
          </cell>
          <cell r="C3057"/>
          <cell r="D3057"/>
          <cell r="E3057"/>
          <cell r="F3057" t="str">
            <v>SERVICIOS</v>
          </cell>
          <cell r="G3057">
            <v>1</v>
          </cell>
          <cell r="H3057">
            <v>675672</v>
          </cell>
          <cell r="I3057">
            <v>204369.74789915967</v>
          </cell>
          <cell r="J3057">
            <v>38830.252100840342</v>
          </cell>
          <cell r="K3057">
            <v>243200</v>
          </cell>
        </row>
        <row r="3058">
          <cell r="A3058">
            <v>3029</v>
          </cell>
          <cell r="B3058" t="str">
            <v>CAMIBO ROTULA INFERIOR INCLUYENDO LOS REPUESTOS E INSUMOS INCLUYENDO LA MANO DE OBRA PARA EL DESARME Y ARME DEL CONJUNTO DEL SISTEMA PARA TAL FIN ALINEANDO LA DIRECCION CON EL SERVICIO DE PRENSA</v>
          </cell>
          <cell r="C3058"/>
          <cell r="D3058"/>
          <cell r="E3058"/>
          <cell r="F3058" t="str">
            <v>SERVICIOS</v>
          </cell>
          <cell r="G3058">
            <v>1</v>
          </cell>
          <cell r="H3058">
            <v>442830</v>
          </cell>
          <cell r="I3058">
            <v>133949.57983193279</v>
          </cell>
          <cell r="J3058">
            <v>25450.42016806723</v>
          </cell>
          <cell r="K3058">
            <v>159400.00000000003</v>
          </cell>
        </row>
        <row r="3059">
          <cell r="A3059">
            <v>3030</v>
          </cell>
          <cell r="B3059" t="str">
            <v>CAMIBO ROTULA SUPERIOR INCLUYENDO LOS REPUESTOS E INSUMOS INCLUYENDO LA MANO DE OBRA PARA EL DESARME Y ARME DEL CONJUNTO DEL SISTEMA PARA TAL FIN ALINEANDO LA DIRECCION CON EL SERVICIO DE PRENSA</v>
          </cell>
          <cell r="C3059"/>
          <cell r="D3059"/>
          <cell r="E3059"/>
          <cell r="F3059" t="str">
            <v>SERVICIOS</v>
          </cell>
          <cell r="G3059">
            <v>1</v>
          </cell>
          <cell r="H3059">
            <v>449530</v>
          </cell>
          <cell r="I3059">
            <v>135966.38655462186</v>
          </cell>
          <cell r="J3059">
            <v>25833.613445378152</v>
          </cell>
          <cell r="K3059">
            <v>161800</v>
          </cell>
        </row>
        <row r="3060">
          <cell r="A3060">
            <v>3031</v>
          </cell>
          <cell r="B3060" t="str">
            <v>CAMBIO SENSOR DE ROTACION CIGÜEÑAL INCLUYENDO REPUESTOS E INSUMOS INCLUYENDO MANO DE OBRA EN LA DESINSTALADA E INSTALADA PARA TAL FIN</v>
          </cell>
          <cell r="C3060"/>
          <cell r="D3060"/>
          <cell r="E3060"/>
          <cell r="F3060" t="str">
            <v>SERVICIOS</v>
          </cell>
          <cell r="G3060">
            <v>1</v>
          </cell>
          <cell r="H3060">
            <v>328875</v>
          </cell>
          <cell r="I3060">
            <v>99495.798319327732</v>
          </cell>
          <cell r="J3060">
            <v>18904.201680672268</v>
          </cell>
          <cell r="K3060">
            <v>118400</v>
          </cell>
        </row>
        <row r="3061">
          <cell r="A3061">
            <v>3032</v>
          </cell>
          <cell r="B3061" t="str">
            <v>CAMBIO SENSOR DE ROTACION EJE DE LEVAS CAMBIO SENSOR DE ROTACION CIGÜEÑAL INCLUYENDO REPOUESTOS E INSUMOS INCLUYENDO MANO DE OBRA EN LA DESINSTALADA E INSTALADA PARA TAL FIN</v>
          </cell>
          <cell r="C3061"/>
          <cell r="D3061"/>
          <cell r="E3061"/>
          <cell r="F3061" t="str">
            <v>SERVICIOS</v>
          </cell>
          <cell r="G3061">
            <v>1</v>
          </cell>
          <cell r="H3061">
            <v>518350</v>
          </cell>
          <cell r="I3061">
            <v>156806.72268907563</v>
          </cell>
          <cell r="J3061">
            <v>29793.277310924368</v>
          </cell>
          <cell r="K3061">
            <v>186600</v>
          </cell>
        </row>
        <row r="3062">
          <cell r="A3062">
            <v>3033</v>
          </cell>
          <cell r="B3062" t="str">
            <v>CAMBIO SENSOR DE TEMPERATURA DEL AIRE INCLUYENDO REPUESTOS E INSUMOS INCLUYENDO MANO DE OBRA EN LA DESINSTALADA E INSTALADA PARA TAL FIN</v>
          </cell>
          <cell r="C3062"/>
          <cell r="D3062"/>
          <cell r="E3062"/>
          <cell r="F3062" t="str">
            <v>SERVICIOS</v>
          </cell>
          <cell r="G3062">
            <v>1</v>
          </cell>
          <cell r="H3062">
            <v>347057</v>
          </cell>
          <cell r="I3062">
            <v>104957.98319327731</v>
          </cell>
          <cell r="J3062">
            <v>19942.016806722688</v>
          </cell>
          <cell r="K3062">
            <v>124900</v>
          </cell>
        </row>
        <row r="3063">
          <cell r="A3063">
            <v>3034</v>
          </cell>
          <cell r="B3063" t="str">
            <v>CAMBIO SENSOR DE TEMPERATURA DEL LIQUIDO REFRIGERANTE INCLUYENDO REPUESTOS E INSUMOS INCLUYENDO MANO DE OBRA EN LA DESINSTALADA E INSTALADA PARA TAL FIN</v>
          </cell>
          <cell r="C3063"/>
          <cell r="D3063"/>
          <cell r="E3063"/>
          <cell r="F3063" t="str">
            <v>SERVICIOS</v>
          </cell>
          <cell r="G3063">
            <v>1</v>
          </cell>
          <cell r="H3063">
            <v>361269</v>
          </cell>
          <cell r="I3063">
            <v>109327.73109243698</v>
          </cell>
          <cell r="J3063">
            <v>20772.268907563026</v>
          </cell>
          <cell r="K3063">
            <v>130100</v>
          </cell>
        </row>
        <row r="3064">
          <cell r="A3064">
            <v>3035</v>
          </cell>
          <cell r="B3064" t="str">
            <v>CAMBIO SENSOR DE VELOCIDAD INCLUYENDO REPUESTOS E INSUMOS INCLUYENDO MANO DE OBRA EN LA DESINSTALADA E INSTALADA PARA TAL FIN</v>
          </cell>
          <cell r="C3064"/>
          <cell r="D3064"/>
          <cell r="E3064"/>
          <cell r="F3064" t="str">
            <v>SERVICIOS</v>
          </cell>
          <cell r="G3064">
            <v>1</v>
          </cell>
          <cell r="H3064">
            <v>500050</v>
          </cell>
          <cell r="I3064">
            <v>151260.50420168068</v>
          </cell>
          <cell r="J3064">
            <v>28739.495798319331</v>
          </cell>
          <cell r="K3064">
            <v>180000</v>
          </cell>
        </row>
        <row r="3065">
          <cell r="A3065">
            <v>3036</v>
          </cell>
          <cell r="B3065" t="str">
            <v>CAMBIO SENSOR DEL ABS INCLUYENDO REPUESTOS E INSUMOS INCLUYENDO MANO DE OBRA EN LA DESINSTALADA E INSTALADA PARA TAL FIN</v>
          </cell>
          <cell r="C3065"/>
          <cell r="D3065"/>
          <cell r="E3065"/>
          <cell r="F3065" t="str">
            <v>SERVICIOS</v>
          </cell>
          <cell r="G3065">
            <v>1</v>
          </cell>
          <cell r="H3065">
            <v>523600</v>
          </cell>
          <cell r="I3065">
            <v>158403.36134453781</v>
          </cell>
          <cell r="J3065">
            <v>30096.638655462186</v>
          </cell>
          <cell r="K3065">
            <v>188500</v>
          </cell>
        </row>
        <row r="3066">
          <cell r="A3066">
            <v>3037</v>
          </cell>
          <cell r="B3066" t="str">
            <v>CAMBIO SILENCIADOR DEL EXOSTO CON REPUESTO COMPLETO CON REPUESTOS E INSUMOS INCLUYENDO LA MANO DE OBRA PARA EL DESARME Y ARME DEL CONJUNTO DEL SISTEMA PARA TAL FIN</v>
          </cell>
          <cell r="C3066"/>
          <cell r="D3066"/>
          <cell r="E3066"/>
          <cell r="F3066" t="str">
            <v>SERVICIOS</v>
          </cell>
          <cell r="G3066">
            <v>1</v>
          </cell>
          <cell r="H3066">
            <v>989138</v>
          </cell>
          <cell r="I3066">
            <v>299243.69747899158</v>
          </cell>
          <cell r="J3066">
            <v>56856.302521008402</v>
          </cell>
          <cell r="K3066">
            <v>356100</v>
          </cell>
        </row>
        <row r="3067">
          <cell r="A3067">
            <v>3038</v>
          </cell>
          <cell r="B3067" t="str">
            <v>CAMBIO JUEGO DE SINCRONIZADORES CAJA DE VELOCIDADES INCLUYENDO LOS REPUESTOS E INSUMOS INCLUYENDO LA MANO DE OBRA PARA EL DESARME Y ARME DEL CONJUNTO DEL SISTEMA PARA TAL FIN DESMONTANDO Y MONTANDO LA CAJA DE VELOCIDADES, EJES, PORTAMANGUETAS</v>
          </cell>
          <cell r="C3067"/>
          <cell r="D3067"/>
          <cell r="E3067"/>
          <cell r="F3067" t="str">
            <v>SERVICIOS</v>
          </cell>
          <cell r="G3067">
            <v>1</v>
          </cell>
          <cell r="H3067">
            <v>1036982</v>
          </cell>
          <cell r="I3067">
            <v>313697.47899159667</v>
          </cell>
          <cell r="J3067">
            <v>59602.521008403368</v>
          </cell>
          <cell r="K3067">
            <v>373300.00000000006</v>
          </cell>
        </row>
        <row r="3068">
          <cell r="A3068">
            <v>3039</v>
          </cell>
          <cell r="B3068" t="str">
            <v>CAMBIO SINFÍN CAJA DE DIRECCION INCLUYENDO INCLUYENDO LOS REPUESTOS E INSUMOS INCLUYENDO LA MANO DE OBRA PARA EL DESARME Y ARME DEL CONJUNTO DEL SISTEMA PARA TAL FIN PURGANDO EL SISTEMA DEJANDO EN PUESTA DE FUNCIONAMIENTO</v>
          </cell>
          <cell r="C3068"/>
          <cell r="D3068"/>
          <cell r="E3068"/>
          <cell r="F3068" t="str">
            <v>SERVICIOS</v>
          </cell>
          <cell r="G3068">
            <v>1</v>
          </cell>
          <cell r="H3068">
            <v>673463</v>
          </cell>
          <cell r="I3068">
            <v>203697.47899159664</v>
          </cell>
          <cell r="J3068">
            <v>38702.521008403361</v>
          </cell>
          <cell r="K3068">
            <v>242400</v>
          </cell>
        </row>
        <row r="3069">
          <cell r="A3069">
            <v>3040</v>
          </cell>
          <cell r="B3069" t="str">
            <v>CAMBIO SISTEMA DE ENCENDIDO ELECTRONICO INCLUYENDO MANO DE OBRA EN LA DESINSTALADA E INSTALADA PARA TAL FIN</v>
          </cell>
          <cell r="C3069"/>
          <cell r="D3069"/>
          <cell r="E3069"/>
          <cell r="F3069" t="str">
            <v>SERVICIOS</v>
          </cell>
          <cell r="G3069">
            <v>1</v>
          </cell>
          <cell r="H3069">
            <v>1079532</v>
          </cell>
          <cell r="I3069">
            <v>326554.62184873951</v>
          </cell>
          <cell r="J3069">
            <v>62045.378151260506</v>
          </cell>
          <cell r="K3069">
            <v>388600</v>
          </cell>
        </row>
        <row r="3070">
          <cell r="A3070">
            <v>3041</v>
          </cell>
          <cell r="B3070" t="str">
            <v>CAMBIO SOCKETS FAROLAS DELANTERAS INCLUYENDO MANO DE OBRA EN LA DESINSTALADA E INSTALADA PARA TAL FIN</v>
          </cell>
          <cell r="C3070"/>
          <cell r="D3070"/>
          <cell r="E3070"/>
          <cell r="F3070" t="str">
            <v>SERVICIOS</v>
          </cell>
          <cell r="G3070">
            <v>1</v>
          </cell>
          <cell r="H3070">
            <v>195375</v>
          </cell>
          <cell r="I3070">
            <v>59075.63025210084</v>
          </cell>
          <cell r="J3070">
            <v>11224.36974789916</v>
          </cell>
          <cell r="K3070">
            <v>70300</v>
          </cell>
        </row>
        <row r="3071">
          <cell r="A3071">
            <v>3042</v>
          </cell>
          <cell r="B3071" t="str">
            <v>CAMIBO SOPORTE BASE AMORTIGUADORES INCLUYENDO LOS REPUESTOS E INSUMOS INCLUYENDO LA MANO DE OBRA PARA EL DESARME Y ARME DEL CONJUNTO DEL SISTEMA PARA TAL FIN ALINEANDO LA DIRECCION CON EL SERVICIO DE PRENSA</v>
          </cell>
          <cell r="C3071"/>
          <cell r="D3071"/>
          <cell r="E3071"/>
          <cell r="F3071" t="str">
            <v>SERVICIOS</v>
          </cell>
          <cell r="G3071">
            <v>1</v>
          </cell>
          <cell r="H3071">
            <v>539922</v>
          </cell>
          <cell r="I3071">
            <v>163361.34453781514</v>
          </cell>
          <cell r="J3071">
            <v>31038.655462184877</v>
          </cell>
          <cell r="K3071">
            <v>194400</v>
          </cell>
        </row>
        <row r="3072">
          <cell r="A3072">
            <v>3043</v>
          </cell>
          <cell r="B3072" t="str">
            <v>CAMBIO SOPORTES CAJA DE CAMBIOS INCLUYENDO REPUESTOS E INSUMOS INCLUYENDO MANO DE OBRA EN DESARME Y ARME PARA TAL FIN</v>
          </cell>
          <cell r="C3072"/>
          <cell r="D3072"/>
          <cell r="E3072"/>
          <cell r="F3072" t="str">
            <v>SERVICIOS</v>
          </cell>
          <cell r="G3072">
            <v>1</v>
          </cell>
          <cell r="H3072">
            <v>363169</v>
          </cell>
          <cell r="I3072">
            <v>109831.93277310925</v>
          </cell>
          <cell r="J3072">
            <v>20868.067226890758</v>
          </cell>
          <cell r="K3072">
            <v>130700</v>
          </cell>
        </row>
        <row r="3073">
          <cell r="A3073">
            <v>3044</v>
          </cell>
          <cell r="B3073" t="str">
            <v>CAMBIO SOPORTES DEL EXOSTO (4) CON EL REPUESTO COMPLETO CON REPUESTOS E INSUMOS INCLUYENDO LA MANO DE OBRA PARA EL DESARME Y ARME DEL CONJUNTO DEL SISTEMA PARA TAL FIN</v>
          </cell>
          <cell r="C3073"/>
          <cell r="D3073"/>
          <cell r="E3073"/>
          <cell r="F3073" t="str">
            <v>SERVICIOS</v>
          </cell>
          <cell r="G3073">
            <v>1</v>
          </cell>
          <cell r="H3073">
            <v>561913</v>
          </cell>
          <cell r="I3073">
            <v>170000</v>
          </cell>
          <cell r="J3073">
            <v>32300</v>
          </cell>
          <cell r="K3073">
            <v>202300</v>
          </cell>
        </row>
        <row r="3074">
          <cell r="A3074">
            <v>3045</v>
          </cell>
          <cell r="B3074" t="str">
            <v>CAMBIO SOPORTES DEL MOTOR COMPLETO INCLUYENDO LOS REPUESTOS E INSUMOS INCLUYENDO LA MANO DE OBRA PARA EL DESARME Y ARME DEL CONJUNTO DEL SISTEMA PARA TAL FIN</v>
          </cell>
          <cell r="C3074"/>
          <cell r="D3074"/>
          <cell r="E3074"/>
          <cell r="F3074" t="str">
            <v>SERVICIOS</v>
          </cell>
          <cell r="G3074">
            <v>1</v>
          </cell>
          <cell r="H3074">
            <v>1404707</v>
          </cell>
          <cell r="I3074">
            <v>424957.98319327732</v>
          </cell>
          <cell r="J3074">
            <v>80742.016806722691</v>
          </cell>
          <cell r="K3074">
            <v>505700</v>
          </cell>
        </row>
        <row r="3075">
          <cell r="A3075">
            <v>3046</v>
          </cell>
          <cell r="B3075" t="str">
            <v>CAMBIO STOP TRASERO ORIGINAL INCLUYENDO LOS REPUESTOS E INSUMOS INCLUYENDO LA MANO DE OBRA PARA EL DESARME Y ARME DEL CONJUNTO DEL SISTEMA PARA TAL FIN</v>
          </cell>
          <cell r="C3075"/>
          <cell r="D3075"/>
          <cell r="E3075"/>
          <cell r="F3075" t="str">
            <v>SERVICIOS</v>
          </cell>
          <cell r="G3075">
            <v>1</v>
          </cell>
          <cell r="H3075">
            <v>699507</v>
          </cell>
          <cell r="I3075">
            <v>211596.63865546219</v>
          </cell>
          <cell r="J3075">
            <v>40203.361344537814</v>
          </cell>
          <cell r="K3075">
            <v>251800</v>
          </cell>
        </row>
        <row r="3076">
          <cell r="A3076">
            <v>3047</v>
          </cell>
          <cell r="B3076" t="str">
            <v>CAMBIO SWICHE DE LUCES INCLUYENDO MANO DE OBRA EN LA DESINSTALADA E INSTALADA PARA TAL FIN</v>
          </cell>
          <cell r="C3076"/>
          <cell r="D3076"/>
          <cell r="E3076"/>
          <cell r="F3076" t="str">
            <v>SERVICIOS</v>
          </cell>
          <cell r="G3076">
            <v>1</v>
          </cell>
          <cell r="H3076">
            <v>103679</v>
          </cell>
          <cell r="I3076">
            <v>31344.537815126052</v>
          </cell>
          <cell r="J3076">
            <v>5955.4621848739498</v>
          </cell>
          <cell r="K3076">
            <v>37300</v>
          </cell>
        </row>
        <row r="3077">
          <cell r="A3077">
            <v>3048</v>
          </cell>
          <cell r="B3077" t="str">
            <v>CAMBIO SWICHE ESTACIONARIAS INCLUYENDO REPUESTOS E INSUMOS INCLUYENDO MANO DE OBRA EN LA DESINSTALADA E INSTALADA PARA TAL FIN</v>
          </cell>
          <cell r="C3077"/>
          <cell r="D3077"/>
          <cell r="E3077"/>
          <cell r="F3077" t="str">
            <v>SERVICIOS</v>
          </cell>
          <cell r="G3077">
            <v>1</v>
          </cell>
          <cell r="H3077">
            <v>105829</v>
          </cell>
          <cell r="I3077">
            <v>32016.806722689078</v>
          </cell>
          <cell r="J3077">
            <v>6083.1932773109247</v>
          </cell>
          <cell r="K3077">
            <v>38100</v>
          </cell>
        </row>
        <row r="3078">
          <cell r="A3078">
            <v>3049</v>
          </cell>
          <cell r="B3078" t="str">
            <v>CAMBIO SWITCH DE ENCENDIDO COMPLETO INCLUYENDO LOS REPUESTOS E INSUMOS INCLUYENDO LA MANO DE OBRA PARA EL DESARME Y ARME DEL CONJUNTO DEL SISTEMA PARA TAL FIN</v>
          </cell>
          <cell r="C3078"/>
          <cell r="D3078"/>
          <cell r="E3078"/>
          <cell r="F3078" t="str">
            <v>SERVICIOS</v>
          </cell>
          <cell r="G3078">
            <v>1</v>
          </cell>
          <cell r="H3078">
            <v>513165</v>
          </cell>
          <cell r="I3078">
            <v>155210.08403361344</v>
          </cell>
          <cell r="J3078">
            <v>29489.915966386554</v>
          </cell>
          <cell r="K3078">
            <v>184700</v>
          </cell>
        </row>
        <row r="3079">
          <cell r="A3079">
            <v>3050</v>
          </cell>
          <cell r="B3079" t="str">
            <v>CAMBIO SWITCH DE LIMPIABRIZAS COMPLETO INCLUYENDO LOS REPUESTOS E INSUMOS INCLUYENDO LA MANO DE OBRA PARA EL DESARME Y ARME DEL CONJUNTO DEL SISTEMA PARA TAL FIN</v>
          </cell>
          <cell r="C3079"/>
          <cell r="D3079"/>
          <cell r="E3079"/>
          <cell r="F3079" t="str">
            <v>SERVICIOS</v>
          </cell>
          <cell r="G3079">
            <v>1</v>
          </cell>
          <cell r="H3079">
            <v>618983</v>
          </cell>
          <cell r="I3079">
            <v>187226.89075630254</v>
          </cell>
          <cell r="J3079">
            <v>35573.109243697487</v>
          </cell>
          <cell r="K3079">
            <v>222800.00000000003</v>
          </cell>
        </row>
        <row r="3080">
          <cell r="A3080">
            <v>3051</v>
          </cell>
          <cell r="B3080" t="str">
            <v>CAMBIO TANQUE AUXILIAR DEL AGUA COMPLETO INCLUYENDO LOS REPUESTOS E INSUMOS INCLUYENDO LA MANO DE OBRA PARA EL DESARME Y ARME DEL CONJUNTO DEL SISTEMA PARA TAL FIN</v>
          </cell>
          <cell r="C3080"/>
          <cell r="D3080"/>
          <cell r="E3080"/>
          <cell r="F3080" t="str">
            <v>SERVICIOS</v>
          </cell>
          <cell r="G3080">
            <v>1</v>
          </cell>
          <cell r="H3080">
            <v>521815</v>
          </cell>
          <cell r="I3080">
            <v>157899.15966386555</v>
          </cell>
          <cell r="J3080">
            <v>30000.840336134454</v>
          </cell>
          <cell r="K3080">
            <v>187900</v>
          </cell>
        </row>
        <row r="3081">
          <cell r="A3081">
            <v>3052</v>
          </cell>
          <cell r="B3081" t="str">
            <v>CAMBIO TANQUES DEL RADIADOR COMPLETO INCLUYENDO LOS REPUESTOS E INSUMOS INCLUYENDO LA MANO DE OBRA PARA EL DESARME Y ARME DEL CONJUNTO DEL SISTEMA PARA TAL FIN</v>
          </cell>
          <cell r="C3081"/>
          <cell r="D3081"/>
          <cell r="E3081"/>
          <cell r="F3081" t="str">
            <v>SERVICIOS</v>
          </cell>
          <cell r="G3081">
            <v>1</v>
          </cell>
          <cell r="H3081">
            <v>1184244</v>
          </cell>
          <cell r="I3081">
            <v>358235.29411764705</v>
          </cell>
          <cell r="J3081">
            <v>68064.705882352937</v>
          </cell>
          <cell r="K3081">
            <v>426300</v>
          </cell>
        </row>
        <row r="3082">
          <cell r="A3082">
            <v>3053</v>
          </cell>
          <cell r="B3082" t="str">
            <v>CAMIBO TAPA DE LAS VÁLVULAS COMPLETO INCLUYENDO LOS REPUESTOS E INSUMOS INCLUYENDO LA MANO DE OBRA PARA EL DESARME Y ARME DEL CONJUNTO DEL SISTEMA PARA TAL FIN</v>
          </cell>
          <cell r="C3082"/>
          <cell r="D3082"/>
          <cell r="E3082"/>
          <cell r="F3082" t="str">
            <v>SERVICIOS</v>
          </cell>
          <cell r="G3082">
            <v>1</v>
          </cell>
          <cell r="H3082">
            <v>493338</v>
          </cell>
          <cell r="I3082">
            <v>149243.69747899161</v>
          </cell>
          <cell r="J3082">
            <v>28356.302521008405</v>
          </cell>
          <cell r="K3082">
            <v>177600.00000000003</v>
          </cell>
        </row>
        <row r="3083">
          <cell r="A3083">
            <v>3054</v>
          </cell>
          <cell r="B3083" t="str">
            <v>CAMBIO TAPA RADIADOR INCLUYENDO REPUESTOS E INSUMOS INCLUYENDO MANO DE OBRA ENEL DESARME Y ARME PARA TAL FIN</v>
          </cell>
          <cell r="C3083"/>
          <cell r="D3083"/>
          <cell r="E3083"/>
          <cell r="F3083" t="str">
            <v>SERVICIOS</v>
          </cell>
          <cell r="G3083">
            <v>1</v>
          </cell>
          <cell r="H3083">
            <v>309275</v>
          </cell>
          <cell r="I3083">
            <v>93529.411764705888</v>
          </cell>
          <cell r="J3083">
            <v>17770.588235294119</v>
          </cell>
          <cell r="K3083">
            <v>111300</v>
          </cell>
        </row>
        <row r="3084">
          <cell r="A3084">
            <v>3055</v>
          </cell>
          <cell r="B3084" t="str">
            <v>CAMBIO TAPA TANQUE COMBUSTIBLE INCLUYENDO REPUESTOS E INSUMOS INCLUYENDO MANO DE OBRA ENEL DESARME Y ARME PARA TAL FIN</v>
          </cell>
          <cell r="C3084"/>
          <cell r="D3084"/>
          <cell r="E3084"/>
          <cell r="F3084" t="str">
            <v>SERVICIOS</v>
          </cell>
          <cell r="G3084">
            <v>1</v>
          </cell>
          <cell r="H3084">
            <v>444425</v>
          </cell>
          <cell r="I3084">
            <v>134453.78151260506</v>
          </cell>
          <cell r="J3084">
            <v>25546.218487394959</v>
          </cell>
          <cell r="K3084">
            <v>160000</v>
          </cell>
        </row>
        <row r="3085">
          <cell r="A3085">
            <v>3056</v>
          </cell>
          <cell r="B3085" t="str">
            <v>CAMBIOTENSOR CORREA ALTERNADOR INCLUYENDO REPUESTOS E INSUMOS INCLUYENDO MANO DE OBRA ENEL DESARME Y ARME PARA TAL FIN</v>
          </cell>
          <cell r="C3085"/>
          <cell r="D3085"/>
          <cell r="E3085"/>
          <cell r="F3085" t="str">
            <v>SERVICIOS</v>
          </cell>
          <cell r="G3085">
            <v>1</v>
          </cell>
          <cell r="H3085">
            <v>601099</v>
          </cell>
          <cell r="I3085">
            <v>181848.73949579833</v>
          </cell>
          <cell r="J3085">
            <v>34551.26050420168</v>
          </cell>
          <cell r="K3085">
            <v>216400</v>
          </cell>
        </row>
        <row r="3086">
          <cell r="A3086">
            <v>3057</v>
          </cell>
          <cell r="B3086" t="str">
            <v>CAMBIO TERMOSTATO COMPLETO INCLUYENDO LOS REPUESTOS E INSUMOS INCLUYENDO LA MANO DE OBRA PARA EL DESARME Y ARME DEL CONJUNTO DEL SISTEMA PARA TAL FIN</v>
          </cell>
          <cell r="C3086"/>
          <cell r="D3086"/>
          <cell r="E3086"/>
          <cell r="F3086" t="str">
            <v>SERVICIOS</v>
          </cell>
          <cell r="G3086">
            <v>1</v>
          </cell>
          <cell r="H3086">
            <v>558394</v>
          </cell>
          <cell r="I3086">
            <v>168907.56302521008</v>
          </cell>
          <cell r="J3086">
            <v>32092.436974789915</v>
          </cell>
          <cell r="K3086">
            <v>201000</v>
          </cell>
        </row>
        <row r="3087">
          <cell r="A3087">
            <v>3058</v>
          </cell>
          <cell r="B3087" t="str">
            <v>CAMBIO TREN CORREDIZO INCLUYENDO REPUESTOS E INSUMOS INCLUYENDO MANO DE OBRA ENEL DESARME Y ARME PARA TAL FIN</v>
          </cell>
          <cell r="C3087"/>
          <cell r="D3087"/>
          <cell r="E3087"/>
          <cell r="F3087" t="str">
            <v>SERVICIOS</v>
          </cell>
          <cell r="G3087">
            <v>1</v>
          </cell>
          <cell r="H3087">
            <v>282763</v>
          </cell>
          <cell r="I3087">
            <v>85546.218487394959</v>
          </cell>
          <cell r="J3087">
            <v>16253.781512605043</v>
          </cell>
          <cell r="K3087">
            <v>101800</v>
          </cell>
        </row>
        <row r="3088">
          <cell r="A3088">
            <v>3059</v>
          </cell>
          <cell r="B3088" t="str">
            <v>CAMBIO TRINQUETE FRENO DE MANO INCLUYENDO REPUESTOS E INSUMOS INCLUYENDO MANO DE OBRA ENEL DESARME Y ARME PARA TAL FIN</v>
          </cell>
          <cell r="C3088"/>
          <cell r="D3088"/>
          <cell r="E3088"/>
          <cell r="F3088" t="str">
            <v>SERVICIOS</v>
          </cell>
          <cell r="G3088">
            <v>1</v>
          </cell>
          <cell r="H3088">
            <v>380900</v>
          </cell>
          <cell r="I3088">
            <v>115210.08403361346</v>
          </cell>
          <cell r="J3088">
            <v>21889.915966386558</v>
          </cell>
          <cell r="K3088">
            <v>137100</v>
          </cell>
        </row>
        <row r="3089">
          <cell r="A3089">
            <v>3060</v>
          </cell>
          <cell r="B3089" t="str">
            <v>CAMBIO TUBO DEL EXOSTO INCLUYENDO REPUESTOS COMPLETOS INCLUYENDO MANO DE OBRA ENEL DESARME Y ARME PARA TAL FIN</v>
          </cell>
          <cell r="C3089"/>
          <cell r="D3089"/>
          <cell r="E3089"/>
          <cell r="F3089" t="str">
            <v>SERVICIOS</v>
          </cell>
          <cell r="G3089">
            <v>1</v>
          </cell>
          <cell r="H3089">
            <v>710557</v>
          </cell>
          <cell r="I3089">
            <v>214957.98319327732</v>
          </cell>
          <cell r="J3089">
            <v>40842.016806722691</v>
          </cell>
          <cell r="K3089">
            <v>255800</v>
          </cell>
        </row>
        <row r="3090">
          <cell r="A3090">
            <v>3061</v>
          </cell>
          <cell r="B3090" t="str">
            <v>CAMBIO VALVULA DEL BOSTER INCLUYENDO EL REPUESTO INCLUYENDO LOS REPUESTOS E INSUMOS INCLUYENDO LA MANO DE OBRA PARA EL DESARME Y ARME DEL CONJUNTO DEL SISTEMA PARA TAL FIN</v>
          </cell>
          <cell r="C3090"/>
          <cell r="D3090"/>
          <cell r="E3090"/>
          <cell r="F3090" t="str">
            <v>SERVICIOS</v>
          </cell>
          <cell r="G3090">
            <v>1</v>
          </cell>
          <cell r="H3090">
            <v>275382</v>
          </cell>
          <cell r="I3090">
            <v>83277.310924369755</v>
          </cell>
          <cell r="J3090">
            <v>15822.689075630253</v>
          </cell>
          <cell r="K3090">
            <v>99100</v>
          </cell>
        </row>
        <row r="3091">
          <cell r="A3091">
            <v>3062</v>
          </cell>
          <cell r="B3091" t="str">
            <v>CAMBIO VÁLVULA DEL CANISTER COMPLETO INCLUYENDO LOS REPUESTOS E INSUMOS INCLUYENDO LA MANO DE OBRA PARA EL DESARME Y ARME DEL CONJUNTO DEL SISTEMA PARA TAL FIN</v>
          </cell>
          <cell r="C3091"/>
          <cell r="D3091"/>
          <cell r="E3091"/>
          <cell r="F3091" t="str">
            <v>SERVICIOS</v>
          </cell>
          <cell r="G3091">
            <v>1</v>
          </cell>
          <cell r="H3091">
            <v>482752</v>
          </cell>
          <cell r="I3091">
            <v>146050.42016806724</v>
          </cell>
          <cell r="J3091">
            <v>27749.579831932777</v>
          </cell>
          <cell r="K3091">
            <v>173800.00000000003</v>
          </cell>
        </row>
        <row r="3092">
          <cell r="A3092">
            <v>3063</v>
          </cell>
          <cell r="B3092" t="str">
            <v>CAMBIO VÁLVULA EGR COMPLETO INCLUYENDO LOS REPUESTOS E INSUMOS INCLUYENDO LA MANO DE OBRA PARA EL DESARME Y ARME DEL CONJUNTO DEL SISTEMA PARA TAL FIN</v>
          </cell>
          <cell r="C3092"/>
          <cell r="D3092"/>
          <cell r="E3092"/>
          <cell r="F3092" t="str">
            <v>SERVICIOS</v>
          </cell>
          <cell r="G3092">
            <v>1</v>
          </cell>
          <cell r="H3092">
            <v>483488</v>
          </cell>
          <cell r="I3092">
            <v>146302.52100840336</v>
          </cell>
          <cell r="J3092">
            <v>27797.478991596639</v>
          </cell>
          <cell r="K3092">
            <v>174100</v>
          </cell>
        </row>
        <row r="3093">
          <cell r="A3093">
            <v>3064</v>
          </cell>
          <cell r="B3093" t="str">
            <v>CAMBIO VALVULAS SELLOMATIC INCLUYENDO EL REPUESTO FILTRO DE AIRE ACONDICIONADO INCLUYENDO LOS REPUESTOS E INSUMOS INCLUYENDO LA MANO DE OBRA PARA EL DESARME Y ARME DEL CONJUNTO DEL SISTEMA PARA TAL FIN</v>
          </cell>
          <cell r="C3093"/>
          <cell r="D3093"/>
          <cell r="E3093"/>
          <cell r="F3093" t="str">
            <v>SERVICIOS</v>
          </cell>
          <cell r="G3093">
            <v>1</v>
          </cell>
          <cell r="H3093">
            <v>81407</v>
          </cell>
          <cell r="I3093">
            <v>24621.848739495799</v>
          </cell>
          <cell r="J3093">
            <v>4678.1512605042017</v>
          </cell>
          <cell r="K3093">
            <v>29300</v>
          </cell>
        </row>
        <row r="3094">
          <cell r="A3094">
            <v>3065</v>
          </cell>
          <cell r="B3094" t="str">
            <v>CAMBIO VENTAVIOLA COMPLETO INCLUYENDO LOS REPUESTOS E INSUMOS INCLUYENDO LA MANO DE OBRA PARA EL DESARME Y ARME DEL CONJUNTO DEL SISTEMA PARA TAL FIN</v>
          </cell>
          <cell r="C3094"/>
          <cell r="D3094"/>
          <cell r="E3094"/>
          <cell r="F3094" t="str">
            <v>SERVICIOS</v>
          </cell>
          <cell r="G3094">
            <v>1</v>
          </cell>
          <cell r="H3094">
            <v>40304</v>
          </cell>
          <cell r="I3094">
            <v>12184.873949579833</v>
          </cell>
          <cell r="J3094">
            <v>2315.1260504201682</v>
          </cell>
          <cell r="K3094">
            <v>14500</v>
          </cell>
        </row>
        <row r="3095">
          <cell r="A3095">
            <v>3066</v>
          </cell>
          <cell r="B3095" t="str">
            <v>CAMBIO VOLANTE CIGUEÑAL INCLUYENDO REPUESTOS E INSDUMOS INCLUYENDO MANO DE OBRA EN EL DESARME Y ARME PARA TAL FIN</v>
          </cell>
          <cell r="C3095"/>
          <cell r="D3095"/>
          <cell r="E3095"/>
          <cell r="F3095" t="str">
            <v>SERVICIOS</v>
          </cell>
          <cell r="G3095">
            <v>1</v>
          </cell>
          <cell r="H3095">
            <v>736307</v>
          </cell>
          <cell r="I3095">
            <v>222773.10924369749</v>
          </cell>
          <cell r="J3095">
            <v>42326.89075630252</v>
          </cell>
          <cell r="K3095">
            <v>265100</v>
          </cell>
        </row>
        <row r="3096">
          <cell r="A3096">
            <v>3067</v>
          </cell>
          <cell r="B3096" t="str">
            <v>CAMBIO ACEITE MOTOR INCLUYENDO REPUESTOS E INSUMOS INCLUYENDO MANO DE OBRA PARA TAL FIN</v>
          </cell>
          <cell r="C3096"/>
          <cell r="D3096"/>
          <cell r="E3096"/>
          <cell r="F3096" t="str">
            <v>SERVICIOS</v>
          </cell>
          <cell r="G3096">
            <v>1</v>
          </cell>
          <cell r="H3096">
            <v>287100</v>
          </cell>
          <cell r="I3096">
            <v>86890.756302521011</v>
          </cell>
          <cell r="J3096">
            <v>16509.243697478993</v>
          </cell>
          <cell r="K3096">
            <v>103400</v>
          </cell>
        </row>
        <row r="3097">
          <cell r="A3097">
            <v>3068</v>
          </cell>
          <cell r="B3097" t="str">
            <v>LIQUIDO DE FRENOS</v>
          </cell>
          <cell r="C3097"/>
          <cell r="D3097"/>
          <cell r="E3097"/>
          <cell r="F3097" t="str">
            <v>SERVICIOS</v>
          </cell>
          <cell r="G3097">
            <v>1</v>
          </cell>
          <cell r="H3097">
            <v>40625</v>
          </cell>
          <cell r="I3097">
            <v>12268.90756302521</v>
          </cell>
          <cell r="J3097">
            <v>2331.09243697479</v>
          </cell>
          <cell r="K3097">
            <v>14600</v>
          </cell>
        </row>
        <row r="3098">
          <cell r="A3098">
            <v>3069</v>
          </cell>
          <cell r="B3098" t="str">
            <v>REALIZAR ALINEACIÓN DE LUCES INCLUYENDO MANO DE OBRA PARA TAL FIN</v>
          </cell>
          <cell r="C3098"/>
          <cell r="D3098"/>
          <cell r="E3098"/>
          <cell r="F3098" t="str">
            <v>SERVICIOS</v>
          </cell>
          <cell r="G3098">
            <v>1</v>
          </cell>
          <cell r="H3098">
            <v>81407</v>
          </cell>
          <cell r="I3098">
            <v>24621.848739495799</v>
          </cell>
          <cell r="J3098">
            <v>4678.1512605042017</v>
          </cell>
          <cell r="K3098">
            <v>29300</v>
          </cell>
        </row>
        <row r="3099">
          <cell r="A3099">
            <v>3070</v>
          </cell>
          <cell r="B3099" t="str">
            <v>REALIZAR ALINEACIÓN Y BALANCEO INCLUYENDO MANO DE OBRA PARA TAL FIN</v>
          </cell>
          <cell r="C3099"/>
          <cell r="D3099"/>
          <cell r="E3099"/>
          <cell r="F3099" t="str">
            <v>SERVICIOS</v>
          </cell>
          <cell r="G3099">
            <v>1</v>
          </cell>
          <cell r="H3099">
            <v>213150</v>
          </cell>
          <cell r="I3099">
            <v>64453.781512605048</v>
          </cell>
          <cell r="J3099">
            <v>12246.218487394959</v>
          </cell>
          <cell r="K3099">
            <v>76700</v>
          </cell>
        </row>
        <row r="3100">
          <cell r="A3100">
            <v>3071</v>
          </cell>
          <cell r="B3100" t="str">
            <v>REALIZAR CALIBRACIÓN VÁLVULAS INCLUYENDO MANO DE OBRA PARA TAL FIN</v>
          </cell>
          <cell r="C3100"/>
          <cell r="D3100"/>
          <cell r="E3100"/>
          <cell r="F3100" t="str">
            <v>SERVICIOS</v>
          </cell>
          <cell r="G3100">
            <v>1</v>
          </cell>
          <cell r="H3100">
            <v>392682</v>
          </cell>
          <cell r="I3100">
            <v>118823.52941176471</v>
          </cell>
          <cell r="J3100">
            <v>22576.470588235297</v>
          </cell>
          <cell r="K3100">
            <v>141400</v>
          </cell>
        </row>
        <row r="3101">
          <cell r="A3101">
            <v>3072</v>
          </cell>
          <cell r="B3101" t="str">
            <v>REALIZAR SINCRONIZACIÓN INCLUYENDO MANO DE OBRA PARA TAL FIN</v>
          </cell>
          <cell r="C3101"/>
          <cell r="D3101"/>
          <cell r="E3101"/>
          <cell r="F3101" t="str">
            <v>SERVICIOS</v>
          </cell>
          <cell r="G3101">
            <v>1</v>
          </cell>
          <cell r="H3101">
            <v>877419</v>
          </cell>
          <cell r="I3101">
            <v>265462.18487394962</v>
          </cell>
          <cell r="J3101">
            <v>50437.815126050431</v>
          </cell>
          <cell r="K3101">
            <v>315900.00000000006</v>
          </cell>
        </row>
        <row r="3102">
          <cell r="A3102">
            <v>3073</v>
          </cell>
          <cell r="B3102" t="str">
            <v>CAMBIO DE ACEITE MOTOR INCLUYENDO EL ACEITE SEGÚN LA CANTIDAD APLICADA EN LAS ESPECIFICACIONES TECNICAS DEL CARRO, 1 FILTRO DE AIRE, 1 FILTRO DE ACEITE Y 1 FILTRO DE GASOLINA SEGÚN APLIQUE.</v>
          </cell>
          <cell r="C3102"/>
          <cell r="D3102"/>
          <cell r="E3102"/>
          <cell r="F3102" t="str">
            <v>SERVICIOS</v>
          </cell>
          <cell r="G3102">
            <v>1</v>
          </cell>
          <cell r="H3102">
            <v>331607</v>
          </cell>
          <cell r="I3102">
            <v>100336.13445378152</v>
          </cell>
          <cell r="J3102">
            <v>19063.865546218487</v>
          </cell>
          <cell r="K3102">
            <v>119400</v>
          </cell>
        </row>
        <row r="3103">
          <cell r="A3103">
            <v>3074</v>
          </cell>
          <cell r="B3103" t="str">
            <v>SERVICIO DE RECTIFICACION DE CAMPANAS</v>
          </cell>
          <cell r="C3103"/>
          <cell r="D3103"/>
          <cell r="E3103"/>
          <cell r="F3103" t="str">
            <v>SERVICIOS</v>
          </cell>
          <cell r="G3103">
            <v>1</v>
          </cell>
          <cell r="H3103">
            <v>353802</v>
          </cell>
          <cell r="I3103">
            <v>107058.82352941178</v>
          </cell>
          <cell r="J3103">
            <v>20341.176470588238</v>
          </cell>
          <cell r="K3103">
            <v>127400.00000000001</v>
          </cell>
        </row>
        <row r="3104">
          <cell r="A3104">
            <v>3075</v>
          </cell>
          <cell r="B3104" t="str">
            <v>RECTIFICACION DE RINES INCLUYENDO MANO DE OBRA EN LA DESMONSTADA Y MONTADA PARA TAL FIN</v>
          </cell>
          <cell r="C3104"/>
          <cell r="D3104"/>
          <cell r="E3104"/>
          <cell r="F3104" t="str">
            <v>SERVICIOS</v>
          </cell>
          <cell r="G3104">
            <v>1</v>
          </cell>
          <cell r="H3104">
            <v>740007</v>
          </cell>
          <cell r="I3104">
            <v>223865.5462184874</v>
          </cell>
          <cell r="J3104">
            <v>42534.45378151261</v>
          </cell>
          <cell r="K3104">
            <v>266400</v>
          </cell>
        </row>
        <row r="3105">
          <cell r="A3105" t="str">
            <v>CAMIONETA CHEVROLET LUV D DIMAX 2010</v>
          </cell>
          <cell r="B3105"/>
          <cell r="C3105"/>
          <cell r="D3105"/>
          <cell r="E3105"/>
          <cell r="F3105"/>
          <cell r="G3105"/>
          <cell r="H3105"/>
          <cell r="I3105"/>
          <cell r="J3105"/>
          <cell r="K3105"/>
        </row>
        <row r="3106">
          <cell r="A3106">
            <v>3076</v>
          </cell>
          <cell r="B3106" t="str">
            <v>CAMBIO BOMBA DE ACEITE COMPLETA CON REPUESTOS E INSUMOS INCLUYENDO LA MANO DE OBRA PARA EL DESARME Y ARME DEL CONJUNTO DEL SISTEMA PARA TAL FIN</v>
          </cell>
          <cell r="C3106"/>
          <cell r="D3106"/>
          <cell r="E3106"/>
          <cell r="F3106" t="str">
            <v>SERVICIOS</v>
          </cell>
          <cell r="G3106">
            <v>1</v>
          </cell>
          <cell r="H3106">
            <v>1039170</v>
          </cell>
          <cell r="I3106">
            <v>314369.74789915967</v>
          </cell>
          <cell r="J3106">
            <v>59730.252100840342</v>
          </cell>
          <cell r="K3106">
            <v>374100</v>
          </cell>
        </row>
        <row r="3107">
          <cell r="A3107">
            <v>3077</v>
          </cell>
          <cell r="B3107" t="str">
            <v>CAMBIO BOMBA DE AGUA COMPLETA CON REPUESTOS E INSUMOS INCLUYENDO LA MANO DE OBRA PARA EL DESARME Y ARME DEL CONJUNTO DEL SISTEMA PARA TAL FIN</v>
          </cell>
          <cell r="C3107"/>
          <cell r="D3107"/>
          <cell r="E3107"/>
          <cell r="F3107" t="str">
            <v>SERVICIOS</v>
          </cell>
          <cell r="G3107">
            <v>1</v>
          </cell>
          <cell r="H3107">
            <v>913135</v>
          </cell>
          <cell r="I3107">
            <v>276218.48739495798</v>
          </cell>
          <cell r="J3107">
            <v>52481.512605042015</v>
          </cell>
          <cell r="K3107">
            <v>328700</v>
          </cell>
        </row>
        <row r="3108">
          <cell r="A3108">
            <v>3078</v>
          </cell>
          <cell r="B3108" t="str">
            <v>CAMBIO COJUNTO DE LA BOMBA DE INYECCION COMPLETO CON REPUESTOS E INSUMOS INCLUYENDO LA MANO DE OBRA PARA EL DESARME Y ARME DEL CONJUNTO DEL SISTEMA PARA TAL FIN</v>
          </cell>
          <cell r="C3108"/>
          <cell r="D3108"/>
          <cell r="E3108"/>
          <cell r="F3108" t="str">
            <v>SERVICIOS</v>
          </cell>
          <cell r="G3108">
            <v>1</v>
          </cell>
          <cell r="H3108">
            <v>14065800</v>
          </cell>
          <cell r="I3108">
            <v>4255210.084033614</v>
          </cell>
          <cell r="J3108">
            <v>808489.91596638667</v>
          </cell>
          <cell r="K3108">
            <v>5063700.0000000009</v>
          </cell>
        </row>
        <row r="3109">
          <cell r="A3109">
            <v>3079</v>
          </cell>
          <cell r="B3109" t="str">
            <v>CAMBIO PILA DE COMBUSTIBLE COMPLETA CON REPUESTOS E INSUMOS INCLUYENDO LA MANO DE OBRA PARA EL DESARME Y ARME DEL CONJUNTO DEL SISTEMA PARA TAL FIN</v>
          </cell>
          <cell r="C3109"/>
          <cell r="D3109"/>
          <cell r="E3109"/>
          <cell r="F3109" t="str">
            <v>SERVICIOS</v>
          </cell>
          <cell r="G3109">
            <v>1</v>
          </cell>
          <cell r="H3109">
            <v>596193</v>
          </cell>
          <cell r="I3109">
            <v>180336.13445378153</v>
          </cell>
          <cell r="J3109">
            <v>34263.865546218491</v>
          </cell>
          <cell r="K3109">
            <v>214600.00000000003</v>
          </cell>
        </row>
        <row r="3110">
          <cell r="A3110">
            <v>3080</v>
          </cell>
          <cell r="B3110" t="str">
            <v>CALIBRACIÓN VÁLVULAS DESMONTANDO Y MONTANDO LA TAPA VALVULAS Y CAMBIANDO EL EMPAQUE TAPA VALVULAS E INSUMOS INCLUYENDO LA MANO DE OBRA PARA EL DESARME Y ARME DEL CONJUNTO DEL SISTEMA PARA TAL FIN</v>
          </cell>
          <cell r="C3110"/>
          <cell r="D3110"/>
          <cell r="E3110"/>
          <cell r="F3110" t="str">
            <v>SERVICIOS</v>
          </cell>
          <cell r="G3110">
            <v>1</v>
          </cell>
          <cell r="H3110">
            <v>490370</v>
          </cell>
          <cell r="I3110">
            <v>148319.32773109243</v>
          </cell>
          <cell r="J3110">
            <v>28180.672268907561</v>
          </cell>
          <cell r="K3110">
            <v>176500</v>
          </cell>
        </row>
        <row r="3111">
          <cell r="A3111">
            <v>3081</v>
          </cell>
          <cell r="B3111" t="str">
            <v>CAMBIO CATALIZADOR DEL EXOSTO COMPLETO CON REPUESTOS E INSUMOS INCLUYENDO LA MANO DE OBRA PARA EL DESARME Y ARME DEL CONJUNTO DEL SISTEMA PARA TAL FIN</v>
          </cell>
          <cell r="C3111"/>
          <cell r="D3111"/>
          <cell r="E3111"/>
          <cell r="F3111" t="str">
            <v>SERVICIOS</v>
          </cell>
          <cell r="G3111">
            <v>1</v>
          </cell>
          <cell r="H3111">
            <v>1352800</v>
          </cell>
          <cell r="I3111">
            <v>409243.69747899164</v>
          </cell>
          <cell r="J3111">
            <v>77756.302521008416</v>
          </cell>
          <cell r="K3111">
            <v>487000.00000000006</v>
          </cell>
        </row>
        <row r="3112">
          <cell r="A3112">
            <v>3082</v>
          </cell>
          <cell r="B3112" t="str">
            <v>CAMBIO CONJUNTO EXOSTO COMPLETO CON REPUESTOS E INSUMOS INCLUYENDO LA MANO DE OBRA PARA EL DESARME Y ARME DEL CONJUNTO DEL SISTEMA PARA TAL FIN</v>
          </cell>
          <cell r="C3112"/>
          <cell r="D3112"/>
          <cell r="E3112"/>
          <cell r="F3112" t="str">
            <v>SERVICIOS</v>
          </cell>
          <cell r="G3112">
            <v>1</v>
          </cell>
          <cell r="H3112">
            <v>2715667</v>
          </cell>
          <cell r="I3112">
            <v>821512.60504201683</v>
          </cell>
          <cell r="J3112">
            <v>156087.3949579832</v>
          </cell>
          <cell r="K3112">
            <v>977600</v>
          </cell>
        </row>
        <row r="3113">
          <cell r="A3113">
            <v>3083</v>
          </cell>
          <cell r="B3113" t="str">
            <v>CAMBIO CADENA DEL MOTOR INCLUYENDO EL REPUESTO KIT DE REPARTICION COMPLETO (CADENA Y TENSORES) CON REPUESTOS E INSUMOS INCLUYENDO LA MANO DE OBRA PARA EL DESARME Y ARME DEL CONJUNTO DEL SISTEMA PARA TAL FIN</v>
          </cell>
          <cell r="C3113"/>
          <cell r="D3113"/>
          <cell r="E3113"/>
          <cell r="F3113" t="str">
            <v>SERVICIOS</v>
          </cell>
          <cell r="G3113">
            <v>1</v>
          </cell>
          <cell r="H3113">
            <v>2056300</v>
          </cell>
          <cell r="I3113">
            <v>622100.84033613442</v>
          </cell>
          <cell r="J3113">
            <v>118199.15966386555</v>
          </cell>
          <cell r="K3113">
            <v>740300</v>
          </cell>
        </row>
        <row r="3114">
          <cell r="A3114">
            <v>3084</v>
          </cell>
          <cell r="B3114" t="str">
            <v>CAMBIO CORREA DE ACCESORIOS COMPLETO CON REPUESTOS E INSUMOS INCLUYENDO LA MANO DE OBRA PARA EL DESARME Y ARME DEL CONJUNTO DEL SISTEMA PARA TAL FIN</v>
          </cell>
          <cell r="C3114"/>
          <cell r="D3114"/>
          <cell r="E3114"/>
          <cell r="F3114" t="str">
            <v>SERVICIOS</v>
          </cell>
          <cell r="G3114">
            <v>1</v>
          </cell>
          <cell r="H3114">
            <v>642911</v>
          </cell>
          <cell r="I3114">
            <v>194453.78151260506</v>
          </cell>
          <cell r="J3114">
            <v>36946.218487394959</v>
          </cell>
          <cell r="K3114">
            <v>231400</v>
          </cell>
        </row>
        <row r="3115">
          <cell r="A3115">
            <v>3085</v>
          </cell>
          <cell r="B3115" t="str">
            <v>CAMBIO CUERPO DE ACELERACIÓN COMPLETO CON REPUESTOS E INSUMOS INCLUYENDO LA MANO DE OBRA PARA EL DESARME Y ARME DEL CONJUNTO DEL SISTEMA PARA TAL FIN</v>
          </cell>
          <cell r="C3115"/>
          <cell r="D3115"/>
          <cell r="E3115"/>
          <cell r="F3115" t="str">
            <v>SERVICIOS</v>
          </cell>
          <cell r="G3115">
            <v>1</v>
          </cell>
          <cell r="H3115">
            <v>1815256</v>
          </cell>
          <cell r="I3115">
            <v>549159.66386554623</v>
          </cell>
          <cell r="J3115">
            <v>104340.33613445378</v>
          </cell>
          <cell r="K3115">
            <v>653500</v>
          </cell>
        </row>
        <row r="3116">
          <cell r="A3116">
            <v>3086</v>
          </cell>
          <cell r="B3116" t="str">
            <v>CAMBIO CULATA MOTOR COMPLETO CON REPUESTOS E INSUMOS INCLUYENDO LA MANO DE OBRA PARA EL DESARME Y ARME DEL CONJUNTO DEL SISTEMA PARA TAL FIN</v>
          </cell>
          <cell r="C3116"/>
          <cell r="D3116"/>
          <cell r="E3116"/>
          <cell r="F3116" t="str">
            <v>SERVICIOS</v>
          </cell>
          <cell r="G3116">
            <v>1</v>
          </cell>
          <cell r="H3116">
            <v>8126877</v>
          </cell>
          <cell r="I3116">
            <v>2458571.4285714286</v>
          </cell>
          <cell r="J3116">
            <v>467128.57142857142</v>
          </cell>
          <cell r="K3116">
            <v>2925700</v>
          </cell>
        </row>
        <row r="3117">
          <cell r="A3117">
            <v>3087</v>
          </cell>
          <cell r="B3117" t="str">
            <v>CAMBIO EMPAQUE CULATA CON EL REPUESTO COMPLETO CON REPUESTOS E INSUMOS INCLUYENDO LA MANO DE OBRA PARA EL DESARME Y ARME DEL CONJUNTO DEL SISTEMA PARA TAL FIN</v>
          </cell>
          <cell r="C3117"/>
          <cell r="D3117"/>
          <cell r="E3117"/>
          <cell r="F3117" t="str">
            <v>SERVICIOS</v>
          </cell>
          <cell r="G3117">
            <v>1</v>
          </cell>
          <cell r="H3117">
            <v>1059227</v>
          </cell>
          <cell r="I3117">
            <v>320420.16806722688</v>
          </cell>
          <cell r="J3117">
            <v>60879.831932773108</v>
          </cell>
          <cell r="K3117">
            <v>381300</v>
          </cell>
        </row>
        <row r="3118">
          <cell r="A3118">
            <v>3088</v>
          </cell>
          <cell r="B3118" t="str">
            <v>CAMBIO EMPAQUE DEL CÁRTER COMPLETO CON REPUESTOS E INSUMOS INCLUYENDO LA MANO DE OBRA PARA EL DESARME Y ARME DEL CONJUNTO DEL SISTEMA PARA TAL FIN</v>
          </cell>
          <cell r="C3118"/>
          <cell r="D3118"/>
          <cell r="E3118"/>
          <cell r="F3118" t="str">
            <v>SERVICIOS</v>
          </cell>
          <cell r="G3118">
            <v>1</v>
          </cell>
          <cell r="H3118">
            <v>1215122</v>
          </cell>
          <cell r="I3118">
            <v>367563.02521008404</v>
          </cell>
          <cell r="J3118">
            <v>69836.97478991597</v>
          </cell>
          <cell r="K3118">
            <v>437400</v>
          </cell>
        </row>
        <row r="3119">
          <cell r="A3119">
            <v>3089</v>
          </cell>
          <cell r="B3119" t="str">
            <v>CAMBIO EMPAQUE TAPA DE VÁLVULAS CON EL REPUESTO COMPLETO CON REPUESTOS E INSUMOS INCLUYENDO LA MANO DE OBRA PARA EL DESARME Y ARME DEL CONJUNTO DEL SISTEMA PARA TAL FIN</v>
          </cell>
          <cell r="C3119"/>
          <cell r="D3119"/>
          <cell r="E3119"/>
          <cell r="F3119" t="str">
            <v>SERVICIOS</v>
          </cell>
          <cell r="G3119">
            <v>1</v>
          </cell>
          <cell r="H3119">
            <v>273125</v>
          </cell>
          <cell r="I3119">
            <v>82605.042016806721</v>
          </cell>
          <cell r="J3119">
            <v>15694.957983193277</v>
          </cell>
          <cell r="K3119">
            <v>98300</v>
          </cell>
        </row>
        <row r="3120">
          <cell r="A3120">
            <v>3090</v>
          </cell>
          <cell r="B3120" t="str">
            <v>CAMBIO EMPAQUES DEL EXOSTO CON EL REPUESTO COMPLETO CON REPUESTOS E INSUMOS INCLUYENDO LA MANO DE OBRA PARA EL DESARME Y ARME DEL CONJUNTO DEL SISTEMA PARA TAL FIN</v>
          </cell>
          <cell r="C3120"/>
          <cell r="D3120"/>
          <cell r="E3120"/>
          <cell r="F3120" t="str">
            <v>SERVICIOS</v>
          </cell>
          <cell r="G3120">
            <v>1</v>
          </cell>
          <cell r="H3120">
            <v>469045</v>
          </cell>
          <cell r="I3120">
            <v>141932.77310924372</v>
          </cell>
          <cell r="J3120">
            <v>26967.226890756305</v>
          </cell>
          <cell r="K3120">
            <v>168900.00000000003</v>
          </cell>
        </row>
        <row r="3121">
          <cell r="A3121">
            <v>3091</v>
          </cell>
          <cell r="B3121" t="str">
            <v>CAMBIO FAN CLUTCH DEL VENTILADOR CON EL REPUESTO COMPLETO CON REPUESTOS E INSUMOS INCLUYENDO LA MANO DE OBRA PARA EL DESARME Y ARME DEL CONJUNTO DEL SISTEMA PARA TAL FIN</v>
          </cell>
          <cell r="C3121"/>
          <cell r="D3121"/>
          <cell r="E3121"/>
          <cell r="F3121" t="str">
            <v>SERVICIOS</v>
          </cell>
          <cell r="G3121">
            <v>1</v>
          </cell>
          <cell r="H3121">
            <v>516750</v>
          </cell>
          <cell r="I3121">
            <v>156302.52100840336</v>
          </cell>
          <cell r="J3121">
            <v>29697.478991596639</v>
          </cell>
          <cell r="K3121">
            <v>186000</v>
          </cell>
        </row>
        <row r="3122">
          <cell r="A3122">
            <v>3092</v>
          </cell>
          <cell r="B3122" t="str">
            <v>CAMBIO DE ACEITE MOTOR INCLUYENDO EL ACEITE SEGÚN LA CANTIDAD APLICADA EN LAS ESPECIFICACIONES TECNICAS DEL CARRO, 1 FILTRO DE AIRE, 1 FILTRO DE ACEITE Y 1 FILTRO DE GASOLINA SEGÚN APLIQUE.</v>
          </cell>
          <cell r="C3122"/>
          <cell r="D3122"/>
          <cell r="E3122"/>
          <cell r="F3122" t="str">
            <v>SERVICIOS</v>
          </cell>
          <cell r="G3122">
            <v>1</v>
          </cell>
          <cell r="H3122">
            <v>395272</v>
          </cell>
          <cell r="I3122">
            <v>119579.83193277312</v>
          </cell>
          <cell r="J3122">
            <v>22720.168067226892</v>
          </cell>
          <cell r="K3122">
            <v>142300</v>
          </cell>
        </row>
        <row r="3123">
          <cell r="A3123">
            <v>3093</v>
          </cell>
          <cell r="B3123" t="str">
            <v>CAMBIO FLOTADOR DEL MEDIDOR DE GASOLINA COMPLETO CON EL REPUESTO COMPLETO CON REPUESTOS E INSUMOS INCLUYENDO LA MANO DE OBRA PARA EL DESARME Y ARME DEL CONJUNTO DEL SISTEMA PARA TAL FIN</v>
          </cell>
          <cell r="C3123"/>
          <cell r="D3123"/>
          <cell r="E3123"/>
          <cell r="F3123" t="str">
            <v>SERVICIOS</v>
          </cell>
          <cell r="G3123">
            <v>1</v>
          </cell>
          <cell r="H3123">
            <v>888982</v>
          </cell>
          <cell r="I3123">
            <v>268907.56302521011</v>
          </cell>
          <cell r="J3123">
            <v>51092.436974789918</v>
          </cell>
          <cell r="K3123">
            <v>320000</v>
          </cell>
        </row>
        <row r="3124">
          <cell r="A3124">
            <v>3094</v>
          </cell>
          <cell r="B3124" t="str">
            <v>CAMBIO GUAYA Y/O SENSOR DEL VELOCÍMETRO CON EL REPUESTO COMPLETO CON REPUESTOS E INSUMOS INCLUYENDO LA MANO DE OBRA PARA EL DESARME Y ARME DEL CONJUNTO DEL SISTEMA PARA TAL FIN</v>
          </cell>
          <cell r="C3124"/>
          <cell r="D3124"/>
          <cell r="E3124"/>
          <cell r="F3124" t="str">
            <v>SERVICIOS</v>
          </cell>
          <cell r="G3124">
            <v>1</v>
          </cell>
          <cell r="H3124">
            <v>509855</v>
          </cell>
          <cell r="I3124">
            <v>154201.68067226891</v>
          </cell>
          <cell r="J3124">
            <v>29298.319327731093</v>
          </cell>
          <cell r="K3124">
            <v>183500</v>
          </cell>
        </row>
        <row r="3125">
          <cell r="A3125">
            <v>3095</v>
          </cell>
          <cell r="B3125" t="str">
            <v>CAMBIO MANGUERA RADIADOR INCLUYENDO CON EL REPUESTO COMPLETO CON REPUESTOS E INSUMOS INCLUYENDO LA MANO DE OBRA PARA EL DESARME Y ARME DEL CONJUNTO DEL SISTEMA PARA TAL FIN</v>
          </cell>
          <cell r="C3125"/>
          <cell r="D3125"/>
          <cell r="E3125"/>
          <cell r="F3125" t="str">
            <v>SERVICIOS</v>
          </cell>
          <cell r="G3125">
            <v>1</v>
          </cell>
          <cell r="H3125">
            <v>538583</v>
          </cell>
          <cell r="I3125">
            <v>162941.17647058825</v>
          </cell>
          <cell r="J3125">
            <v>30958.823529411769</v>
          </cell>
          <cell r="K3125">
            <v>193900.00000000003</v>
          </cell>
        </row>
        <row r="3126">
          <cell r="A3126">
            <v>3096</v>
          </cell>
          <cell r="B3126" t="str">
            <v>CAMBIO MANGUERAS DEL HIDRÁULICOCON EL REPUESTO COMPLETO CON REPUESTOS E INSUMOS INCLUYENDO LA MANO DE OBRA PARA EL DESARME Y ARME DEL CONJUNTO DEL SISTEMA PARA TAL FIN</v>
          </cell>
          <cell r="C3126"/>
          <cell r="D3126"/>
          <cell r="E3126"/>
          <cell r="F3126" t="str">
            <v>SERVICIOS</v>
          </cell>
          <cell r="G3126">
            <v>1</v>
          </cell>
          <cell r="H3126">
            <v>535014</v>
          </cell>
          <cell r="I3126">
            <v>161848.73949579833</v>
          </cell>
          <cell r="J3126">
            <v>30751.260504201684</v>
          </cell>
          <cell r="K3126">
            <v>192600.00000000003</v>
          </cell>
        </row>
        <row r="3127">
          <cell r="A3127">
            <v>3097</v>
          </cell>
          <cell r="B3127" t="str">
            <v>CAMBIO MÚLTIPLE DEL EXOSTO CON EL REPUESTO COMPLETO CON REPUESTOS E INSUMOS INCLUYENDO LA MANO DE OBRA PARA EL DESARME Y ARME DEL CONJUNTO DEL SISTEMA PARA TAL FIN</v>
          </cell>
          <cell r="C3127"/>
          <cell r="D3127"/>
          <cell r="E3127"/>
          <cell r="F3127" t="str">
            <v>SERVICIOS</v>
          </cell>
          <cell r="G3127">
            <v>1</v>
          </cell>
          <cell r="H3127">
            <v>532745</v>
          </cell>
          <cell r="I3127">
            <v>161176.4705882353</v>
          </cell>
          <cell r="J3127">
            <v>30623.529411764706</v>
          </cell>
          <cell r="K3127">
            <v>191800</v>
          </cell>
        </row>
        <row r="3128">
          <cell r="A3128">
            <v>3098</v>
          </cell>
          <cell r="B3128" t="str">
            <v>CAMBIO PANEL RADIADOR CON EL REPUESTO COMPLETO CON REPUESTOS E INSUMOS INCLUYENDO LA MANO DE OBRA PARA EL DESARME Y ARME DEL CONJUNTO DEL SISTEMA PARA TAL FIN</v>
          </cell>
          <cell r="C3128"/>
          <cell r="D3128"/>
          <cell r="E3128"/>
          <cell r="F3128" t="str">
            <v>SERVICIOS</v>
          </cell>
          <cell r="G3128">
            <v>1</v>
          </cell>
          <cell r="H3128">
            <v>1181001</v>
          </cell>
          <cell r="I3128">
            <v>357310.92436974793</v>
          </cell>
          <cell r="J3128">
            <v>67889.075630252104</v>
          </cell>
          <cell r="K3128">
            <v>425200</v>
          </cell>
        </row>
        <row r="3129">
          <cell r="A3129">
            <v>3099</v>
          </cell>
          <cell r="B3129" t="str">
            <v>CAMBIO PERA DEL ACEITE CON EL REPUESTO COMPLETO CON REPUESTOS E INSUMOS INCLUYENDO LA MANO DE OBRA PARA EL DESARME Y ARME DEL CONJUNTO DEL SISTEMA PARA TAL FIN</v>
          </cell>
          <cell r="C3129"/>
          <cell r="D3129"/>
          <cell r="E3129"/>
          <cell r="F3129" t="str">
            <v>SERVICIOS</v>
          </cell>
          <cell r="G3129">
            <v>1</v>
          </cell>
          <cell r="H3129">
            <v>449475</v>
          </cell>
          <cell r="I3129">
            <v>135966.38655462186</v>
          </cell>
          <cell r="J3129">
            <v>25833.613445378152</v>
          </cell>
          <cell r="K3129">
            <v>161800</v>
          </cell>
        </row>
        <row r="3130">
          <cell r="A3130">
            <v>3100</v>
          </cell>
          <cell r="B3130" t="str">
            <v>CAMBIO RADIADOR DEL AGUA CON EL REPUESTO COMPLETO CON REPUESTOS E INSUMOS INCLUYENDO LA MANO DE OBRA PARA EL DESARME Y ARME DEL CONJUNTO DEL SISTEMA PARA TAL FIN</v>
          </cell>
          <cell r="C3130"/>
          <cell r="D3130"/>
          <cell r="E3130"/>
          <cell r="F3130" t="str">
            <v>SERVICIOS</v>
          </cell>
          <cell r="G3130">
            <v>1</v>
          </cell>
          <cell r="H3130">
            <v>2465440</v>
          </cell>
          <cell r="I3130">
            <v>745882.3529411765</v>
          </cell>
          <cell r="J3130">
            <v>141717.64705882352</v>
          </cell>
          <cell r="K3130">
            <v>887600</v>
          </cell>
        </row>
        <row r="3131">
          <cell r="A3131">
            <v>3101</v>
          </cell>
          <cell r="B3131" t="str">
            <v>CAMBIO RETENEDORES ÁRBOL DE LEVAS (2) CON REPUESTO COMPLETO CON REPUESTOS E INSUMOS INCLUYENDO LA MANO DE OBRA PARA EL DESARME Y ARME DEL CONJUNTO DEL SISTEMA PARA TAL FIN</v>
          </cell>
          <cell r="C3131"/>
          <cell r="D3131"/>
          <cell r="E3131"/>
          <cell r="F3131" t="str">
            <v>SERVICIOS</v>
          </cell>
          <cell r="G3131">
            <v>1</v>
          </cell>
          <cell r="H3131">
            <v>1150751</v>
          </cell>
          <cell r="I3131">
            <v>348151.26050420169</v>
          </cell>
          <cell r="J3131">
            <v>66148.73949579832</v>
          </cell>
          <cell r="K3131">
            <v>414300</v>
          </cell>
        </row>
        <row r="3132">
          <cell r="A3132">
            <v>3102</v>
          </cell>
          <cell r="B3132" t="str">
            <v>CAMBIO RETENEDORES CIGÜEÑAL CON REPUESTO COMPLETO CON REPUESTOS E INSUMOS INCLUYENDO LA MANO DE OBRA PARA EL DESARME Y ARME DEL CONJUNTO DEL SISTEMA PARA TAL FIN</v>
          </cell>
          <cell r="C3132"/>
          <cell r="D3132"/>
          <cell r="E3132"/>
          <cell r="F3132" t="str">
            <v>SERVICIOS</v>
          </cell>
          <cell r="G3132">
            <v>1</v>
          </cell>
          <cell r="H3132">
            <v>1217351</v>
          </cell>
          <cell r="I3132">
            <v>368235.29411764705</v>
          </cell>
          <cell r="J3132">
            <v>69964.705882352937</v>
          </cell>
          <cell r="K3132">
            <v>438200</v>
          </cell>
        </row>
        <row r="3133">
          <cell r="A3133">
            <v>3103</v>
          </cell>
          <cell r="B3133" t="str">
            <v>CAMBIO SILENCIADOR DEL EXOSTO CON REPUESTO COMPLETO CON REPUESTOS E INSUMOS INCLUYENDO LA MANO DE OBRA PARA EL DESARME Y ARME DEL CONJUNTO DEL SISTEMA PARA TAL FIN</v>
          </cell>
          <cell r="C3133"/>
          <cell r="D3133"/>
          <cell r="E3133"/>
          <cell r="F3133" t="str">
            <v>SERVICIOS</v>
          </cell>
          <cell r="G3133">
            <v>1</v>
          </cell>
          <cell r="H3133">
            <v>1172748</v>
          </cell>
          <cell r="I3133">
            <v>354789.91596638656</v>
          </cell>
          <cell r="J3133">
            <v>67410.084033613442</v>
          </cell>
          <cell r="K3133">
            <v>422200</v>
          </cell>
        </row>
        <row r="3134">
          <cell r="A3134">
            <v>3104</v>
          </cell>
          <cell r="B3134"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v>
          </cell>
          <cell r="C3134"/>
          <cell r="D3134"/>
          <cell r="E3134"/>
          <cell r="F3134" t="str">
            <v>SERVICIOS</v>
          </cell>
          <cell r="G3134">
            <v>1</v>
          </cell>
          <cell r="H3134">
            <v>761900</v>
          </cell>
          <cell r="I3134">
            <v>230504.20168067227</v>
          </cell>
          <cell r="J3134">
            <v>43795.798319327732</v>
          </cell>
          <cell r="K3134">
            <v>274300</v>
          </cell>
        </row>
        <row r="3135">
          <cell r="A3135">
            <v>3105</v>
          </cell>
          <cell r="B3135" t="str">
            <v>CAMBIO SOPORTES DEL EXOSTO (4) CON EL REPUESTO COMPLETO CON REPUESTOS E INSUMOS INCLUYENDO LA MANO DE OBRA PARA EL DESARME Y ARME DEL CONJUNTO DEL SISTEMA PARA TAL FIN</v>
          </cell>
          <cell r="C3135"/>
          <cell r="D3135"/>
          <cell r="E3135"/>
          <cell r="F3135" t="str">
            <v>SERVICIOS</v>
          </cell>
          <cell r="G3135">
            <v>1</v>
          </cell>
          <cell r="H3135">
            <v>636752</v>
          </cell>
          <cell r="I3135">
            <v>192605.04201680672</v>
          </cell>
          <cell r="J3135">
            <v>36594.957983193279</v>
          </cell>
          <cell r="K3135">
            <v>229200</v>
          </cell>
        </row>
        <row r="3136">
          <cell r="A3136">
            <v>3106</v>
          </cell>
          <cell r="B3136" t="str">
            <v>CAMBIO SOPORTES DEL MOTOR COMPLETO INCLUYENDO LOS REPUESTOS E INSUMOS INCLUYENDO LA MANO DE OBRA PARA EL DESARME Y ARME DEL CONJUNTO DEL SISTEMA PARA TAL FIN</v>
          </cell>
          <cell r="C3136"/>
          <cell r="D3136"/>
          <cell r="E3136"/>
          <cell r="F3136" t="str">
            <v>SERVICIOS</v>
          </cell>
          <cell r="G3136">
            <v>1</v>
          </cell>
          <cell r="H3136">
            <v>1584005</v>
          </cell>
          <cell r="I3136">
            <v>479159.66386554623</v>
          </cell>
          <cell r="J3136">
            <v>91040.336134453784</v>
          </cell>
          <cell r="K3136">
            <v>570200</v>
          </cell>
        </row>
        <row r="3137">
          <cell r="A3137">
            <v>3107</v>
          </cell>
          <cell r="B3137" t="str">
            <v>CAMBIO TANQUE AUXILIAR DEL AGUA COMPLETO INCLUYENDO LOS REPUESTOS E INSUMOS INCLUYENDO LA MANO DE OBRA PARA EL DESARME Y ARME DEL CONJUNTO DEL SISTEMA PARA TAL FIN</v>
          </cell>
          <cell r="C3137"/>
          <cell r="D3137"/>
          <cell r="E3137"/>
          <cell r="F3137" t="str">
            <v>SERVICIOS</v>
          </cell>
          <cell r="G3137">
            <v>1</v>
          </cell>
          <cell r="H3137">
            <v>599317</v>
          </cell>
          <cell r="I3137">
            <v>181344.53781512607</v>
          </cell>
          <cell r="J3137">
            <v>34455.462184873955</v>
          </cell>
          <cell r="K3137">
            <v>215800.00000000003</v>
          </cell>
        </row>
        <row r="3138">
          <cell r="A3138">
            <v>3108</v>
          </cell>
          <cell r="B3138" t="str">
            <v>CAMBIO TANQUES DEL RADIADOR COMPLETO INCLUYENDO LOS REPUESTOS E INSUMOS INCLUYENDO LA MANO DE OBRA PARA EL DESARME Y ARME DEL CONJUNTO DEL SISTEMA PARA TAL FIN</v>
          </cell>
          <cell r="C3138"/>
          <cell r="D3138"/>
          <cell r="E3138"/>
          <cell r="F3138" t="str">
            <v>SERVICIOS</v>
          </cell>
          <cell r="G3138">
            <v>1</v>
          </cell>
          <cell r="H3138">
            <v>1411628</v>
          </cell>
          <cell r="I3138">
            <v>427058.82352941181</v>
          </cell>
          <cell r="J3138">
            <v>81141.176470588238</v>
          </cell>
          <cell r="K3138">
            <v>508200.00000000006</v>
          </cell>
        </row>
        <row r="3139">
          <cell r="A3139">
            <v>3109</v>
          </cell>
          <cell r="B3139" t="str">
            <v>CAMIBO TAPA DE LAS VÁLVULAS COMPLETO INCLUYENDO LOS REPUESTOS E INSUMOS INCLUYENDO LA MANO DE OBRA PARA EL DESARME Y ARME DEL CONJUNTO DEL SISTEMA PARA TAL FIN</v>
          </cell>
          <cell r="C3139"/>
          <cell r="D3139"/>
          <cell r="E3139"/>
          <cell r="F3139" t="str">
            <v>SERVICIOS</v>
          </cell>
          <cell r="G3139">
            <v>1</v>
          </cell>
          <cell r="H3139">
            <v>553481</v>
          </cell>
          <cell r="I3139">
            <v>167478.99159663866</v>
          </cell>
          <cell r="J3139">
            <v>31821.008403361346</v>
          </cell>
          <cell r="K3139">
            <v>199300</v>
          </cell>
        </row>
        <row r="3140">
          <cell r="A3140">
            <v>3110</v>
          </cell>
          <cell r="B3140" t="str">
            <v>CAMBIO TAPA RADIADOR COMPLETO INCLUYENDO LOS REPUESTOS E INSUMOS INCLUYENDO LA MANO DE OBRA PARA EL DESARME Y ARME DEL CONJUNTO DEL SISTEMA PARA TAL FIN</v>
          </cell>
          <cell r="C3140"/>
          <cell r="D3140"/>
          <cell r="E3140"/>
          <cell r="F3140" t="str">
            <v>SERVICIOS</v>
          </cell>
          <cell r="G3140">
            <v>1</v>
          </cell>
          <cell r="H3140">
            <v>293684</v>
          </cell>
          <cell r="I3140">
            <v>88823.529411764714</v>
          </cell>
          <cell r="J3140">
            <v>16876.470588235297</v>
          </cell>
          <cell r="K3140">
            <v>105700.00000000001</v>
          </cell>
        </row>
        <row r="3141">
          <cell r="A3141">
            <v>3111</v>
          </cell>
          <cell r="B3141" t="str">
            <v>CAMBIO TERMOSTATO COMPLETO INCLUYENDO LOS REPUESTOS E INSUMOS INCLUYENDO LA MANO DE OBRA PARA EL DESARME Y ARME DEL CONJUNTO DEL SISTEMA PARA TAL FIN</v>
          </cell>
          <cell r="C3141"/>
          <cell r="D3141"/>
          <cell r="E3141"/>
          <cell r="F3141" t="str">
            <v>SERVICIOS</v>
          </cell>
          <cell r="G3141">
            <v>1</v>
          </cell>
          <cell r="H3141">
            <v>619620</v>
          </cell>
          <cell r="I3141">
            <v>187478.99159663866</v>
          </cell>
          <cell r="J3141">
            <v>35621.008403361346</v>
          </cell>
          <cell r="K3141">
            <v>223100</v>
          </cell>
        </row>
        <row r="3142">
          <cell r="A3142">
            <v>3112</v>
          </cell>
          <cell r="B3142" t="str">
            <v>CAMBIO TORNILLOS DEL MÚLTIPLE (10) COMPLETO INCLUYENDO LOS REPUESTOS E INSUMOS INCLUYENDO LA MANO DE OBRA PARA EL DESARME Y ARME DEL CONJUNTO DEL SISTEMA PARA TAL FIN</v>
          </cell>
          <cell r="C3142"/>
          <cell r="D3142"/>
          <cell r="E3142"/>
          <cell r="F3142" t="str">
            <v>SERVICIOS</v>
          </cell>
          <cell r="G3142">
            <v>1</v>
          </cell>
          <cell r="H3142">
            <v>333910</v>
          </cell>
          <cell r="I3142">
            <v>101008.40336134454</v>
          </cell>
          <cell r="J3142">
            <v>19191.596638655461</v>
          </cell>
          <cell r="K3142">
            <v>120200</v>
          </cell>
        </row>
        <row r="3143">
          <cell r="A3143">
            <v>3113</v>
          </cell>
          <cell r="B3143" t="str">
            <v>CAMBIO TUBO DEL EXOSTO COMPLETO INCLUYENDO LOS REPUESTOS E INSUMOS INCLUYENDO LA MANO DE OBRA PARA EL DESARME Y ARME DEL CONJUNTO DEL SISTEMA PARA TAL FIN</v>
          </cell>
          <cell r="C3143"/>
          <cell r="D3143"/>
          <cell r="E3143"/>
          <cell r="F3143" t="str">
            <v>SERVICIOS</v>
          </cell>
          <cell r="G3143">
            <v>1</v>
          </cell>
          <cell r="H3143">
            <v>1024924</v>
          </cell>
          <cell r="I3143">
            <v>310084.03361344541</v>
          </cell>
          <cell r="J3143">
            <v>58915.966386554632</v>
          </cell>
          <cell r="K3143">
            <v>369000.00000000006</v>
          </cell>
        </row>
        <row r="3144">
          <cell r="A3144">
            <v>3114</v>
          </cell>
          <cell r="B3144" t="str">
            <v>CAMBIO CARCAZA VOLANTE COMPLETO INCLUYENDO LOS REPUESTOS E INSUMOS INCLUYENDO LA MANO DE OBRA PARA EL DESARME Y ARME DEL CONJUNTO DEL SISTEMA PARA TAL FIN</v>
          </cell>
          <cell r="C3144"/>
          <cell r="D3144"/>
          <cell r="E3144"/>
          <cell r="F3144" t="str">
            <v>SERVICIOS</v>
          </cell>
          <cell r="G3144">
            <v>1</v>
          </cell>
          <cell r="H3144">
            <v>931785</v>
          </cell>
          <cell r="I3144">
            <v>281848.73949579831</v>
          </cell>
          <cell r="J3144">
            <v>53551.26050420168</v>
          </cell>
          <cell r="K3144">
            <v>335400</v>
          </cell>
        </row>
        <row r="3145">
          <cell r="A3145">
            <v>3115</v>
          </cell>
          <cell r="B3145" t="str">
            <v>CAMBIO TUBERIA DE INYECCION COMPLETO INCLUYENDO LOS REPUESTOS E INSUMOS INCLUYENDO LA MANO DE OBRA PARA EL DESARME Y ARME DEL CONJUNTO DEL SISTEMA PARA TAL FIN</v>
          </cell>
          <cell r="C3145"/>
          <cell r="D3145"/>
          <cell r="E3145"/>
          <cell r="F3145" t="str">
            <v>SERVICIOS</v>
          </cell>
          <cell r="G3145">
            <v>1</v>
          </cell>
          <cell r="H3145">
            <v>2945250</v>
          </cell>
          <cell r="I3145">
            <v>891008.40336134459</v>
          </cell>
          <cell r="J3145">
            <v>169291.59663865546</v>
          </cell>
          <cell r="K3145">
            <v>1060300</v>
          </cell>
        </row>
        <row r="3146">
          <cell r="A3146">
            <v>3116</v>
          </cell>
          <cell r="B3146" t="str">
            <v>CAMBIO SOPORTE MOTOR INCLUYENDO EL REPUESTO SEGÚN ESPECIFICACION TECNICA QUE LE APLIQUE AL VEHICULO. D/M EL MOTOR SI LO ES NECESARIO.</v>
          </cell>
          <cell r="C3146"/>
          <cell r="D3146"/>
          <cell r="E3146"/>
          <cell r="F3146" t="str">
            <v>SERVICIOS</v>
          </cell>
          <cell r="G3146">
            <v>1</v>
          </cell>
          <cell r="H3146">
            <v>818874</v>
          </cell>
          <cell r="I3146">
            <v>247731.09243697481</v>
          </cell>
          <cell r="J3146">
            <v>47068.907563025212</v>
          </cell>
          <cell r="K3146">
            <v>294800</v>
          </cell>
        </row>
        <row r="3147">
          <cell r="A3147">
            <v>3117</v>
          </cell>
          <cell r="B3147" t="str">
            <v>CAMBIO VALVULAS DE ADMISION (16) JUEGO COMPLETO INCLUYENDO LOS REPUESTOS E INSUMOS INCLUYENDO LA MANO DE OBRA PARA EL DESARME Y ARME DEL CONJUNTO DEL SISTEMA PARA TAL FIN ASI MISMO EL SERVICIO DE RECTIFICADORA PARA AJUSTE</v>
          </cell>
          <cell r="C3147"/>
          <cell r="D3147"/>
          <cell r="E3147"/>
          <cell r="F3147" t="str">
            <v>SERVICIOS</v>
          </cell>
          <cell r="G3147">
            <v>1</v>
          </cell>
          <cell r="H3147">
            <v>3877579</v>
          </cell>
          <cell r="I3147">
            <v>1173025.2100840337</v>
          </cell>
          <cell r="J3147">
            <v>222874.78991596639</v>
          </cell>
          <cell r="K3147">
            <v>1395900</v>
          </cell>
        </row>
        <row r="3148">
          <cell r="A3148">
            <v>3118</v>
          </cell>
          <cell r="B3148" t="str">
            <v>CAMBIO VALVULAS DE ESCAPE (16) JUEGO COMPLETO INCLUYENDO LOS REPUESTOS E INSUMOS INCLUYENDO LA MANO DE OBRA PARA EL DESARME Y ARME DEL CONJUNTO DEL SISTEMA PARA TAL FIN ASI MISMO EL SERVICIO DE RECTIFICADORA PARA AJUSTE</v>
          </cell>
          <cell r="C3148"/>
          <cell r="D3148"/>
          <cell r="E3148"/>
          <cell r="F3148" t="str">
            <v>SERVICIOS</v>
          </cell>
          <cell r="G3148">
            <v>1</v>
          </cell>
          <cell r="H3148">
            <v>3413075</v>
          </cell>
          <cell r="I3148">
            <v>1032521.0084033614</v>
          </cell>
          <cell r="J3148">
            <v>196178.99159663866</v>
          </cell>
          <cell r="K3148">
            <v>1228700</v>
          </cell>
        </row>
        <row r="3149">
          <cell r="A3149">
            <v>3119</v>
          </cell>
          <cell r="B3149" t="str">
            <v>CAMBIO VIELAS DEL MOTOR (4) COMPLETO INCLUYENDO LOS REPUESTOS E INSUMOS INCLUYENDO LA MANO DE OBRA PARA EL DESARME Y ARME DEL CONJUNTO DEL SISTEMA PARA TAL FIN CAMBIANDO LAS VIELAS, CON EL SERVICIO DE PRENSA</v>
          </cell>
          <cell r="C3149"/>
          <cell r="D3149"/>
          <cell r="E3149"/>
          <cell r="F3149" t="str">
            <v>SERVICIOS</v>
          </cell>
          <cell r="G3149">
            <v>1</v>
          </cell>
          <cell r="H3149">
            <v>3505313</v>
          </cell>
          <cell r="I3149">
            <v>1060420.1680672269</v>
          </cell>
          <cell r="J3149">
            <v>201479.83193277312</v>
          </cell>
          <cell r="K3149">
            <v>1261900</v>
          </cell>
        </row>
        <row r="3150">
          <cell r="A3150">
            <v>3120</v>
          </cell>
          <cell r="B3150" t="str">
            <v>CALIBRACION DE MONEDAS CULATA COMPLETO INCLUYENDO LOS REPUESTOS E INSUMOS INCLUYENDO LA MANO DE OBRA PARA EL DESARME Y ARME DEL CONJUNTO DEL SISTEMA PARA TAL FIN</v>
          </cell>
          <cell r="C3150"/>
          <cell r="D3150"/>
          <cell r="E3150"/>
          <cell r="F3150" t="str">
            <v>SERVICIOS</v>
          </cell>
          <cell r="G3150">
            <v>1</v>
          </cell>
          <cell r="H3150">
            <v>1726082</v>
          </cell>
          <cell r="I3150">
            <v>522184.87394957984</v>
          </cell>
          <cell r="J3150">
            <v>99215.126050420164</v>
          </cell>
          <cell r="K3150">
            <v>621400</v>
          </cell>
        </row>
        <row r="3151">
          <cell r="A3151">
            <v>3121</v>
          </cell>
          <cell r="B3151"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3151"/>
          <cell r="D3151"/>
          <cell r="E3151"/>
          <cell r="F3151" t="str">
            <v>SERVICIOS</v>
          </cell>
          <cell r="G3151">
            <v>1</v>
          </cell>
          <cell r="H3151">
            <v>1808800</v>
          </cell>
          <cell r="I3151">
            <v>547226.89075630251</v>
          </cell>
          <cell r="J3151">
            <v>103973.10924369747</v>
          </cell>
          <cell r="K3151">
            <v>651200</v>
          </cell>
        </row>
        <row r="3152">
          <cell r="A3152">
            <v>3122</v>
          </cell>
          <cell r="B3152" t="str">
            <v>SERVICIO DE RECTIFICADORA BLOQUE MOTOR COMPLETO INCLUYENDO LOS REPUESTOS E INSUMOS INCLUYENDO LA MANO DE OBRA PARA EL DESARME Y ARME DEL CONJUNTO DEL SISTEMA PARA TAL FIN, CAMBIANDO CAMISAS MOTOR, RECTFICACION DE CIGÜEÑAL, AJUSTE CIGÜEÑAL CON EL BLOQUE</v>
          </cell>
          <cell r="C3152"/>
          <cell r="D3152"/>
          <cell r="E3152"/>
          <cell r="F3152" t="str">
            <v>SERVICIOS</v>
          </cell>
          <cell r="G3152">
            <v>1</v>
          </cell>
          <cell r="H3152">
            <v>2877282</v>
          </cell>
          <cell r="I3152">
            <v>870420.16806722688</v>
          </cell>
          <cell r="J3152">
            <v>165379.83193277312</v>
          </cell>
          <cell r="K3152">
            <v>1035800</v>
          </cell>
        </row>
        <row r="3153">
          <cell r="A3153">
            <v>3123</v>
          </cell>
          <cell r="B3153" t="str">
            <v>CAMBIO RETEN VOLANTE COMPLETO INCLUYENDO LOS REPUESTOS E INSUMOS INCLUYENDO LA MANO DE OBRA PARA EL DESARME Y ARME DEL CONJUNTO DEL SISTEMA PARA TAL FIN</v>
          </cell>
          <cell r="C3153"/>
          <cell r="D3153"/>
          <cell r="E3153"/>
          <cell r="F3153" t="str">
            <v>SERVICIOS</v>
          </cell>
          <cell r="G3153">
            <v>1</v>
          </cell>
          <cell r="H3153">
            <v>1882170</v>
          </cell>
          <cell r="I3153">
            <v>569411.76470588241</v>
          </cell>
          <cell r="J3153">
            <v>108188.23529411767</v>
          </cell>
          <cell r="K3153">
            <v>677600.00000000012</v>
          </cell>
        </row>
        <row r="3154">
          <cell r="A3154">
            <v>3124</v>
          </cell>
          <cell r="B3154" t="str">
            <v>CAMBIO ALTERNADOR COMPLETO INCLUYENDO LOS REPUESTOS E INSUMOS INCLUYENDO LA MANO DE OBRA PARA EL DESARME Y ARME DEL CONJUNTO DEL SISTEMA PARA TAL FIN DESMONTANDO Y MONTANDO</v>
          </cell>
          <cell r="C3154"/>
          <cell r="D3154"/>
          <cell r="E3154"/>
          <cell r="F3154" t="str">
            <v>SERVICIOS</v>
          </cell>
          <cell r="G3154">
            <v>1</v>
          </cell>
          <cell r="H3154">
            <v>2029397</v>
          </cell>
          <cell r="I3154">
            <v>613949.57983193279</v>
          </cell>
          <cell r="J3154">
            <v>116650.42016806723</v>
          </cell>
          <cell r="K3154">
            <v>730600</v>
          </cell>
        </row>
        <row r="3155">
          <cell r="A3155">
            <v>3125</v>
          </cell>
          <cell r="B3155" t="str">
            <v>CAMIBO AUTOMATICO DEL ARRANQUE COMPLETO INCLUYENDO LOS REPUESTOS E INSUMOS INCLUYENDO LA MANO DE OBRA PARA EL DESARME Y ARME DEL CONJUNTO DEL SISTEMA PARA TAL FIN DESMONTANDO Y MONTANDO EL ARRANQUE</v>
          </cell>
          <cell r="C3155"/>
          <cell r="D3155"/>
          <cell r="E3155"/>
          <cell r="F3155" t="str">
            <v>SERVICIOS</v>
          </cell>
          <cell r="G3155">
            <v>1</v>
          </cell>
          <cell r="H3155">
            <v>851631</v>
          </cell>
          <cell r="I3155">
            <v>257647.05882352943</v>
          </cell>
          <cell r="J3155">
            <v>48952.941176470595</v>
          </cell>
          <cell r="K3155">
            <v>306600</v>
          </cell>
        </row>
        <row r="3156">
          <cell r="A3156">
            <v>3126</v>
          </cell>
          <cell r="B3156" t="str">
            <v>CAMIBO BENDIX DEL ARRANQUE COMPLETO INCLUYENDO LOS REPUESTOS E INSUMOS INCLUYENDO LA MANO DE OBRA PARA EL DESARME Y ARME DEL CONJUNTO DEL SISTEMA PARA TAL FIN DESMONTANDO Y MONTANDO EL ARRANQUE</v>
          </cell>
          <cell r="C3156"/>
          <cell r="D3156"/>
          <cell r="E3156"/>
          <cell r="F3156" t="str">
            <v>SERVICIOS</v>
          </cell>
          <cell r="G3156">
            <v>1</v>
          </cell>
          <cell r="H3156">
            <v>830197</v>
          </cell>
          <cell r="I3156">
            <v>251176.4705882353</v>
          </cell>
          <cell r="J3156">
            <v>47723.529411764706</v>
          </cell>
          <cell r="K3156">
            <v>298900</v>
          </cell>
        </row>
        <row r="3157">
          <cell r="A3157">
            <v>3127</v>
          </cell>
          <cell r="B3157" t="str">
            <v>CAMBIO BOMBILLO DIRECCIONAL COMPLETO INCLUYENDO LOS REPUESTOS E INSUMOS INCLUYENDO LA MANO DE OBRA PARA EL DESARME Y ARME DEL CONJUNTO DEL SISTEMA PARA TAL FIN DESMONTANDO Y MONTANDO</v>
          </cell>
          <cell r="C3157"/>
          <cell r="D3157"/>
          <cell r="E3157"/>
          <cell r="F3157" t="str">
            <v>SERVICIOS</v>
          </cell>
          <cell r="G3157">
            <v>1</v>
          </cell>
          <cell r="H3157">
            <v>148342</v>
          </cell>
          <cell r="I3157">
            <v>44873.949579831933</v>
          </cell>
          <cell r="J3157">
            <v>8526.0504201680669</v>
          </cell>
          <cell r="K3157">
            <v>53400</v>
          </cell>
        </row>
        <row r="3158">
          <cell r="A3158">
            <v>3128</v>
          </cell>
          <cell r="B3158" t="str">
            <v>CAMBIO BOMBILLO LUZ INTERIOR COMPLETO INCLUYENDO LOS REPUESTOS E INSUMOS INCLUYENDO LA MANO DE OBRA PARA EL DESARME Y ARME DEL CONJUNTO DEL SISTEMA PARA TAL FIN DESMONTANDO Y MONTANDO</v>
          </cell>
          <cell r="C3158"/>
          <cell r="D3158"/>
          <cell r="E3158"/>
          <cell r="F3158" t="str">
            <v>SERVICIOS</v>
          </cell>
          <cell r="G3158">
            <v>1</v>
          </cell>
          <cell r="H3158">
            <v>103498</v>
          </cell>
          <cell r="I3158">
            <v>31344.537815126052</v>
          </cell>
          <cell r="J3158">
            <v>5955.4621848739498</v>
          </cell>
          <cell r="K3158">
            <v>37300</v>
          </cell>
        </row>
        <row r="3159">
          <cell r="A3159">
            <v>3129</v>
          </cell>
          <cell r="B3159" t="str">
            <v>CAMBIO BOMBILLO STOPS COMPLETO INCLUYENDO LOS REPUESTOS E INSUMOS INCLUYENDO LA MANO DE OBRA PARA EL DESARME Y ARME DEL CONJUNTO DEL SISTEMA PARA TAL FIN DESMONTANDO Y MONTANDO</v>
          </cell>
          <cell r="C3159"/>
          <cell r="D3159"/>
          <cell r="E3159"/>
          <cell r="F3159" t="str">
            <v>SERVICIOS</v>
          </cell>
          <cell r="G3159">
            <v>1</v>
          </cell>
          <cell r="H3159">
            <v>97898</v>
          </cell>
          <cell r="I3159">
            <v>29579.831932773111</v>
          </cell>
          <cell r="J3159">
            <v>5620.1680672268913</v>
          </cell>
          <cell r="K3159">
            <v>35200</v>
          </cell>
        </row>
        <row r="3160">
          <cell r="A3160">
            <v>3130</v>
          </cell>
          <cell r="B3160" t="str">
            <v>CAMBIO BOMBILLO SERVICIO HALOGENO COMPLETO INCLUYENDO LOS REPUESTOS E INSUMOS INCLUYENDO LA MANO DE OBRA PARA EL DESARME Y ARME DEL CONJUNTO DEL SISTEMA PARA TAL FIN DESMONTANDO Y MONTANDO</v>
          </cell>
          <cell r="C3160"/>
          <cell r="D3160"/>
          <cell r="E3160"/>
          <cell r="F3160" t="str">
            <v>SERVICIOS</v>
          </cell>
          <cell r="G3160">
            <v>1</v>
          </cell>
          <cell r="H3160">
            <v>165210</v>
          </cell>
          <cell r="I3160">
            <v>50000</v>
          </cell>
          <cell r="J3160">
            <v>9500</v>
          </cell>
          <cell r="K3160">
            <v>59500</v>
          </cell>
        </row>
        <row r="3161">
          <cell r="A3161">
            <v>3131</v>
          </cell>
          <cell r="B3161" t="str">
            <v>CAMBIO BUJES DEL ARRANQUE (2) COMPLETO INCLUYENDO LOS REPUESTOS E INSUMOS INCLUYENDO LA MANO DE OBRA PARA EL DESARME Y ARME DEL CONJUNTO DEL SISTEMA PARA TAL FIN DESMONTANDO Y MONTANDO EL ARRANQUE</v>
          </cell>
          <cell r="C3161"/>
          <cell r="D3161"/>
          <cell r="E3161"/>
          <cell r="F3161" t="str">
            <v>SERVICIOS</v>
          </cell>
          <cell r="G3161">
            <v>1</v>
          </cell>
          <cell r="H3161">
            <v>624293</v>
          </cell>
          <cell r="I3161">
            <v>188823.52941176473</v>
          </cell>
          <cell r="J3161">
            <v>35876.470588235301</v>
          </cell>
          <cell r="K3161">
            <v>224700.00000000003</v>
          </cell>
        </row>
        <row r="3162">
          <cell r="A3162">
            <v>3132</v>
          </cell>
          <cell r="B3162" t="str">
            <v>CAMBIO DE LAS BUJIAS DEL MOTOR (4) COMPLETO INCLUYENDO LOS REPUESTOS E INSUMOS INCLUYENDO LA MANO DE OBRA PARA EL DESARME Y ARME DEL CONJUNTO DEL SISTEMA PARA TAL FIN DESMONTANDO Y MONTANDO CON LA CALIBRACION</v>
          </cell>
          <cell r="C3162"/>
          <cell r="D3162"/>
          <cell r="E3162"/>
          <cell r="F3162" t="str">
            <v>SERVICIOS</v>
          </cell>
          <cell r="G3162">
            <v>1</v>
          </cell>
          <cell r="H3162">
            <v>477978</v>
          </cell>
          <cell r="I3162">
            <v>144621.84873949579</v>
          </cell>
          <cell r="J3162">
            <v>27478.151260504201</v>
          </cell>
          <cell r="K3162">
            <v>172100</v>
          </cell>
        </row>
        <row r="3163">
          <cell r="A3163">
            <v>3133</v>
          </cell>
          <cell r="B3163" t="str">
            <v>CAMBIO DEL CANISTER COMPLETO INCLUYENDO LOS REPUESTOS E INSUMOS INCLUYENDO LA MANO DE OBRA PARA EL DESARME Y ARME DEL CONJUNTO DEL SISTEMA PARA TAL FIN DESMONTANDO Y MONTANDO</v>
          </cell>
          <cell r="C3163"/>
          <cell r="D3163"/>
          <cell r="E3163"/>
          <cell r="F3163" t="str">
            <v>SERVICIOS</v>
          </cell>
          <cell r="G3163">
            <v>1</v>
          </cell>
          <cell r="H3163">
            <v>645720</v>
          </cell>
          <cell r="I3163">
            <v>195378.15126050421</v>
          </cell>
          <cell r="J3163">
            <v>37121.848739495799</v>
          </cell>
          <cell r="K3163">
            <v>232500</v>
          </cell>
        </row>
        <row r="3164">
          <cell r="A3164">
            <v>3134</v>
          </cell>
          <cell r="B3164" t="str">
            <v>CAMBIO CORREA AIRE ACONDICIONADO COMPLETO INCLUYENDO LOS REPUESTOS E INSUMOS INCLUYENDO LA MANO DE OBRA PARA EL DESARME Y ARME DEL CONJUNTO DEL SISTEMA PARA TAL FIN DESMONTANDO Y MONTANDO</v>
          </cell>
          <cell r="C3164"/>
          <cell r="D3164"/>
          <cell r="E3164"/>
          <cell r="F3164" t="str">
            <v>SERVICIOS</v>
          </cell>
          <cell r="G3164">
            <v>1</v>
          </cell>
          <cell r="H3164">
            <v>526914</v>
          </cell>
          <cell r="I3164">
            <v>159411.76470588235</v>
          </cell>
          <cell r="J3164">
            <v>30288.235294117647</v>
          </cell>
          <cell r="K3164">
            <v>189700</v>
          </cell>
        </row>
        <row r="3165">
          <cell r="A3165">
            <v>3135</v>
          </cell>
          <cell r="B3165" t="str">
            <v>CAMBIO CORREA DEL ALTERNADOR COMPLETO INCLUYENDO LOS REPUESTOS E INSUMOS INCLUYENDO LA MANO DE OBRA PARA EL DESARME Y ARME DEL CONJUNTO DEL SISTEMA PARA TAL FIN DESMONTANDO Y MONTANDO</v>
          </cell>
          <cell r="C3165"/>
          <cell r="D3165"/>
          <cell r="E3165"/>
          <cell r="F3165" t="str">
            <v>SERVICIOS</v>
          </cell>
          <cell r="G3165">
            <v>1</v>
          </cell>
          <cell r="H3165">
            <v>359387</v>
          </cell>
          <cell r="I3165">
            <v>108739.49579831933</v>
          </cell>
          <cell r="J3165">
            <v>20660.504201680673</v>
          </cell>
          <cell r="K3165">
            <v>129400</v>
          </cell>
        </row>
        <row r="3166">
          <cell r="A3166">
            <v>3136</v>
          </cell>
          <cell r="B3166" t="str">
            <v>CAMBIO DISYUNTOR ELECTRONICO COMPLETO INCLUYENDO LOS REPUESTOS E INSUMOS INCLUYENDO LA MANO DE OBRA PARA EL DESARME Y ARME DEL CONJUNTO DEL SISTEMA PARA TAL FIN DESMONTANDO Y MONTANDO</v>
          </cell>
          <cell r="C3166"/>
          <cell r="D3166"/>
          <cell r="E3166"/>
          <cell r="F3166" t="str">
            <v>SERVICIOS</v>
          </cell>
          <cell r="G3166">
            <v>1</v>
          </cell>
          <cell r="H3166">
            <v>151342</v>
          </cell>
          <cell r="I3166">
            <v>45798.319327731093</v>
          </cell>
          <cell r="J3166">
            <v>8701.6806722689071</v>
          </cell>
          <cell r="K3166">
            <v>54500</v>
          </cell>
        </row>
        <row r="3167">
          <cell r="A3167">
            <v>3137</v>
          </cell>
          <cell r="B3167" t="str">
            <v>CAMBIO ELEVADOR DE CORRIENTE COMPLETO INCLUYENDO LOS REPUESTOS E INSUMOS INCLUYENDO LA MANO DE OBRA PARA EL DESARME Y ARME DEL CONJUNTO DEL SISTEMA PARA TAL FIN DESMONTANDO Y MONTANDO</v>
          </cell>
          <cell r="C3167"/>
          <cell r="D3167"/>
          <cell r="E3167"/>
          <cell r="F3167" t="str">
            <v>SERVICIOS</v>
          </cell>
          <cell r="G3167">
            <v>1</v>
          </cell>
          <cell r="H3167">
            <v>168560</v>
          </cell>
          <cell r="I3167">
            <v>51008.403361344543</v>
          </cell>
          <cell r="J3167">
            <v>9691.5966386554628</v>
          </cell>
          <cell r="K3167">
            <v>60700.000000000007</v>
          </cell>
        </row>
        <row r="3168">
          <cell r="A3168">
            <v>3138</v>
          </cell>
          <cell r="B3168" t="str">
            <v>CAMBIO ESCOBILLAS ALTERNADOR COMPLETO INCLUYENDO LOS REPUESTOS E INSUMOS INCLUYENDO LA MANO DE OBRA PARA EL DESARME Y ARME DEL CONJUNTO DEL SISTEMA PARA TAL FIN DESMONTANDO Y MONTANDO EL ALTERNADOR DESMONTANDO Y MONTANDO EL ALTERNADOR</v>
          </cell>
          <cell r="C3168"/>
          <cell r="D3168"/>
          <cell r="E3168"/>
          <cell r="F3168" t="str">
            <v>SERVICIOS</v>
          </cell>
          <cell r="G3168">
            <v>1</v>
          </cell>
          <cell r="H3168">
            <v>624293</v>
          </cell>
          <cell r="I3168">
            <v>188823.52941176473</v>
          </cell>
          <cell r="J3168">
            <v>35876.470588235301</v>
          </cell>
          <cell r="K3168">
            <v>224700.00000000003</v>
          </cell>
        </row>
        <row r="3169">
          <cell r="A3169">
            <v>3139</v>
          </cell>
          <cell r="B3169" t="str">
            <v>CAMBIO FLASHER DE LAS DIRECCIONALES COMPLETO INCLUYENDO LOS REPUESTOS E INSUMOS INCLUYENDO LA MANO DE OBRA PARA EL DESARME Y ARME DEL CONJUNTO DEL SISTEMA PARA TAL FIN</v>
          </cell>
          <cell r="C3169"/>
          <cell r="D3169"/>
          <cell r="E3169"/>
          <cell r="F3169" t="str">
            <v>SERVICIOS</v>
          </cell>
          <cell r="G3169">
            <v>1</v>
          </cell>
          <cell r="H3169">
            <v>400449</v>
          </cell>
          <cell r="I3169">
            <v>121176.4705882353</v>
          </cell>
          <cell r="J3169">
            <v>23023.529411764706</v>
          </cell>
          <cell r="K3169">
            <v>144200</v>
          </cell>
        </row>
        <row r="3170">
          <cell r="A3170">
            <v>3140</v>
          </cell>
          <cell r="B3170" t="str">
            <v>CAMBIO FUSIBLE COMPLETO INCLUYENDO LOS REPUESTOS E INSUMOS INCLUYENDO LA MANO DE OBRA PARA EL DESARME Y ARME DEL CONJUNTO DEL SISTEMA PARA TAL FIN</v>
          </cell>
          <cell r="C3170"/>
          <cell r="D3170"/>
          <cell r="E3170"/>
          <cell r="F3170" t="str">
            <v>SERVICIOS</v>
          </cell>
          <cell r="G3170">
            <v>1</v>
          </cell>
          <cell r="H3170">
            <v>71571</v>
          </cell>
          <cell r="I3170">
            <v>21680.672268907565</v>
          </cell>
          <cell r="J3170">
            <v>4119.3277310924377</v>
          </cell>
          <cell r="K3170">
            <v>25800.000000000004</v>
          </cell>
        </row>
        <row r="3171">
          <cell r="A3171">
            <v>3141</v>
          </cell>
          <cell r="B3171" t="str">
            <v>CAMBIO FUSIBLE DE ALTA COMPLETO INCLUYENDO LOS REPUESTOS E INSUMOS INCLUYENDO LA MANO DE OBRA PARA EL DESARME Y ARME DEL CONJUNTO DEL SISTEMA PARA TAL FIN</v>
          </cell>
          <cell r="C3171"/>
          <cell r="D3171"/>
          <cell r="E3171"/>
          <cell r="F3171" t="str">
            <v>SERVICIOS</v>
          </cell>
          <cell r="G3171">
            <v>1</v>
          </cell>
          <cell r="H3171">
            <v>74921</v>
          </cell>
          <cell r="I3171">
            <v>22689.0756302521</v>
          </cell>
          <cell r="J3171">
            <v>4310.9243697478987</v>
          </cell>
          <cell r="K3171">
            <v>27000</v>
          </cell>
        </row>
        <row r="3172">
          <cell r="A3172">
            <v>3142</v>
          </cell>
          <cell r="B3172" t="str">
            <v>CAMBIO FUSIBLE PRINCIPAL COMPLETO INCLUYENDO LOS REPUESTOS E INSUMOS INCLUYENDO LA MANO DE OBRA PARA EL DESARME Y ARME DEL CONJUNTO DEL SISTEMA PARA TAL FIN</v>
          </cell>
          <cell r="C3172"/>
          <cell r="D3172"/>
          <cell r="E3172"/>
          <cell r="F3172" t="str">
            <v>SERVICIOS</v>
          </cell>
          <cell r="G3172">
            <v>1</v>
          </cell>
          <cell r="H3172">
            <v>330419</v>
          </cell>
          <cell r="I3172">
            <v>100000</v>
          </cell>
          <cell r="J3172">
            <v>19000</v>
          </cell>
          <cell r="K3172">
            <v>119000</v>
          </cell>
        </row>
        <row r="3173">
          <cell r="A3173">
            <v>3143</v>
          </cell>
          <cell r="B3173" t="str">
            <v>CAMBIO FUSIBLES MINIS Y ELECTRONICOS COMPLETO INCLUYENDO LOS REPUESTOS E INSUMOS INCLUYENDO LA MANO DE OBRA PARA EL DESARME Y ARME DEL CONJUNTO DEL SISTEMA PARA TAL FIN</v>
          </cell>
          <cell r="C3173"/>
          <cell r="D3173"/>
          <cell r="E3173"/>
          <cell r="F3173" t="str">
            <v>SERVICIOS</v>
          </cell>
          <cell r="G3173">
            <v>1</v>
          </cell>
          <cell r="H3173">
            <v>73071</v>
          </cell>
          <cell r="I3173">
            <v>22100.840336134454</v>
          </cell>
          <cell r="J3173">
            <v>4199.1596638655465</v>
          </cell>
          <cell r="K3173">
            <v>26300</v>
          </cell>
        </row>
        <row r="3174">
          <cell r="A3174">
            <v>3144</v>
          </cell>
          <cell r="B3174" t="str">
            <v>CAMBIO INSTALACION DE ALTA JUEGO COMPLETO INCLUYENDO LOS REPUESTOS E INSUMOS INCLUYENDO LA MANO DE OBRA PARA EL DESARME Y ARME DEL CONJUNTO DEL SISTEMA PARA TAL FIN</v>
          </cell>
          <cell r="C3174"/>
          <cell r="D3174"/>
          <cell r="E3174"/>
          <cell r="F3174" t="str">
            <v>SERVICIOS</v>
          </cell>
          <cell r="G3174">
            <v>1</v>
          </cell>
          <cell r="H3174">
            <v>584235</v>
          </cell>
          <cell r="I3174">
            <v>176722.68907563025</v>
          </cell>
          <cell r="J3174">
            <v>33577.310924369747</v>
          </cell>
          <cell r="K3174">
            <v>210300</v>
          </cell>
        </row>
        <row r="3175">
          <cell r="A3175">
            <v>3145</v>
          </cell>
          <cell r="B3175" t="str">
            <v>CAMBIO JUEGO DE INYECTORES DE COMBUSTIBLE (4) COMPLETO INCLUYENDO LOS REPUESTOS E INSUMOS INCLUYENDO LA MANO DE OBRA PARA EL DESARME Y ARME DEL CONJUNTO DEL SISTEMA PARA TAL FIN</v>
          </cell>
          <cell r="C3175"/>
          <cell r="D3175"/>
          <cell r="E3175"/>
          <cell r="F3175" t="str">
            <v>SERVICIOS</v>
          </cell>
          <cell r="G3175">
            <v>1</v>
          </cell>
          <cell r="H3175">
            <v>2772944</v>
          </cell>
          <cell r="I3175">
            <v>838907.56302521017</v>
          </cell>
          <cell r="J3175">
            <v>159392.43697478995</v>
          </cell>
          <cell r="K3175">
            <v>998300.00000000012</v>
          </cell>
        </row>
        <row r="3176">
          <cell r="A3176">
            <v>3146</v>
          </cell>
          <cell r="B3176" t="str">
            <v>CAMBIO MOTO VENTILADORES COMPLETO INCLUYENDO LOS REPUESTOS E INSUMOS INCLUYENDO LA MANO DE OBRA PARA EL DESARME Y ARME DEL CONJUNTO DEL SISTEMA PARA TAL FIN DESMONTANDO Y MONTANDO EL RADIADOR Y CORREAS</v>
          </cell>
          <cell r="C3176"/>
          <cell r="D3176"/>
          <cell r="E3176"/>
          <cell r="F3176" t="str">
            <v>SERVICIOS</v>
          </cell>
          <cell r="G3176">
            <v>1</v>
          </cell>
          <cell r="H3176">
            <v>1301475</v>
          </cell>
          <cell r="I3176">
            <v>393697.47899159667</v>
          </cell>
          <cell r="J3176">
            <v>74802.521008403361</v>
          </cell>
          <cell r="K3176">
            <v>468500</v>
          </cell>
        </row>
        <row r="3177">
          <cell r="A3177">
            <v>3147</v>
          </cell>
          <cell r="B3177" t="str">
            <v>CAMBIO MOTOR DE ARRANQUE COMPLETO INCLUYENDO LOS REPUESTOS E INSUMOS INCLUYENDO LA MANO DE OBRA PARA EL DESARME Y ARME DEL CONJUNTO DEL SISTEMA PARA TAL FIN</v>
          </cell>
          <cell r="C3177"/>
          <cell r="D3177"/>
          <cell r="E3177"/>
          <cell r="F3177" t="str">
            <v>SERVICIOS</v>
          </cell>
          <cell r="G3177">
            <v>1</v>
          </cell>
          <cell r="H3177">
            <v>1451702</v>
          </cell>
          <cell r="I3177">
            <v>439159.66386554623</v>
          </cell>
          <cell r="J3177">
            <v>83440.336134453784</v>
          </cell>
          <cell r="K3177">
            <v>522600</v>
          </cell>
        </row>
        <row r="3178">
          <cell r="A3178">
            <v>3148</v>
          </cell>
          <cell r="B3178" t="str">
            <v>CAMBIO MOTOR DE PASO IAC COMPLETO INCLUYENDO LOS REPUESTOS E INSUMOS INCLUYENDO LA MANO DE OBRA PARA EL DESARME Y ARME DEL CONJUNTO DEL SISTEMA PARA TAL FIN</v>
          </cell>
          <cell r="C3178"/>
          <cell r="D3178"/>
          <cell r="E3178"/>
          <cell r="F3178" t="str">
            <v>SERVICIOS</v>
          </cell>
          <cell r="G3178">
            <v>1</v>
          </cell>
          <cell r="H3178">
            <v>853982</v>
          </cell>
          <cell r="I3178">
            <v>258319.32773109246</v>
          </cell>
          <cell r="J3178">
            <v>49080.672268907569</v>
          </cell>
          <cell r="K3178">
            <v>307400</v>
          </cell>
        </row>
        <row r="3179">
          <cell r="A3179">
            <v>3149</v>
          </cell>
          <cell r="B3179" t="str">
            <v>CAMBIO MOTOR DE REFRIGERACION COMPLETO INCLUYENDO LOS REPUESTOS E INSUMOS INCLUYENDO LA MANO DE OBRA PARA EL DESARME Y ARME DEL CONJUNTO DEL SISTEMA PARA TAL FIN</v>
          </cell>
          <cell r="C3179"/>
          <cell r="D3179"/>
          <cell r="E3179"/>
          <cell r="F3179" t="str">
            <v>SERVICIOS</v>
          </cell>
          <cell r="G3179">
            <v>1</v>
          </cell>
          <cell r="H3179">
            <v>856304</v>
          </cell>
          <cell r="I3179">
            <v>259075.63025210085</v>
          </cell>
          <cell r="J3179">
            <v>49224.36974789916</v>
          </cell>
          <cell r="K3179">
            <v>308300</v>
          </cell>
        </row>
        <row r="3180">
          <cell r="A3180">
            <v>3150</v>
          </cell>
          <cell r="B3180" t="str">
            <v>CAMBIO ORING DEPOSITO DEL AIRE ACONDICIONADO COMPLETO INCLUYENDO LOS REPUESTOS E INSUMOS INCLUYENDO LA MANO DE OBRA PARA EL DESARME Y ARME DEL CONJUNTO DEL SISTEMA PARA TAL FIN RECARGANDO EL AIRE ACONDICIONADO</v>
          </cell>
          <cell r="C3180"/>
          <cell r="D3180"/>
          <cell r="E3180"/>
          <cell r="F3180" t="str">
            <v>SERVICIOS</v>
          </cell>
          <cell r="G3180">
            <v>1</v>
          </cell>
          <cell r="H3180">
            <v>87255</v>
          </cell>
          <cell r="I3180">
            <v>26386.55462184874</v>
          </cell>
          <cell r="J3180">
            <v>5013.4453781512602</v>
          </cell>
          <cell r="K3180">
            <v>31400</v>
          </cell>
        </row>
        <row r="3181">
          <cell r="A3181">
            <v>3151</v>
          </cell>
          <cell r="B3181" t="str">
            <v>CAMBIO PAQUETE DE BOBINAS DE IGNICIÓN COMPLETO INCLUYENDO LOS REPUESTOS E INSUMOS INCLUYENDO LA MANO DE OBRA PARA EL DESARME Y ARME DEL CONJUNTO DEL SISTEMA PARA TAL FIN</v>
          </cell>
          <cell r="C3181"/>
          <cell r="D3181"/>
          <cell r="E3181"/>
          <cell r="F3181" t="str">
            <v>SERVICIOS</v>
          </cell>
          <cell r="G3181">
            <v>1</v>
          </cell>
          <cell r="H3181">
            <v>734258</v>
          </cell>
          <cell r="I3181">
            <v>222100.84033613445</v>
          </cell>
          <cell r="J3181">
            <v>42199.159663865546</v>
          </cell>
          <cell r="K3181">
            <v>264300</v>
          </cell>
        </row>
        <row r="3182">
          <cell r="A3182">
            <v>3152</v>
          </cell>
          <cell r="B3182" t="str">
            <v>CAMBIO PERA DE LA TEMPERATURA COMPLETO INCLUYENDO LOS REPUESTOS E INSUMOS INCLUYENDO LA MANO DE OBRA PARA EL DESARME Y ARME DEL CONJUNTO DEL SISTEMA PARA TAL FIN</v>
          </cell>
          <cell r="C3182"/>
          <cell r="D3182"/>
          <cell r="E3182"/>
          <cell r="F3182" t="str">
            <v>SERVICIOS</v>
          </cell>
          <cell r="G3182">
            <v>1</v>
          </cell>
          <cell r="H3182">
            <v>380113</v>
          </cell>
          <cell r="I3182">
            <v>114957.98319327732</v>
          </cell>
          <cell r="J3182">
            <v>21842.016806722691</v>
          </cell>
          <cell r="K3182">
            <v>136800</v>
          </cell>
        </row>
        <row r="3183">
          <cell r="A3183">
            <v>3153</v>
          </cell>
          <cell r="B3183" t="str">
            <v>CAMBIO PITO COMPLETO INCLUYENDO LOS REPUESTOS E INSUMOS INCLUYENDO LA MANO DE OBRA PARA EL DESARME Y ARME DEL CONJUNTO DEL SISTEMA PARA TAL FIN</v>
          </cell>
          <cell r="C3183"/>
          <cell r="D3183"/>
          <cell r="E3183"/>
          <cell r="F3183" t="str">
            <v>SERVICIOS</v>
          </cell>
          <cell r="G3183">
            <v>1</v>
          </cell>
          <cell r="H3183">
            <v>340469</v>
          </cell>
          <cell r="I3183">
            <v>103025.21008403362</v>
          </cell>
          <cell r="J3183">
            <v>19574.789915966387</v>
          </cell>
          <cell r="K3183">
            <v>122600</v>
          </cell>
        </row>
        <row r="3184">
          <cell r="A3184">
            <v>3154</v>
          </cell>
          <cell r="B3184" t="str">
            <v>CAMBIO PORTAESCOBILLAS JUEGO ARRANQUE COMPLETO INCLUYENDO LOS REPUESTOS E INSUMOS INCLUYENDO LA MANO DE OBRA PARA EL DESARME Y ARME DEL CONJUNTO DEL SISTEMA PARA TAL FIN DESMONTANDO Y MONTANDO EL ARRANQUE</v>
          </cell>
          <cell r="C3184"/>
          <cell r="D3184"/>
          <cell r="E3184"/>
          <cell r="F3184" t="str">
            <v>SERVICIOS</v>
          </cell>
          <cell r="G3184">
            <v>1</v>
          </cell>
          <cell r="H3184">
            <v>538773</v>
          </cell>
          <cell r="I3184">
            <v>163025.21008403364</v>
          </cell>
          <cell r="J3184">
            <v>30974.78991596639</v>
          </cell>
          <cell r="K3184">
            <v>194000.00000000003</v>
          </cell>
        </row>
        <row r="3185">
          <cell r="A3185">
            <v>3155</v>
          </cell>
          <cell r="B3185" t="str">
            <v>CAMBIO REGULADOR DEL ALTERNADOR COMPLETO INCLUYENDO LOS REPUESTOS E INSUMOS INCLUYENDO LA MANO DE OBRA PARA EL DESARME Y ARME DEL CONJUNTO DEL SISTEMA PARA TAL FIN DESMONTANTO Y MONTANDO EL ALTERNADOR</v>
          </cell>
          <cell r="C3185"/>
          <cell r="D3185"/>
          <cell r="E3185"/>
          <cell r="F3185" t="str">
            <v>SERVICIOS</v>
          </cell>
          <cell r="G3185">
            <v>1</v>
          </cell>
          <cell r="H3185">
            <v>1014674</v>
          </cell>
          <cell r="I3185">
            <v>306974.78991596639</v>
          </cell>
          <cell r="J3185">
            <v>58325.210084033613</v>
          </cell>
          <cell r="K3185">
            <v>365300</v>
          </cell>
        </row>
        <row r="3186">
          <cell r="A3186">
            <v>3156</v>
          </cell>
          <cell r="B3186" t="str">
            <v>CAMBIO RELAY DEL PITO COMPLETO INCLUYENDO LOS REPUESTOS E INSUMOS INCLUYENDO LA MANO DE OBRA PARA EL DESARME Y ARME DEL CONJUNTO DEL SISTEMA PARA TAL FIN</v>
          </cell>
          <cell r="C3186"/>
          <cell r="D3186"/>
          <cell r="E3186"/>
          <cell r="F3186" t="str">
            <v>SERVICIOS</v>
          </cell>
          <cell r="G3186">
            <v>1</v>
          </cell>
          <cell r="H3186">
            <v>64912</v>
          </cell>
          <cell r="I3186">
            <v>19663.865546218487</v>
          </cell>
          <cell r="J3186">
            <v>3736.1344537815125</v>
          </cell>
          <cell r="K3186">
            <v>23400</v>
          </cell>
        </row>
        <row r="3187">
          <cell r="A3187">
            <v>3157</v>
          </cell>
          <cell r="B3187" t="str">
            <v>CAMBIO RELEVO DEL MOTO VENTILADOR COMPLETO INCLUYENDO LOS REPUESTOS E INSUMOS INCLUYENDO LA MANO DE OBRA PARA EL DESARME Y ARME DEL CONJUNTO DEL SISTEMA PARA TAL FIN</v>
          </cell>
          <cell r="C3187"/>
          <cell r="D3187"/>
          <cell r="E3187"/>
          <cell r="F3187" t="str">
            <v>SERVICIOS</v>
          </cell>
          <cell r="G3187">
            <v>1</v>
          </cell>
          <cell r="H3187">
            <v>177919</v>
          </cell>
          <cell r="I3187">
            <v>53865.546218487398</v>
          </cell>
          <cell r="J3187">
            <v>10234.453781512606</v>
          </cell>
          <cell r="K3187">
            <v>64100</v>
          </cell>
        </row>
        <row r="3188">
          <cell r="A3188">
            <v>3158</v>
          </cell>
          <cell r="B3188" t="str">
            <v>CAMBIO RELEVOS-AIRE ACONDICIONADO LUCES VENTILADOR COMPLETO INCLUYENDO LOS REPUESTOS E INSUMOS INCLUYENDO LA MANO DE OBRA PARA EL DESARME Y ARME DEL CONJUNTO DEL SISTEMA PARA TAL FIN</v>
          </cell>
          <cell r="C3188"/>
          <cell r="D3188"/>
          <cell r="E3188"/>
          <cell r="F3188" t="str">
            <v>SERVICIOS</v>
          </cell>
          <cell r="G3188">
            <v>1</v>
          </cell>
          <cell r="H3188">
            <v>157601</v>
          </cell>
          <cell r="I3188">
            <v>47647.058823529413</v>
          </cell>
          <cell r="J3188">
            <v>9052.9411764705892</v>
          </cell>
          <cell r="K3188">
            <v>56700</v>
          </cell>
        </row>
        <row r="3189">
          <cell r="A3189">
            <v>3159</v>
          </cell>
          <cell r="B3189" t="str">
            <v>CAMBIO RIEL DE INYECTORES COMPLETO INCLUYENDO LOS REPUESTOS E INSUMOS INCLUYENDO LA MANO DE OBRA PARA EL DESARME Y ARME DEL CONJUNTO DEL SISTEMA PARA TAL FIN</v>
          </cell>
          <cell r="C3189"/>
          <cell r="D3189"/>
          <cell r="E3189"/>
          <cell r="F3189" t="str">
            <v>SERVICIOS</v>
          </cell>
          <cell r="G3189">
            <v>1</v>
          </cell>
          <cell r="H3189">
            <v>593093</v>
          </cell>
          <cell r="I3189">
            <v>179411.76470588235</v>
          </cell>
          <cell r="J3189">
            <v>34088.235294117643</v>
          </cell>
          <cell r="K3189">
            <v>213500</v>
          </cell>
        </row>
        <row r="3190">
          <cell r="A3190">
            <v>3160</v>
          </cell>
          <cell r="B3190" t="str">
            <v>CAMBIO RODAMIENTOS ALTERNADOR JUEGO COMPLETO INCLUYENDO LOS REPUESTOS E INSUMOS INCLUYENDO LA MANO DE OBRA PARA EL DESARME Y ARME DEL CONJUNTO DEL SISTEMA PARA TAL FIN DESMONTANDO Y MONTANDO EL ALTERNADOR</v>
          </cell>
          <cell r="C3190"/>
          <cell r="D3190"/>
          <cell r="E3190"/>
          <cell r="F3190" t="str">
            <v>SERVICIOS</v>
          </cell>
          <cell r="G3190">
            <v>1</v>
          </cell>
          <cell r="H3190">
            <v>805312</v>
          </cell>
          <cell r="I3190">
            <v>243613.44537815129</v>
          </cell>
          <cell r="J3190">
            <v>46286.554621848743</v>
          </cell>
          <cell r="K3190">
            <v>289900</v>
          </cell>
        </row>
        <row r="3191">
          <cell r="A3191">
            <v>3161</v>
          </cell>
          <cell r="B3191" t="str">
            <v>CAMBIO ROTOR DEL ALTERNADOR COMPLETO INCLUYENDO LOS REPUESTOS E INSUMOS INCLUYENDO LA MANO DE OBRA PARA EL DESARME Y ARME DEL CONJUNTO DEL SISTEMA PARA TAL FIN</v>
          </cell>
          <cell r="C3191"/>
          <cell r="D3191"/>
          <cell r="E3191"/>
          <cell r="F3191" t="str">
            <v>SERVICIOS</v>
          </cell>
          <cell r="G3191">
            <v>1</v>
          </cell>
          <cell r="H3191">
            <v>754035</v>
          </cell>
          <cell r="I3191">
            <v>228151.26050420169</v>
          </cell>
          <cell r="J3191">
            <v>43348.73949579832</v>
          </cell>
          <cell r="K3191">
            <v>271500</v>
          </cell>
        </row>
        <row r="3192">
          <cell r="A3192">
            <v>3162</v>
          </cell>
          <cell r="B3192" t="str">
            <v>CAMBIO SENSOR DE DETONACIÓN COMPLETO INCLUYENDO LOS REPUESTOS E INSUMOS INCLUYENDO LA MANO DE OBRA PARA EL DESARME Y ARME DEL CONJUNTO DEL SISTEMA PARA TAL FIN CON EL SERVICIO DE SCANNER PARA BORRAR CODIGOS</v>
          </cell>
          <cell r="C3192"/>
          <cell r="D3192"/>
          <cell r="E3192"/>
          <cell r="F3192" t="str">
            <v>SERVICIOS</v>
          </cell>
          <cell r="G3192">
            <v>1</v>
          </cell>
          <cell r="H3192">
            <v>1339769</v>
          </cell>
          <cell r="I3192">
            <v>405294.11764705885</v>
          </cell>
          <cell r="J3192">
            <v>77005.882352941189</v>
          </cell>
          <cell r="K3192">
            <v>482300.00000000006</v>
          </cell>
        </row>
        <row r="3193">
          <cell r="A3193">
            <v>3163</v>
          </cell>
          <cell r="B3193" t="str">
            <v>CAMBIO SENSOR DE POSICIÓN DE MARIPOSA COMPLETO INCLUYENDO LOS REPUESTOS E INSUMOS INCLUYENDO LA MANO DE OBRA PARA EL DESARME Y ARME DEL CONJUNTO DEL SISTEMA PARA TAL FIN CON EL SERVICIO DE SCANNER PARA BORRAR CODIGOS</v>
          </cell>
          <cell r="C3193"/>
          <cell r="D3193"/>
          <cell r="E3193"/>
          <cell r="F3193" t="str">
            <v>SERVICIOS</v>
          </cell>
          <cell r="G3193">
            <v>1</v>
          </cell>
          <cell r="H3193">
            <v>975015</v>
          </cell>
          <cell r="I3193">
            <v>294957.98319327732</v>
          </cell>
          <cell r="J3193">
            <v>56042.016806722691</v>
          </cell>
          <cell r="K3193">
            <v>351000</v>
          </cell>
        </row>
        <row r="3194">
          <cell r="A3194">
            <v>3164</v>
          </cell>
          <cell r="B3194" t="str">
            <v>CAMBIO SENSOR DE PRESIÓN ABSOLUTA MAP COMPLETO INCLUYENDO LOS REPUESTOS E INSUMOS INCLUYENDO LA MANO DE OBRA PARA EL DESARME Y ARME DEL CONJUNTO DEL SISTEMA PARA TAL FIN CON EL SERVICIO DE SCANNER PARA BORRAR CODIGOS</v>
          </cell>
          <cell r="C3194"/>
          <cell r="D3194"/>
          <cell r="E3194"/>
          <cell r="F3194" t="str">
            <v>SERVICIOS</v>
          </cell>
          <cell r="G3194">
            <v>1</v>
          </cell>
          <cell r="H3194">
            <v>1058904</v>
          </cell>
          <cell r="I3194">
            <v>320336.13445378153</v>
          </cell>
          <cell r="J3194">
            <v>60863.865546218491</v>
          </cell>
          <cell r="K3194">
            <v>381200</v>
          </cell>
        </row>
        <row r="3195">
          <cell r="A3195">
            <v>3165</v>
          </cell>
          <cell r="B3195" t="str">
            <v>CAMBIO SENSOR DE ROTACION CIGÜEÑAL COMPLETO INCLUYENDO LOS REPUESTOS E INSUMOS INCLUYENDO LA MANO DE OBRA PARA EL DESARME Y ARME DEL CONJUNTO DEL SISTEMA PARA TAL FIN CON EL SERVICIO DE SCANNER PARA BORRAR CODIGOS</v>
          </cell>
          <cell r="C3195"/>
          <cell r="D3195"/>
          <cell r="E3195"/>
          <cell r="F3195" t="str">
            <v>SERVICIOS</v>
          </cell>
          <cell r="G3195">
            <v>1</v>
          </cell>
          <cell r="H3195">
            <v>800238</v>
          </cell>
          <cell r="I3195">
            <v>242100.84033613445</v>
          </cell>
          <cell r="J3195">
            <v>45999.159663865546</v>
          </cell>
          <cell r="K3195">
            <v>288100</v>
          </cell>
        </row>
        <row r="3196">
          <cell r="A3196">
            <v>3166</v>
          </cell>
          <cell r="B3196" t="str">
            <v>CAMBIO SENSOR DE ROTACION EJE DE LEVAS COMPLETO INCLUYENDO LOS REPUESTOS E INSUMOS INCLUYENDO LA MANO DE OBRA PARA EL DESARME Y ARME DEL CONJUNTO DEL SISTEMA PARA TAL FIN CON EL SERVICIO DE SCANNER PARA BORRAR CODIGOS</v>
          </cell>
          <cell r="C3196"/>
          <cell r="D3196"/>
          <cell r="E3196"/>
          <cell r="F3196" t="str">
            <v>SERVICIOS</v>
          </cell>
          <cell r="G3196">
            <v>1</v>
          </cell>
          <cell r="H3196">
            <v>825138</v>
          </cell>
          <cell r="I3196">
            <v>249579.83193277312</v>
          </cell>
          <cell r="J3196">
            <v>47420.168067226892</v>
          </cell>
          <cell r="K3196">
            <v>297000</v>
          </cell>
        </row>
        <row r="3197">
          <cell r="A3197">
            <v>3167</v>
          </cell>
          <cell r="B3197" t="str">
            <v>CAMBIO SENSOR DE TEMPERATURA DEL AIRE COMPLETO INCLUYENDO LOS REPUESTOS E INSUMOS INCLUYENDO LA MANO DE OBRA PARA EL DESARME Y ARME DEL CONJUNTO DEL SISTEMA PARA TAL FIN</v>
          </cell>
          <cell r="C3197"/>
          <cell r="D3197"/>
          <cell r="E3197"/>
          <cell r="F3197" t="str">
            <v>SERVICIOS</v>
          </cell>
          <cell r="G3197">
            <v>1</v>
          </cell>
          <cell r="H3197">
            <v>804388</v>
          </cell>
          <cell r="I3197">
            <v>243361.34453781514</v>
          </cell>
          <cell r="J3197">
            <v>46238.655462184877</v>
          </cell>
          <cell r="K3197">
            <v>289600</v>
          </cell>
        </row>
        <row r="3198">
          <cell r="A3198">
            <v>3168</v>
          </cell>
          <cell r="B3198" t="str">
            <v>CAMBIO SENSOR DE TEMPERATURA DEL LIQUIDO REFRIGERANTE COMPLETO INCLUYENDO LOS REPUESTOS E INSUMOS INCLUYENDO LA MANO DE OBRA PARA EL DESARME Y ARME DEL CONJUNTO DEL SISTEMA PARA TAL FIN</v>
          </cell>
          <cell r="C3198"/>
          <cell r="D3198"/>
          <cell r="E3198"/>
          <cell r="F3198" t="str">
            <v>SERVICIOS</v>
          </cell>
          <cell r="G3198">
            <v>1</v>
          </cell>
          <cell r="H3198">
            <v>650124</v>
          </cell>
          <cell r="I3198">
            <v>196638.65546218489</v>
          </cell>
          <cell r="J3198">
            <v>37361.34453781513</v>
          </cell>
          <cell r="K3198">
            <v>234000.00000000003</v>
          </cell>
        </row>
        <row r="3199">
          <cell r="A3199">
            <v>3169</v>
          </cell>
          <cell r="B3199" t="str">
            <v>CAMBIO SENSOR DE VELOCIDAD COMPLETO INCLUYENDO LOS REPUESTOS E INSUMOS INCLUYENDO LA MANO DE OBRA PARA EL DESARME Y ARME DEL CONJUNTO DEL SISTEMA PARA TAL FIN</v>
          </cell>
          <cell r="C3199"/>
          <cell r="D3199"/>
          <cell r="E3199"/>
          <cell r="F3199" t="str">
            <v>SERVICIOS</v>
          </cell>
          <cell r="G3199">
            <v>1</v>
          </cell>
          <cell r="H3199">
            <v>854191</v>
          </cell>
          <cell r="I3199">
            <v>258403.36134453781</v>
          </cell>
          <cell r="J3199">
            <v>49096.638655462186</v>
          </cell>
          <cell r="K3199">
            <v>307500</v>
          </cell>
        </row>
        <row r="3200">
          <cell r="A3200">
            <v>3170</v>
          </cell>
          <cell r="B3200" t="str">
            <v>CAMBIO SENSOR DEL ABS COMPLETO INCLUYENDO LOS REPUESTOS E INSUMOS INCLUYENDO LA MANO DE OBRA PARA EL DESARME Y ARME DEL CONJUNTO DEL SISTEMA PARA TAL FIN CON EL SERVICIO DE SCANNER PARA BORRAR CODIGOS</v>
          </cell>
          <cell r="C3200"/>
          <cell r="D3200"/>
          <cell r="E3200"/>
          <cell r="F3200" t="str">
            <v>SERVICIOS</v>
          </cell>
          <cell r="G3200">
            <v>1</v>
          </cell>
          <cell r="H3200">
            <v>804388</v>
          </cell>
          <cell r="I3200">
            <v>243361.34453781514</v>
          </cell>
          <cell r="J3200">
            <v>46238.655462184877</v>
          </cell>
          <cell r="K3200">
            <v>289600</v>
          </cell>
        </row>
        <row r="3201">
          <cell r="A3201">
            <v>3171</v>
          </cell>
          <cell r="B3201" t="str">
            <v>CAMBIO SOCKETS FAROLAS COMPLETO INCLUYENDO LOS REPUESTOS E INSUMOS INCLUYENDO LA MANO DE OBRA PARA EL DESARME Y ARME DEL CONJUNTO DEL SISTEMA PARA TAL FIN</v>
          </cell>
          <cell r="C3201"/>
          <cell r="D3201"/>
          <cell r="E3201"/>
          <cell r="F3201" t="str">
            <v>SERVICIOS</v>
          </cell>
          <cell r="G3201">
            <v>1</v>
          </cell>
          <cell r="H3201">
            <v>308901</v>
          </cell>
          <cell r="I3201">
            <v>93445.378151260506</v>
          </cell>
          <cell r="J3201">
            <v>17754.621848739494</v>
          </cell>
          <cell r="K3201">
            <v>111200</v>
          </cell>
        </row>
        <row r="3202">
          <cell r="A3202">
            <v>3172</v>
          </cell>
          <cell r="B3202" t="str">
            <v>CAMBIO SWICHE DE LUCES COMPLETO INCLUYENDO LOS REPUESTOS E INSUMOS INCLUYENDO LA MANO DE OBRA PARA EL DESARME Y ARME DEL CONJUNTO DEL SISTEMA PARA TAL FIN</v>
          </cell>
          <cell r="C3202"/>
          <cell r="D3202"/>
          <cell r="E3202"/>
          <cell r="F3202" t="str">
            <v>SERVICIOS</v>
          </cell>
          <cell r="G3202">
            <v>1</v>
          </cell>
          <cell r="H3202">
            <v>651605</v>
          </cell>
          <cell r="I3202">
            <v>197142.85714285716</v>
          </cell>
          <cell r="J3202">
            <v>37457.142857142862</v>
          </cell>
          <cell r="K3202">
            <v>234600.00000000003</v>
          </cell>
        </row>
        <row r="3203">
          <cell r="A3203">
            <v>3173</v>
          </cell>
          <cell r="B3203" t="str">
            <v>CAMBIO SWITCH DE ENCENDIDO COMPLETO INCLUYENDO LOS REPUESTOS E INSUMOS INCLUYENDO LA MANO DE OBRA PARA EL DESARME Y ARME DEL CONJUNTO DEL SISTEMA PARA TAL FIN</v>
          </cell>
          <cell r="C3203"/>
          <cell r="D3203"/>
          <cell r="E3203"/>
          <cell r="F3203" t="str">
            <v>SERVICIOS</v>
          </cell>
          <cell r="G3203">
            <v>1</v>
          </cell>
          <cell r="H3203">
            <v>611452</v>
          </cell>
          <cell r="I3203">
            <v>184957.98319327732</v>
          </cell>
          <cell r="J3203">
            <v>35142.016806722691</v>
          </cell>
          <cell r="K3203">
            <v>220100</v>
          </cell>
        </row>
        <row r="3204">
          <cell r="A3204">
            <v>3174</v>
          </cell>
          <cell r="B3204" t="str">
            <v>CAMBIO SWITCH DE LIMPIABRIZAS COMPLETO INCLUYENDO LOS REPUESTOS E INSUMOS INCLUYENDO LA MANO DE OBRA PARA EL DESARME Y ARME DEL CONJUNTO DEL SISTEMA PARA TAL FIN</v>
          </cell>
          <cell r="C3204"/>
          <cell r="D3204"/>
          <cell r="E3204"/>
          <cell r="F3204" t="str">
            <v>SERVICIOS</v>
          </cell>
          <cell r="G3204">
            <v>1</v>
          </cell>
          <cell r="H3204">
            <v>686843</v>
          </cell>
          <cell r="I3204">
            <v>207815.12605042016</v>
          </cell>
          <cell r="J3204">
            <v>39484.873949579829</v>
          </cell>
          <cell r="K3204">
            <v>247300</v>
          </cell>
        </row>
        <row r="3205">
          <cell r="A3205">
            <v>3175</v>
          </cell>
          <cell r="B3205" t="str">
            <v>SERVICIO DE CONTROL ELECTRÓNICO ECU COMPLETO INCLUYENDO LOS REPUESTOS E INSUMOS INCLUYENDO LA MANO DE OBRA PARA EL DESARME Y ARME DEL CONJUNTO DEL SISTEMA PARA TAL FIN CON EL SERVICIO DE SCANNER PARA BORRAR CODIGOS</v>
          </cell>
          <cell r="C3205"/>
          <cell r="D3205"/>
          <cell r="E3205"/>
          <cell r="F3205" t="str">
            <v>SERVICIOS</v>
          </cell>
          <cell r="G3205">
            <v>1</v>
          </cell>
          <cell r="H3205">
            <v>880232</v>
          </cell>
          <cell r="I3205">
            <v>266302.52100840339</v>
          </cell>
          <cell r="J3205">
            <v>50597.478991596647</v>
          </cell>
          <cell r="K3205">
            <v>316900.00000000006</v>
          </cell>
        </row>
        <row r="3206">
          <cell r="A3206">
            <v>3176</v>
          </cell>
          <cell r="B3206" t="str">
            <v>CAMBIO VÁLVULA DEL CANISTER COMPLETO INCLUYENDO LOS REPUESTOS E INSUMOS INCLUYENDO LA MANO DE OBRA PARA EL DESARME Y ARME DEL CONJUNTO DEL SISTEMA PARA TAL FIN</v>
          </cell>
          <cell r="C3206"/>
          <cell r="D3206"/>
          <cell r="E3206"/>
          <cell r="F3206" t="str">
            <v>SERVICIOS</v>
          </cell>
          <cell r="G3206">
            <v>1</v>
          </cell>
          <cell r="H3206">
            <v>563583</v>
          </cell>
          <cell r="I3206">
            <v>170504.20168067227</v>
          </cell>
          <cell r="J3206">
            <v>32395.798319327732</v>
          </cell>
          <cell r="K3206">
            <v>202900</v>
          </cell>
        </row>
        <row r="3207">
          <cell r="A3207">
            <v>3177</v>
          </cell>
          <cell r="B3207" t="str">
            <v>CAMBIO VÁLVULA EGR COMPLETO INCLUYENDO LOS REPUESTOS E INSUMOS INCLUYENDO LA MANO DE OBRA PARA EL DESARME Y ARME DEL CONJUNTO DEL SISTEMA PARA TAL FIN</v>
          </cell>
          <cell r="C3207"/>
          <cell r="D3207"/>
          <cell r="E3207"/>
          <cell r="F3207" t="str">
            <v>SERVICIOS</v>
          </cell>
          <cell r="G3207">
            <v>1</v>
          </cell>
          <cell r="H3207">
            <v>547881</v>
          </cell>
          <cell r="I3207">
            <v>165714.28571428571</v>
          </cell>
          <cell r="J3207">
            <v>31485.714285714286</v>
          </cell>
          <cell r="K3207">
            <v>197200</v>
          </cell>
        </row>
        <row r="3208">
          <cell r="A3208">
            <v>3178</v>
          </cell>
          <cell r="B3208" t="str">
            <v>CAMBIO VENTAVIOLA COMPLETO INCLUYENDO LOS REPUESTOS E INSUMOS INCLUYENDO LA MANO DE OBRA PARA EL DESARME Y ARME DEL CONJUNTO DEL SISTEMA PARA TAL FIN</v>
          </cell>
          <cell r="C3208"/>
          <cell r="D3208"/>
          <cell r="E3208"/>
          <cell r="F3208" t="str">
            <v>SERVICIOS</v>
          </cell>
          <cell r="G3208">
            <v>1</v>
          </cell>
          <cell r="H3208">
            <v>47045</v>
          </cell>
          <cell r="I3208">
            <v>14201.680672268909</v>
          </cell>
          <cell r="J3208">
            <v>2698.3193277310929</v>
          </cell>
          <cell r="K3208">
            <v>16900</v>
          </cell>
        </row>
        <row r="3209">
          <cell r="A3209">
            <v>3179</v>
          </cell>
          <cell r="B3209" t="str">
            <v>CAMIBO BATERIA COMPLETO INCLUYENDO LOS REPUESTOS E INSUMOS INCLUYENDO LA MANO DE OBRA PARA EL DESARME Y ARME DEL CONJUNTO DEL SISTEMA PARA TAL FIN VERIFICANDO EL SISTEMA DE CARGA</v>
          </cell>
          <cell r="C3209"/>
          <cell r="D3209"/>
          <cell r="E3209"/>
          <cell r="F3209" t="str">
            <v>SERVICIOS</v>
          </cell>
          <cell r="G3209">
            <v>1</v>
          </cell>
          <cell r="H3209">
            <v>1043139</v>
          </cell>
          <cell r="I3209">
            <v>315546.21848739497</v>
          </cell>
          <cell r="J3209">
            <v>59953.781512605048</v>
          </cell>
          <cell r="K3209">
            <v>375500</v>
          </cell>
        </row>
        <row r="3210">
          <cell r="A3210">
            <v>3180</v>
          </cell>
          <cell r="B3210" t="str">
            <v>CAMBIO SWICHE ESTACIONARIAS COMPLETO INCLUYENDO LOS REPUESTOS E INSUMOS INCLUYENDO LA MANO DE OBRA PARA EL DESARME Y ARME DEL CONJUNTO DEL SISTEMA PARA TAL FIN</v>
          </cell>
          <cell r="C3210"/>
          <cell r="D3210"/>
          <cell r="E3210"/>
          <cell r="F3210" t="str">
            <v>SERVICIOS</v>
          </cell>
          <cell r="G3210">
            <v>1</v>
          </cell>
          <cell r="H3210">
            <v>516596</v>
          </cell>
          <cell r="I3210">
            <v>156302.52100840336</v>
          </cell>
          <cell r="J3210">
            <v>29697.478991596639</v>
          </cell>
          <cell r="K3210">
            <v>186000</v>
          </cell>
        </row>
        <row r="3211">
          <cell r="A3211">
            <v>3181</v>
          </cell>
          <cell r="B3211" t="str">
            <v>CAMBIO BALINERA DE EMBRAGUE INCLUYENDO LOS REPUESTOS E INSUMOS INCLUYENDO LA MANO DE OBRA PARA EL DESARME Y ARME DEL CONJUNTO DEL SISTEMA PARA TAL FIN DESMONTANDO Y MONTANDO LA CAJA DE VELOCIDADES, EJES, PORTAMANGUETAS</v>
          </cell>
          <cell r="C3211"/>
          <cell r="D3211"/>
          <cell r="E3211"/>
          <cell r="F3211" t="str">
            <v>SERVICIOS</v>
          </cell>
          <cell r="G3211">
            <v>1</v>
          </cell>
          <cell r="H3211">
            <v>1103398</v>
          </cell>
          <cell r="I3211">
            <v>333781.51260504202</v>
          </cell>
          <cell r="J3211">
            <v>63418.487394957985</v>
          </cell>
          <cell r="K3211">
            <v>397200</v>
          </cell>
        </row>
        <row r="3212">
          <cell r="A3212">
            <v>3182</v>
          </cell>
          <cell r="B3212" t="str">
            <v>CAMBIO BALINERA VOLANTE EMBRAGUE INCLUYENDO LOS REPUESTOS E INSUMOS INCLUYENDO LA MANO DE OBRA PARA EL DESARME Y ARME DEL CONJUNTO DEL SISTEMA PARA TAL FIN DESMONTANDO Y MONTANDO LA CAJA DE VELOCIDADES, EJES, PORTAMANGUETAS</v>
          </cell>
          <cell r="C3212"/>
          <cell r="D3212"/>
          <cell r="E3212"/>
          <cell r="F3212" t="str">
            <v>SERVICIOS</v>
          </cell>
          <cell r="G3212">
            <v>1</v>
          </cell>
          <cell r="H3212">
            <v>1138048</v>
          </cell>
          <cell r="I3212">
            <v>344285.71428571432</v>
          </cell>
          <cell r="J3212">
            <v>65414.285714285725</v>
          </cell>
          <cell r="K3212">
            <v>409700.00000000006</v>
          </cell>
        </row>
        <row r="3213">
          <cell r="A3213">
            <v>3183</v>
          </cell>
          <cell r="B3213" t="str">
            <v>CAMBIO BOMBA PRINCIPAL EMBRAGUE INCLUYENDO LOS REPUESTOS E INSUMOS INCLUYENDO LA MANO DE OBRA PARA EL DESARME Y ARME DEL CONJUNTO DEL SISTEMA PARA TAL FIN PURGANDO EL SISTEMA DEJANDO EN PUESTA DE FUNCIONAMIENTO</v>
          </cell>
          <cell r="C3213"/>
          <cell r="D3213"/>
          <cell r="E3213"/>
          <cell r="F3213" t="str">
            <v>SERVICIOS</v>
          </cell>
          <cell r="G3213">
            <v>1</v>
          </cell>
          <cell r="H3213">
            <v>713548</v>
          </cell>
          <cell r="I3213">
            <v>215882.35294117648</v>
          </cell>
          <cell r="J3213">
            <v>41017.647058823532</v>
          </cell>
          <cell r="K3213">
            <v>256900</v>
          </cell>
        </row>
        <row r="3214">
          <cell r="A3214">
            <v>3184</v>
          </cell>
          <cell r="B3214" t="str">
            <v>CAMBIO BUJE VOLANTE INCLUYENDO LOS REPUESTOS E INSUMOS INCLUYENDO LA MANO DE OBRA PARA EL DESARME Y ARME DEL CONJUNTO DEL SISTEMA PARA TAL FIN DESMONTANDO Y MONTANDO LA CAJA DE VELOCIDADES, EJES, PORTAMANGUETAS</v>
          </cell>
          <cell r="C3214"/>
          <cell r="D3214"/>
          <cell r="E3214"/>
          <cell r="F3214" t="str">
            <v>SERVICIOS</v>
          </cell>
          <cell r="G3214">
            <v>1</v>
          </cell>
          <cell r="H3214">
            <v>447243</v>
          </cell>
          <cell r="I3214">
            <v>135294.11764705883</v>
          </cell>
          <cell r="J3214">
            <v>25705.882352941178</v>
          </cell>
          <cell r="K3214">
            <v>161000</v>
          </cell>
        </row>
        <row r="3215">
          <cell r="A3215">
            <v>3185</v>
          </cell>
          <cell r="B3215" t="str">
            <v>CAMBIO CREMALLERA DEL VOLANTE INCLUYENDO LOS REPUESTOS E INSUMOS INCLUYENDO LA MANO DE OBRA PARA EL DESARME Y ARME DEL CONJUNTO DEL SISTEMA PARA TAL FIN DESMONTANDO Y MONTANDO LA CAJA DE VELOCIDADES, EJES, PORTAMANGUETAS</v>
          </cell>
          <cell r="C3215"/>
          <cell r="D3215"/>
          <cell r="E3215"/>
          <cell r="F3215" t="str">
            <v>SERVICIOS</v>
          </cell>
          <cell r="G3215">
            <v>1</v>
          </cell>
          <cell r="H3215">
            <v>1245789</v>
          </cell>
          <cell r="I3215">
            <v>376890.75630252104</v>
          </cell>
          <cell r="J3215">
            <v>71609.243697479003</v>
          </cell>
          <cell r="K3215">
            <v>448500.00000000006</v>
          </cell>
        </row>
        <row r="3216">
          <cell r="A3216">
            <v>3186</v>
          </cell>
          <cell r="B3216" t="str">
            <v>CAMBIO DISCO EMBRAGUE INCLUYENDO LOS REPUESTOS E INSUMOS INCLUYENDO LA MANO DE OBRA PARA EL DESARME Y ARME DEL CONJUNTO DEL SISTEMA PARA TAL FIN DESMONTANDO Y MONTANDO LA CAJA DE VELOCIDADES, EJES, PORTAMANGUETAS</v>
          </cell>
          <cell r="C3216"/>
          <cell r="D3216"/>
          <cell r="E3216"/>
          <cell r="F3216" t="str">
            <v>SERVICIOS</v>
          </cell>
          <cell r="G3216">
            <v>1</v>
          </cell>
          <cell r="H3216">
            <v>1610093</v>
          </cell>
          <cell r="I3216">
            <v>487058.82352941181</v>
          </cell>
          <cell r="J3216">
            <v>92541.176470588238</v>
          </cell>
          <cell r="K3216">
            <v>579600</v>
          </cell>
        </row>
        <row r="3217">
          <cell r="A3217">
            <v>3187</v>
          </cell>
          <cell r="B3217" t="str">
            <v>CAMIBO EMBOLO DE LA BOMBA PRINCIPAL EMBRAGUEINCLUYENDO LOS REPUESTOS E INSUMOS INCLUYENDO LA MANO DE OBRA PARA EL DESARME Y ARME DEL CONJUNTO DEL SISTEMA PARA TAL FIN PURGANDO EL SISTEMA DEJANDO EN PUESTA DE FUNCIONAMIENTO</v>
          </cell>
          <cell r="C3217"/>
          <cell r="D3217"/>
          <cell r="E3217"/>
          <cell r="F3217" t="str">
            <v>SERVICIOS</v>
          </cell>
          <cell r="G3217">
            <v>1</v>
          </cell>
          <cell r="H3217">
            <v>322019</v>
          </cell>
          <cell r="I3217">
            <v>97394.957983193279</v>
          </cell>
          <cell r="J3217">
            <v>18505.042016806725</v>
          </cell>
          <cell r="K3217">
            <v>115900</v>
          </cell>
        </row>
        <row r="3218">
          <cell r="A3218">
            <v>3188</v>
          </cell>
          <cell r="B3218" t="str">
            <v>CAMIBO PRENSA DE EMBRAGUE INCLUYENDO LOS REPUESTOS E INSUMOS INCLUYENDO LA MANO DE OBRA PARA EL DESARME Y ARME DEL CONJUNTO DEL SISTEMA PARA TAL FIN DESMONTANDO Y MONTANDO LA CAJA DE VELOCIDADES, EJES, PORTAMANGUETAS</v>
          </cell>
          <cell r="C3218"/>
          <cell r="D3218"/>
          <cell r="E3218"/>
          <cell r="F3218" t="str">
            <v>SERVICIOS</v>
          </cell>
          <cell r="G3218">
            <v>1</v>
          </cell>
          <cell r="H3218">
            <v>1086277</v>
          </cell>
          <cell r="I3218">
            <v>328655.46218487399</v>
          </cell>
          <cell r="J3218">
            <v>62444.537815126059</v>
          </cell>
          <cell r="K3218">
            <v>391100.00000000006</v>
          </cell>
        </row>
        <row r="3219">
          <cell r="A3219">
            <v>3189</v>
          </cell>
          <cell r="B3219" t="str">
            <v>CAMBIO RETEN VOLANTE CIGUEÑAL INCLUYENDO LOS REPUESTOS E INSUMOS INCLUYENDO LA MANO DE OBRA PARA EL DESARME Y ARME DEL CONJUNTO DEL SISTEMA PARA TAL FIN DESMONTANDO Y MONTANDO LA CAJA DE VELOCIDADES, EJES, PORTAMANGUETAS</v>
          </cell>
          <cell r="C3219"/>
          <cell r="D3219"/>
          <cell r="E3219"/>
          <cell r="F3219" t="str">
            <v>SERVICIOS</v>
          </cell>
          <cell r="G3219">
            <v>1</v>
          </cell>
          <cell r="H3219">
            <v>1258839</v>
          </cell>
          <cell r="I3219">
            <v>380840.33613445377</v>
          </cell>
          <cell r="J3219">
            <v>72359.663865546216</v>
          </cell>
          <cell r="K3219">
            <v>453200</v>
          </cell>
        </row>
        <row r="3220">
          <cell r="A3220">
            <v>3190</v>
          </cell>
          <cell r="B3220" t="str">
            <v>CAMBIO BOMBA HIDRAULICA CAJA DE DIRECCION INCLUYENDO LOS REPUESTOS E INSUMOS INCLUYENDO LA MANO DE OBRA PARA EL DESARME Y ARME DEL CONJUNTO DEL SISTEMA PARA TAL FIN PURGANDO EL SISTEMA DEJANDO EN PUESTA DE FUNCIONAMIENTO</v>
          </cell>
          <cell r="C3220"/>
          <cell r="D3220"/>
          <cell r="E3220"/>
          <cell r="F3220" t="str">
            <v>SERVICIOS</v>
          </cell>
          <cell r="G3220">
            <v>1</v>
          </cell>
          <cell r="H3220">
            <v>1438666</v>
          </cell>
          <cell r="I3220">
            <v>435210.08403361344</v>
          </cell>
          <cell r="J3220">
            <v>82689.915966386558</v>
          </cell>
          <cell r="K3220">
            <v>517900</v>
          </cell>
        </row>
        <row r="3221">
          <cell r="A3221">
            <v>3191</v>
          </cell>
          <cell r="B3221" t="str">
            <v>CAMBIO BUJES CAJA DIRECCION INCLUYENDO LOS REPUESTOS E INSUMOS INCLUYENDO LA MANO DE OBRA PARA EL DESARME Y ARME DEL CONJUNTO DEL SISTEMA PARA TAL FIN PURGANDO EL SISTEMA DEJANDO EN PUESTA DE FUNCIONAMIENTO.</v>
          </cell>
          <cell r="C3221"/>
          <cell r="D3221"/>
          <cell r="E3221"/>
          <cell r="F3221" t="str">
            <v>SERVICIOS</v>
          </cell>
          <cell r="G3221">
            <v>1</v>
          </cell>
          <cell r="H3221">
            <v>809312</v>
          </cell>
          <cell r="I3221">
            <v>244873.94957983194</v>
          </cell>
          <cell r="J3221">
            <v>46526.050420168067</v>
          </cell>
          <cell r="K3221">
            <v>291400</v>
          </cell>
        </row>
        <row r="3222">
          <cell r="A3222">
            <v>3192</v>
          </cell>
          <cell r="B3222" t="str">
            <v>CAMBIO BUJES DE LA CAÑA DE DIRECCION INCLUYENDO LOS REPUESTOS E INSUMOS INCLUYENDO LA MANO DE OBRA PARA EL DESARME Y ARME DEL CONJUNTO DEL SISTEMA PARA TAL FIN PURGANDO EL SISTEMA DEJANDO EN PUESTA DE FUNCIONAMIENTO</v>
          </cell>
          <cell r="C3222"/>
          <cell r="D3222"/>
          <cell r="E3222"/>
          <cell r="F3222" t="str">
            <v>SERVICIOS</v>
          </cell>
          <cell r="G3222">
            <v>1</v>
          </cell>
          <cell r="H3222">
            <v>1162266</v>
          </cell>
          <cell r="I3222">
            <v>351596.63865546219</v>
          </cell>
          <cell r="J3222">
            <v>66803.361344537814</v>
          </cell>
          <cell r="K3222">
            <v>418400</v>
          </cell>
        </row>
        <row r="3223">
          <cell r="A3223">
            <v>3193</v>
          </cell>
          <cell r="B3223" t="str">
            <v>CAMBIO CAJA DE DIRECCION INCLUYENDO LOS REPUESTOS E INSUMOS INCLUYENDO LA MANO DE OBRA PARA EL DESARME Y ARME DEL CONJUNTO DEL SISTEMA PARA TAL FIN PURGANDO EL SISTEMA DEJANDO EN PUESTA DE FUNCIONAMIENTO</v>
          </cell>
          <cell r="C3223"/>
          <cell r="D3223"/>
          <cell r="E3223"/>
          <cell r="F3223" t="str">
            <v>SERVICIOS</v>
          </cell>
          <cell r="G3223">
            <v>1</v>
          </cell>
          <cell r="H3223">
            <v>3616005</v>
          </cell>
          <cell r="I3223">
            <v>1093949.5798319329</v>
          </cell>
          <cell r="J3223">
            <v>207850.42016806724</v>
          </cell>
          <cell r="K3223">
            <v>1301800.0000000002</v>
          </cell>
        </row>
        <row r="3224">
          <cell r="A3224">
            <v>3194</v>
          </cell>
          <cell r="B3224" t="str">
            <v>CMIBO CAÑA DE LA CAJA DE DIRECCION INCLUYENDO LOS REPUESTOS E INSUMOS INCLUYENDO LA MANO DE OBRA PARA EL DESARME Y ARME DEL CONJUNTO DEL SISTEMA PARA TAL FIN PURGANDO EL SISTEMA DEJANDO EN PUESTA DE FUNCIONAMIENTO</v>
          </cell>
          <cell r="C3224"/>
          <cell r="D3224"/>
          <cell r="E3224"/>
          <cell r="F3224" t="str">
            <v>SERVICIOS</v>
          </cell>
          <cell r="G3224">
            <v>1</v>
          </cell>
          <cell r="H3224">
            <v>1242219</v>
          </cell>
          <cell r="I3224">
            <v>375798.31932773109</v>
          </cell>
          <cell r="J3224">
            <v>71401.680672268907</v>
          </cell>
          <cell r="K3224">
            <v>447200</v>
          </cell>
        </row>
        <row r="3225">
          <cell r="A3225">
            <v>3195</v>
          </cell>
          <cell r="B3225" t="str">
            <v>CAMBIO CREMALLERA CAJA DE DIRECCION INCLUYENDO LOS REPUESTOS E INSUMOS INCLUYENDO LA MANO DE OBRA PARA EL DESARME Y ARME DEL CONJUNTO DEL SISTEMA PARA TAL FIN PURGANDO EL SISTEMA DEJANDO EN PUESTA DE FUNCIONAMIENTO</v>
          </cell>
          <cell r="C3225"/>
          <cell r="D3225"/>
          <cell r="E3225"/>
          <cell r="F3225" t="str">
            <v>SERVICIOS</v>
          </cell>
          <cell r="G3225">
            <v>1</v>
          </cell>
          <cell r="H3225">
            <v>737326</v>
          </cell>
          <cell r="I3225">
            <v>223025.21008403364</v>
          </cell>
          <cell r="J3225">
            <v>42374.789915966394</v>
          </cell>
          <cell r="K3225">
            <v>265400</v>
          </cell>
        </row>
        <row r="3226">
          <cell r="A3226">
            <v>3196</v>
          </cell>
          <cell r="B3226" t="str">
            <v>CAMBIO EJE DEL ROTOR BOMBA DE DIRECCION INCLUYENDO LOS REPUESTOS E INSUMOS INCLUYENDO LA MANO DE OBRA PARA EL DESARME Y ARME DEL CONJUNTO DEL SISTEMA PARA TAL FIN PURGANDO EL SISTEMA DEJANDO EN PUESTA DE FUNCIONAMIENTO</v>
          </cell>
          <cell r="C3226"/>
          <cell r="D3226"/>
          <cell r="E3226"/>
          <cell r="F3226" t="str">
            <v>SERVICIOS</v>
          </cell>
          <cell r="G3226">
            <v>1</v>
          </cell>
          <cell r="H3226">
            <v>637338</v>
          </cell>
          <cell r="I3226">
            <v>192773.10924369749</v>
          </cell>
          <cell r="J3226">
            <v>36626.89075630252</v>
          </cell>
          <cell r="K3226">
            <v>229400</v>
          </cell>
        </row>
        <row r="3227">
          <cell r="A3227">
            <v>3197</v>
          </cell>
          <cell r="B3227" t="str">
            <v>CAMBIO EMPAQUETADURA DEL HIDRAULICO INCLUYENDO LOS REPUESTOS E INSUMOS INCLUYENDO LA MANO DE OBRA PARA EL DESARME Y ARME DEL CONJUNTO DEL SISTEMA PARA TAL FIN PURGANDO EL SISTEMA DEJANDO EN PUESTA DE FUNCIONAMIENTO</v>
          </cell>
          <cell r="C3227"/>
          <cell r="D3227"/>
          <cell r="E3227"/>
          <cell r="F3227" t="str">
            <v>SERVICIOS</v>
          </cell>
          <cell r="G3227">
            <v>1</v>
          </cell>
          <cell r="H3227">
            <v>1379010</v>
          </cell>
          <cell r="I3227">
            <v>417142.85714285716</v>
          </cell>
          <cell r="J3227">
            <v>79257.142857142855</v>
          </cell>
          <cell r="K3227">
            <v>496400</v>
          </cell>
        </row>
        <row r="3228">
          <cell r="A3228">
            <v>3198</v>
          </cell>
          <cell r="B3228" t="str">
            <v>CAMBIO KIT DE REPARACION CAJA DE DIRECCION INCLUYENDO LOS REPUESTOS E INSUMOS INCLUYENDO LA MANO DE OBRA PARA EL DESARME Y ARME DEL CONJUNTO DEL SISTEMA PARA TAL FIN PURGANDO EL SISTEMA DEJANDO EN PUESTA DE FUNCIONAMIENTO</v>
          </cell>
          <cell r="C3228"/>
          <cell r="D3228"/>
          <cell r="E3228"/>
          <cell r="F3228" t="str">
            <v>SERVICIOS</v>
          </cell>
          <cell r="G3228">
            <v>1</v>
          </cell>
          <cell r="H3228">
            <v>1907809</v>
          </cell>
          <cell r="I3228">
            <v>577142.85714285716</v>
          </cell>
          <cell r="J3228">
            <v>109657.14285714286</v>
          </cell>
          <cell r="K3228">
            <v>686800</v>
          </cell>
        </row>
        <row r="3229">
          <cell r="A3229">
            <v>3199</v>
          </cell>
          <cell r="B3229" t="str">
            <v>CAMBIO MANGUERA DEL HIDRAULICO INCLUYENDO INCLUYENDO LOS REPUESTOS E INSUMOS INCLUYENDO LA MANO DE OBRA PARA EL DESARME Y ARME DEL CONJUNTO DEL SISTEMA PARA TAL FIN PURGANDO EL SISTEMA DEJANDO EN PUESTA DE FUNCIONAMIENTO</v>
          </cell>
          <cell r="C3229"/>
          <cell r="D3229"/>
          <cell r="E3229"/>
          <cell r="F3229" t="str">
            <v>SERVICIOS</v>
          </cell>
          <cell r="G3229">
            <v>1</v>
          </cell>
          <cell r="H3229">
            <v>444943</v>
          </cell>
          <cell r="I3229">
            <v>134621.84873949579</v>
          </cell>
          <cell r="J3229">
            <v>25578.151260504201</v>
          </cell>
          <cell r="K3229">
            <v>160200</v>
          </cell>
        </row>
        <row r="3230">
          <cell r="A3230">
            <v>3200</v>
          </cell>
          <cell r="B3230" t="str">
            <v>CAMBIO JUEGO RETENEDORES DEL HIDRAULICO INCLUYENDO INCLUYENDO LOS REPUESTOS E INSUMOS INCLUYENDO LA MANO DE OBRA PARA EL DESARME Y ARME DEL CONJUNTO DEL SISTEMA PARA TAL FIN PURGANDO EL SISTEMA DEJANDO EN PUESTA DE FUNCIONAMIENTO</v>
          </cell>
          <cell r="C3230"/>
          <cell r="D3230"/>
          <cell r="E3230"/>
          <cell r="F3230" t="str">
            <v>SERVICIOS</v>
          </cell>
          <cell r="G3230">
            <v>1</v>
          </cell>
          <cell r="H3230">
            <v>692245</v>
          </cell>
          <cell r="I3230">
            <v>209411.76470588235</v>
          </cell>
          <cell r="J3230">
            <v>39788.23529411765</v>
          </cell>
          <cell r="K3230">
            <v>249200</v>
          </cell>
        </row>
        <row r="3231">
          <cell r="A3231">
            <v>3201</v>
          </cell>
          <cell r="B3231" t="str">
            <v>CAMBIO ROTOR BOMBA DEL HIDRAULICO INCLUYENDO INCLUYENDO LOS REPUESTOS E INSUMOS INCLUYENDO LA MANO DE OBRA PARA EL DESARME Y ARME DEL CONJUNTO DEL SISTEMA PARA TAL FIN PURGANDO EL SISTEMA DEJANDO EN PUESTA DE FUNCIONAMIENTO</v>
          </cell>
          <cell r="C3231"/>
          <cell r="D3231"/>
          <cell r="E3231"/>
          <cell r="F3231" t="str">
            <v>SERVICIOS</v>
          </cell>
          <cell r="G3231">
            <v>1</v>
          </cell>
          <cell r="H3231">
            <v>1112028</v>
          </cell>
          <cell r="I3231">
            <v>336386.55462184874</v>
          </cell>
          <cell r="J3231">
            <v>63913.445378151264</v>
          </cell>
          <cell r="K3231">
            <v>400300</v>
          </cell>
        </row>
        <row r="3232">
          <cell r="A3232">
            <v>3202</v>
          </cell>
          <cell r="B3232" t="str">
            <v>CAMBIO SINFÍN CAJA DE DIRECCION INCLUYENDO INCLUYENDO LOS REPUESTOS E INSUMOS INCLUYENDO LA MANO DE OBRA PARA EL DESARME Y ARME DEL CONJUNTO DEL SISTEMA PARA TAL FIN PURGANDO EL SISTEMA DEJANDO EN PUESTA DE FUNCIONAMIENTO</v>
          </cell>
          <cell r="C3232"/>
          <cell r="D3232"/>
          <cell r="E3232"/>
          <cell r="F3232" t="str">
            <v>SERVICIOS</v>
          </cell>
          <cell r="G3232">
            <v>1</v>
          </cell>
          <cell r="H3232">
            <v>767044</v>
          </cell>
          <cell r="I3232">
            <v>232016.8067226891</v>
          </cell>
          <cell r="J3232">
            <v>44083.193277310929</v>
          </cell>
          <cell r="K3232">
            <v>276100</v>
          </cell>
        </row>
        <row r="3233">
          <cell r="A3233">
            <v>3203</v>
          </cell>
          <cell r="B3233" t="str">
            <v>CAMIBO VALVULA DE ALIVIO INCLUYENDO INCLUYENDO LOS REPUESTOS E INSUMOS INCLUYENDO LA MANO DE OBRA PARA EL DESARME Y ARME DEL CONJUNTO DEL SISTEMA PARA TAL FIN PURGANDO EL SISTEMA DEJANDO EN PUESTA DE FUNCIONAMIENTO</v>
          </cell>
          <cell r="C3233"/>
          <cell r="D3233"/>
          <cell r="E3233"/>
          <cell r="F3233" t="str">
            <v>SERVICIOS</v>
          </cell>
          <cell r="G3233">
            <v>1</v>
          </cell>
          <cell r="H3233">
            <v>340469</v>
          </cell>
          <cell r="I3233">
            <v>103025.21008403362</v>
          </cell>
          <cell r="J3233">
            <v>19574.789915966387</v>
          </cell>
          <cell r="K3233">
            <v>122600</v>
          </cell>
        </row>
        <row r="3234">
          <cell r="A3234">
            <v>3204</v>
          </cell>
          <cell r="B3234" t="str">
            <v>CAMBIO BRONCES DE LA CAJA DE VELOCIDADES INCLUYENDO LOS REPUESTOS E INSUMOS INCLUYENDO LA MANO DE OBRA PARA EL DESARME Y ARME DEL CONJUNTO DEL SISTEMA PARA TAL FIN DESMONTANDO Y MONTANDO LA CAJA DE VELOCIDADES, EJES, PORTAMANGUETAS</v>
          </cell>
          <cell r="C3234"/>
          <cell r="D3234"/>
          <cell r="E3234"/>
          <cell r="F3234" t="str">
            <v>SERVICIOS</v>
          </cell>
          <cell r="G3234">
            <v>1</v>
          </cell>
          <cell r="H3234">
            <v>1420592</v>
          </cell>
          <cell r="I3234">
            <v>429747.89915966388</v>
          </cell>
          <cell r="J3234">
            <v>81652.100840336134</v>
          </cell>
          <cell r="K3234">
            <v>511400</v>
          </cell>
        </row>
        <row r="3235">
          <cell r="A3235">
            <v>3205</v>
          </cell>
          <cell r="B3235" t="str">
            <v>CAMBIO BUJE PEQUEÑO SELECTOR CONTROL DE CAMBIOS INCLUYENDO LOS REPUESTOS E INSUMOS INCLUYENDO LA MANO DE OBRA PARA EL DESARME Y ARME DEL CONJUNTO DEL SISTEMA PARA TAL FIN DESMONTANDO Y MONTANDO LA CAJA DE VELOCIDADES, EJES, PORTAMANGUETAS</v>
          </cell>
          <cell r="C3235"/>
          <cell r="D3235"/>
          <cell r="E3235"/>
          <cell r="F3235" t="str">
            <v>SERVICIOS</v>
          </cell>
          <cell r="G3235">
            <v>1</v>
          </cell>
          <cell r="H3235">
            <v>344778</v>
          </cell>
          <cell r="I3235">
            <v>104285.71428571429</v>
          </cell>
          <cell r="J3235">
            <v>19814.285714285714</v>
          </cell>
          <cell r="K3235">
            <v>124100</v>
          </cell>
        </row>
        <row r="3236">
          <cell r="A3236">
            <v>3206</v>
          </cell>
          <cell r="B3236" t="str">
            <v>CAMBIO BUJE SELECTOR CAJA DE CAMBIOS INCLUYENDO LOS REPUESTOS E INSUMOS INCLUYENDO LA MANO DE OBRA PARA EL DESARME Y ARME DEL CONJUNTO DEL SISTEMA PARA TAL FIN DESMONTANDO Y MONTANDO LA CAJA DE VELOCIDADES, EJES, PORTAMANGUETAS</v>
          </cell>
          <cell r="C3236"/>
          <cell r="D3236"/>
          <cell r="E3236"/>
          <cell r="F3236" t="str">
            <v>SERVICIOS</v>
          </cell>
          <cell r="G3236">
            <v>1</v>
          </cell>
          <cell r="H3236">
            <v>646197</v>
          </cell>
          <cell r="I3236">
            <v>195462.18487394959</v>
          </cell>
          <cell r="J3236">
            <v>37137.815126050424</v>
          </cell>
          <cell r="K3236">
            <v>232600</v>
          </cell>
        </row>
        <row r="3237">
          <cell r="A3237">
            <v>3207</v>
          </cell>
          <cell r="B3237" t="str">
            <v>CAMBIO JUEGO DE CUÑAS SINCRONIZADORAS DE CAJA INCLUYENDO LOS REPUESTOS E INSUMOS INCLUYENDO LA MANO DE OBRA PARA EL DESARME Y ARME DEL CONJUNTO DEL SISTEMA PARA TAL FIN DESMONTANDO Y MONTANDO LA CAJA DE VELOCIDADES, EJES, PORTAMANGUETAS</v>
          </cell>
          <cell r="C3237"/>
          <cell r="D3237"/>
          <cell r="E3237"/>
          <cell r="F3237" t="str">
            <v>SERVICIOS</v>
          </cell>
          <cell r="G3237">
            <v>1</v>
          </cell>
          <cell r="H3237">
            <v>968574</v>
          </cell>
          <cell r="I3237">
            <v>293025.21008403361</v>
          </cell>
          <cell r="J3237">
            <v>55674.789915966387</v>
          </cell>
          <cell r="K3237">
            <v>348700</v>
          </cell>
        </row>
        <row r="3238">
          <cell r="A3238">
            <v>3208</v>
          </cell>
          <cell r="B3238" t="str">
            <v>CAMBIO EMPAQUETADURA DE LA CAJA VELOCIDADES INCLUYENDO LOS REPUESTOS E INSUMOS INCLUYENDO LA MANO DE OBRA PARA EL DESARME Y ARME DEL CONJUNTO DEL SISTEMA PARA TAL FIN DESMONTANDO Y MONTANDO LA CAJA DE VELOCIDADES, EJES, PORTAMANGUETAS</v>
          </cell>
          <cell r="C3238"/>
          <cell r="D3238"/>
          <cell r="E3238"/>
          <cell r="F3238" t="str">
            <v>SERVICIOS</v>
          </cell>
          <cell r="G3238">
            <v>1</v>
          </cell>
          <cell r="H3238">
            <v>1372110</v>
          </cell>
          <cell r="I3238">
            <v>415126.05042016809</v>
          </cell>
          <cell r="J3238">
            <v>78873.94957983194</v>
          </cell>
          <cell r="K3238">
            <v>494000</v>
          </cell>
        </row>
        <row r="3239">
          <cell r="A3239">
            <v>3209</v>
          </cell>
          <cell r="B3239" t="str">
            <v>CAMBIO ORQUILLAS CAJA DE CAMBIOS INCLUYENDO LOS REPUESTOS E INSUMOS INCLUYENDO LA MANO DE OBRA PARA EL DESARME Y ARME DEL CONJUNTO DEL SISTEMA PARA TAL FIN DESMONTANDO Y MONTANDO LA CAJA DE VELOCIDADES, EJES, PORTAMANGUETAS</v>
          </cell>
          <cell r="C3239"/>
          <cell r="D3239"/>
          <cell r="E3239"/>
          <cell r="F3239" t="str">
            <v>SERVICIOS</v>
          </cell>
          <cell r="G3239">
            <v>1</v>
          </cell>
          <cell r="H3239">
            <v>1156801</v>
          </cell>
          <cell r="I3239">
            <v>349915.96638655465</v>
          </cell>
          <cell r="J3239">
            <v>66484.033613445383</v>
          </cell>
          <cell r="K3239">
            <v>416400</v>
          </cell>
        </row>
        <row r="3240">
          <cell r="A3240">
            <v>3210</v>
          </cell>
          <cell r="B3240" t="str">
            <v>CAMBIO PASADORES SELECTOR CONTROL DE CAMBIOS INCLUYENDO LOS REPUESTOS E INSUMOS INCLUYENDO LA MANO DE OBRA PARA EL DESARME Y ARME DEL CONJUNTO DEL SISTEMA PARA TAL FIN DESMONTANDO Y MONTANDO LA CAJA DE VELOCIDADES, EJES, PORTAMANGUETAS</v>
          </cell>
          <cell r="C3240"/>
          <cell r="D3240"/>
          <cell r="E3240"/>
          <cell r="F3240" t="str">
            <v>SERVICIOS</v>
          </cell>
          <cell r="G3240">
            <v>1</v>
          </cell>
          <cell r="H3240">
            <v>352791</v>
          </cell>
          <cell r="I3240">
            <v>106722.68907563026</v>
          </cell>
          <cell r="J3240">
            <v>20277.310924369751</v>
          </cell>
          <cell r="K3240">
            <v>127000.00000000001</v>
          </cell>
        </row>
        <row r="3241">
          <cell r="A3241">
            <v>3211</v>
          </cell>
          <cell r="B3241" t="str">
            <v>CAMBIO PERA DE CAMBIO DE REVERSA INCLUYENDO LOS REPUESTOS E INSUMOS INCLUYENDO LA MANO DE OBRA PARA EL DESARME Y ARME DEL CONJUNTO DEL SISTEMA PARA TAL FIN</v>
          </cell>
          <cell r="C3241"/>
          <cell r="D3241"/>
          <cell r="E3241"/>
          <cell r="F3241" t="str">
            <v>SERVICIOS</v>
          </cell>
          <cell r="G3241">
            <v>1</v>
          </cell>
          <cell r="H3241">
            <v>365254</v>
          </cell>
          <cell r="I3241">
            <v>110504.20168067227</v>
          </cell>
          <cell r="J3241">
            <v>20995.798319327732</v>
          </cell>
          <cell r="K3241">
            <v>131500</v>
          </cell>
        </row>
        <row r="3242">
          <cell r="A3242">
            <v>3212</v>
          </cell>
          <cell r="B3242" t="str">
            <v>CAMBIO PIÑON DEL VELOCIMETRO INCLUYENDO LOS REPUESTOS E INSUMOS INCLUYENDO LA MANO DE OBRA PARA EL DESARME Y ARME DEL CONJUNTO DEL SISTEMA PARA TAL FIN</v>
          </cell>
          <cell r="C3242"/>
          <cell r="D3242"/>
          <cell r="E3242"/>
          <cell r="F3242" t="str">
            <v>SERVICIOS</v>
          </cell>
          <cell r="G3242">
            <v>1</v>
          </cell>
          <cell r="H3242">
            <v>500628</v>
          </cell>
          <cell r="I3242">
            <v>151428.57142857145</v>
          </cell>
          <cell r="J3242">
            <v>28771.428571428576</v>
          </cell>
          <cell r="K3242">
            <v>180200.00000000003</v>
          </cell>
        </row>
        <row r="3243">
          <cell r="A3243">
            <v>3213</v>
          </cell>
          <cell r="B3243" t="str">
            <v>CAMBIO JUEGO DE PIÑONES DE LA CAJA DE VELOCIDADES INCLUYENDO LOS REPUESTOS E INSUMOS INCLUYENDO LA MANO DE OBRA PARA EL DESARME Y ARME DEL CONJUNTO DEL SISTEMA PARA TAL FIN DESMONTANDO Y MONTANDO LA CAJA DE VELOCIDADES, EJES, PORTAMANGUETAS</v>
          </cell>
          <cell r="C3243"/>
          <cell r="D3243"/>
          <cell r="E3243"/>
          <cell r="F3243" t="str">
            <v>SERVICIOS</v>
          </cell>
          <cell r="G3243">
            <v>1</v>
          </cell>
          <cell r="H3243">
            <v>1217351</v>
          </cell>
          <cell r="I3243">
            <v>368235.29411764705</v>
          </cell>
          <cell r="J3243">
            <v>69964.705882352937</v>
          </cell>
          <cell r="K3243">
            <v>438200</v>
          </cell>
        </row>
        <row r="3244">
          <cell r="A3244">
            <v>3214</v>
          </cell>
          <cell r="B3244" t="str">
            <v>CAMBIO JUEGO DE RODAMIENTOS DEL TREN CORREDIZO INCLUYENDO LOS REPUESTOS E INSUMOS INCLUYENDO LA MANO DE OBRA PARA EL DESARME Y ARME DEL CONJUNTO DEL SISTEMA PARA TAL FIN DESMONTANDO Y MONTANDO LA CAJA DE VELOCIDADES, EJES, PORTAMANGUETAS</v>
          </cell>
          <cell r="C3244"/>
          <cell r="D3244"/>
          <cell r="E3244"/>
          <cell r="F3244" t="str">
            <v>SERVICIOS</v>
          </cell>
          <cell r="G3244">
            <v>1</v>
          </cell>
          <cell r="H3244">
            <v>1062209</v>
          </cell>
          <cell r="I3244">
            <v>321344.53781512607</v>
          </cell>
          <cell r="J3244">
            <v>61055.462184873955</v>
          </cell>
          <cell r="K3244">
            <v>382400</v>
          </cell>
        </row>
        <row r="3245">
          <cell r="A3245">
            <v>3215</v>
          </cell>
          <cell r="B3245" t="str">
            <v>CAMBIO JUEGO DE RODAMIENTOS DEL TREN FIJO INCLUYENDO LOS REPUESTOS E INSUMOS INCLUYENDO LA MANO DE OBRA PARA EL DESARME Y ARME DEL CONJUNTO DEL SISTEMA PARA TAL FIN DESMONTANDO Y MONTANDO LA CAJA DE VELOCIDADES, EJES, PORTAMANGUETAS</v>
          </cell>
          <cell r="C3245"/>
          <cell r="D3245"/>
          <cell r="E3245"/>
          <cell r="F3245" t="str">
            <v>SERVICIOS</v>
          </cell>
          <cell r="G3245">
            <v>1</v>
          </cell>
          <cell r="H3245">
            <v>1132916</v>
          </cell>
          <cell r="I3245">
            <v>342689.07563025213</v>
          </cell>
          <cell r="J3245">
            <v>65110.924369747903</v>
          </cell>
          <cell r="K3245">
            <v>407800.00000000006</v>
          </cell>
        </row>
        <row r="3246">
          <cell r="A3246">
            <v>3216</v>
          </cell>
          <cell r="B3246" t="str">
            <v>CAMBIO JUEGO DE SINCRONIZADORES CAJA DE VELOCIDADES INCLUYENDO LOS REPUESTOS E INSUMOS INCLUYENDO LA MANO DE OBRA PARA EL DESARME Y ARME DEL CONJUNTO DEL SISTEMA PARA TAL FIN DESMONTANDO Y MONTANDO LA CAJA DE VELOCIDADES, EJES, PORTAMANGUETAS</v>
          </cell>
          <cell r="C3246"/>
          <cell r="D3246"/>
          <cell r="E3246"/>
          <cell r="F3246" t="str">
            <v>SERVICIOS</v>
          </cell>
          <cell r="G3246">
            <v>1</v>
          </cell>
          <cell r="H3246">
            <v>1174951</v>
          </cell>
          <cell r="I3246">
            <v>355462.18487394962</v>
          </cell>
          <cell r="J3246">
            <v>67537.815126050424</v>
          </cell>
          <cell r="K3246">
            <v>423000.00000000006</v>
          </cell>
        </row>
        <row r="3247">
          <cell r="A3247">
            <v>3217</v>
          </cell>
          <cell r="B3247" t="str">
            <v>CAMBIO JUEGO DE SOPORTES CAJA DE CAMBIOS INCLUYENDO LOS REPUESTOS E INSUMOS INCLUYENDO LA MANO DE OBRA PARA EL DESARME Y ARME DEL CONJUNTO DEL SISTEMA PARA TAL FIN</v>
          </cell>
          <cell r="C3247"/>
          <cell r="D3247"/>
          <cell r="E3247"/>
          <cell r="F3247" t="str">
            <v>SERVICIOS</v>
          </cell>
          <cell r="G3247">
            <v>1</v>
          </cell>
          <cell r="H3247">
            <v>880535</v>
          </cell>
          <cell r="I3247">
            <v>266386.55462184874</v>
          </cell>
          <cell r="J3247">
            <v>50613.445378151264</v>
          </cell>
          <cell r="K3247">
            <v>317000</v>
          </cell>
        </row>
        <row r="3248">
          <cell r="A3248">
            <v>3218</v>
          </cell>
          <cell r="B3248" t="str">
            <v>CAMBIO TREN CORREDIZO CAJA DE VELOCIDADES INCLUYENDO LOS REPUESTOS E INSUMOS INCLUYENDO LA MANO DE OBRA PARA EL DESARME Y ARME DEL CONJUNTO DEL SISTEMA PARA TAL FIN DESMONTANDO Y MONTANDO LA CAJA DE VELOCIDADES, EJES, PORTAMANGUETAS</v>
          </cell>
          <cell r="C3248"/>
          <cell r="D3248"/>
          <cell r="E3248"/>
          <cell r="F3248" t="str">
            <v>SERVICIOS</v>
          </cell>
          <cell r="G3248">
            <v>1</v>
          </cell>
          <cell r="H3248">
            <v>1305122</v>
          </cell>
          <cell r="I3248">
            <v>394789.91596638656</v>
          </cell>
          <cell r="J3248">
            <v>75010.084033613442</v>
          </cell>
          <cell r="K3248">
            <v>469800</v>
          </cell>
        </row>
        <row r="3249">
          <cell r="A3249">
            <v>3219</v>
          </cell>
          <cell r="B3249" t="str">
            <v>CAMBIO TREN FIJO CAJA DE VELOCIDADES INCLUYENDO LOS REPUESTOS E INSUMOS INCLUYENDO LA MANO DE OBRA PARA EL DESARME Y ARME DEL CONJUNTO DEL SISTEMA PARA TAL FIN DESMONTANDO Y MONTANDO LA CAJA DE VELOCIDADES, EJES, PORTAMANGUETAS</v>
          </cell>
          <cell r="C3249"/>
          <cell r="D3249"/>
          <cell r="E3249"/>
          <cell r="F3249" t="str">
            <v>SERVICIOS</v>
          </cell>
          <cell r="G3249">
            <v>1</v>
          </cell>
          <cell r="H3249">
            <v>1227972</v>
          </cell>
          <cell r="I3249">
            <v>371512.60504201683</v>
          </cell>
          <cell r="J3249">
            <v>70587.394957983197</v>
          </cell>
          <cell r="K3249">
            <v>442100</v>
          </cell>
        </row>
        <row r="3250">
          <cell r="A3250">
            <v>3220</v>
          </cell>
          <cell r="B3250" t="str">
            <v>CAMBIO PALANCA SELECTORA INCLUYENDO LOS REPUESTOS E INSUMOS INCLUYENDO LA MANO DE OBRA PARA EL DESARME Y ARME DEL CONJUNTO DEL SISTEMA PARA TAL FIN</v>
          </cell>
          <cell r="C3250"/>
          <cell r="D3250"/>
          <cell r="E3250"/>
          <cell r="F3250" t="str">
            <v>SERVICIOS</v>
          </cell>
          <cell r="G3250">
            <v>1</v>
          </cell>
          <cell r="H3250">
            <v>809247</v>
          </cell>
          <cell r="I3250">
            <v>244789.91596638656</v>
          </cell>
          <cell r="J3250">
            <v>46510.08403361345</v>
          </cell>
          <cell r="K3250">
            <v>291300</v>
          </cell>
        </row>
        <row r="3251">
          <cell r="A3251">
            <v>3221</v>
          </cell>
          <cell r="B3251" t="str">
            <v>CAMBIO GUARDAPOLVO PALANCA DE CAMBIOS INCLUYENDO LOS REPUESTOS E INSUMOS INCLUYENDO LA MANO DE OBRA PARA EL DESARME Y ARME DEL CONJUNTO DEL SISTEMA PARA TAL FIN</v>
          </cell>
          <cell r="C3251"/>
          <cell r="D3251"/>
          <cell r="E3251"/>
          <cell r="F3251" t="str">
            <v>SERVICIOS</v>
          </cell>
          <cell r="G3251">
            <v>1</v>
          </cell>
          <cell r="H3251">
            <v>282316</v>
          </cell>
          <cell r="I3251">
            <v>85378.151260504208</v>
          </cell>
          <cell r="J3251">
            <v>16221.848739495799</v>
          </cell>
          <cell r="K3251">
            <v>101600</v>
          </cell>
        </row>
        <row r="3252">
          <cell r="A3252">
            <v>3222</v>
          </cell>
          <cell r="B3252" t="str">
            <v>CAMBIO JUEGO DE AMORTIGUADORES TRASEROS (2) INCLUYENDO LOS REPUESTOS E INSUMOS INCLUYENDO LA MANO DE OBRA PARA EL DESARME Y ARME DEL CONJUNTO DEL SISTEMA PARA TAL FIN</v>
          </cell>
          <cell r="C3252"/>
          <cell r="D3252"/>
          <cell r="E3252"/>
          <cell r="F3252" t="str">
            <v>SERVICIOS</v>
          </cell>
          <cell r="G3252">
            <v>1</v>
          </cell>
          <cell r="H3252">
            <v>1091848</v>
          </cell>
          <cell r="I3252">
            <v>330336.13445378153</v>
          </cell>
          <cell r="J3252">
            <v>62763.865546218491</v>
          </cell>
          <cell r="K3252">
            <v>393100</v>
          </cell>
        </row>
        <row r="3253">
          <cell r="A3253">
            <v>3223</v>
          </cell>
          <cell r="B3253" t="str">
            <v>CAMBIO BRAZO AXIAL NCLUYENDO LOS REPUESTOS E INSUMOS INCLUYENDO LA MANO DE OBRA PARA EL DESARME Y ARME DEL CONJUNTO DEL SISTEMA PARA TAL FIN ALINEANDO LA DIRECCION</v>
          </cell>
          <cell r="C3253"/>
          <cell r="D3253"/>
          <cell r="E3253"/>
          <cell r="F3253" t="str">
            <v>SERVICIOS</v>
          </cell>
          <cell r="G3253">
            <v>1</v>
          </cell>
          <cell r="H3253">
            <v>732770</v>
          </cell>
          <cell r="I3253">
            <v>221680.67226890757</v>
          </cell>
          <cell r="J3253">
            <v>42119.327731092439</v>
          </cell>
          <cell r="K3253">
            <v>263800</v>
          </cell>
        </row>
        <row r="3254">
          <cell r="A3254">
            <v>3224</v>
          </cell>
          <cell r="B3254" t="str">
            <v>CAMBIO BRAZO COMPENSADOR INCLUYENDO LOS REPUESTOS E INSUMOS INCLUYENDO LA MANO DE OBRA PARA EL DESARME Y ARME DEL CONJUNTO DEL SISTEMA PARA TAL FIN ALINEANDO LA DIRECCION</v>
          </cell>
          <cell r="C3254"/>
          <cell r="D3254"/>
          <cell r="E3254"/>
          <cell r="F3254" t="str">
            <v>SERVICIOS</v>
          </cell>
          <cell r="G3254">
            <v>1</v>
          </cell>
          <cell r="H3254">
            <v>1021600</v>
          </cell>
          <cell r="I3254">
            <v>309075.63025210088</v>
          </cell>
          <cell r="J3254">
            <v>58724.369747899167</v>
          </cell>
          <cell r="K3254">
            <v>367800.00000000006</v>
          </cell>
        </row>
        <row r="3255">
          <cell r="A3255">
            <v>3225</v>
          </cell>
          <cell r="B3255" t="str">
            <v>CAMBIO BRAZO OCCILANTE INCLUYENDO LOS REPUESTOS E INSUMOS INCLUYENDO LA MANO DE OBRA PARA EL DESARME Y ARME DEL CONJUNTO DEL SISTEMA PARA TAL FIN ALINEANDO LA DIRECCION</v>
          </cell>
          <cell r="C3255"/>
          <cell r="D3255"/>
          <cell r="E3255"/>
          <cell r="F3255" t="str">
            <v>SERVICIOS</v>
          </cell>
          <cell r="G3255">
            <v>1</v>
          </cell>
          <cell r="H3255">
            <v>905900</v>
          </cell>
          <cell r="I3255">
            <v>274033.61344537814</v>
          </cell>
          <cell r="J3255">
            <v>52066.386554621844</v>
          </cell>
          <cell r="K3255">
            <v>326100</v>
          </cell>
        </row>
        <row r="3256">
          <cell r="A3256">
            <v>3226</v>
          </cell>
          <cell r="B3256" t="str">
            <v>CAMBIO BRAZO TEMPLETES INCLUYENDO LOS REPUESTOS E INSUMOS INCLUYENDO LA MANO DE OBRA PARA EL DESARME Y ARME DEL CONJUNTO DEL SISTEMA PARA TAL FIN ALINEANDO LA DIRECCION</v>
          </cell>
          <cell r="C3256"/>
          <cell r="D3256"/>
          <cell r="E3256"/>
          <cell r="F3256" t="str">
            <v>SERVICIOS</v>
          </cell>
          <cell r="G3256">
            <v>1</v>
          </cell>
          <cell r="H3256">
            <v>690423</v>
          </cell>
          <cell r="I3256">
            <v>208907.56302521008</v>
          </cell>
          <cell r="J3256">
            <v>39692.436974789918</v>
          </cell>
          <cell r="K3256">
            <v>248600</v>
          </cell>
        </row>
        <row r="3257">
          <cell r="A3257">
            <v>3227</v>
          </cell>
          <cell r="B3257" t="str">
            <v>CAMBIO JUEGO DE BUJE BARRA ESTABILIZADORA INCLUYENDO LOS REPUESTOS E INSUMOS INCLUYENDO LA MANO DE OBRA PARA EL DESARME Y ARME DEL CONJUNTO DEL SISTEMA PARA TAL FIN ALINEANDO LA DIRECCION</v>
          </cell>
          <cell r="C3257"/>
          <cell r="D3257"/>
          <cell r="E3257"/>
          <cell r="F3257" t="str">
            <v>SERVICIOS</v>
          </cell>
          <cell r="G3257">
            <v>1</v>
          </cell>
          <cell r="H3257">
            <v>567431</v>
          </cell>
          <cell r="I3257">
            <v>171680.67226890757</v>
          </cell>
          <cell r="J3257">
            <v>32619.327731092439</v>
          </cell>
          <cell r="K3257">
            <v>204300</v>
          </cell>
        </row>
        <row r="3258">
          <cell r="A3258">
            <v>3228</v>
          </cell>
          <cell r="B3258" t="str">
            <v>CAMBIO JUEGO DE BUJES TIJERAS SUPERIOR I INCLUYENDO LOS REPUESTOS E INSUMOS INCLUYENDO LA MANO DE OBRA PARA EL DESARME Y ARME DEL CONJUNTO DEL SISTEMA PARA TAL FIN ALINEANDO LA DIRECCION CON EL SERVICIO DE PRENSA</v>
          </cell>
          <cell r="C3258"/>
          <cell r="D3258"/>
          <cell r="E3258"/>
          <cell r="F3258" t="str">
            <v>SERVICIOS</v>
          </cell>
          <cell r="G3258">
            <v>1</v>
          </cell>
          <cell r="H3258">
            <v>385908</v>
          </cell>
          <cell r="I3258">
            <v>116722.68907563026</v>
          </cell>
          <cell r="J3258">
            <v>22177.310924369751</v>
          </cell>
          <cell r="K3258">
            <v>138900</v>
          </cell>
        </row>
        <row r="3259">
          <cell r="A3259">
            <v>3229</v>
          </cell>
          <cell r="B3259" t="str">
            <v>CAMBIO JUEGO DE BUJES TIJERAS INFERIORES INCLUYENDO EL REPUESTO Y SERVICIO DE PRENSA INCLUYENDO LOS REPUESTOS E INSUMOS INCLUYENDO LA MANO DE OBRA PARA EL DESARME Y ARME DEL CONJUNTO DEL SISTEMA PARA TAL FIN ALINEANDO LA DIRECCION CON EL SERVICIO DE PRENSA</v>
          </cell>
          <cell r="C3259"/>
          <cell r="D3259"/>
          <cell r="E3259"/>
          <cell r="F3259" t="str">
            <v>SERVICIOS</v>
          </cell>
          <cell r="G3259">
            <v>1</v>
          </cell>
          <cell r="H3259">
            <v>396308</v>
          </cell>
          <cell r="I3259">
            <v>119915.96638655463</v>
          </cell>
          <cell r="J3259">
            <v>22784.033613445379</v>
          </cell>
          <cell r="K3259">
            <v>142700</v>
          </cell>
        </row>
        <row r="3260">
          <cell r="A3260">
            <v>3230</v>
          </cell>
          <cell r="B3260"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3260"/>
          <cell r="D3260"/>
          <cell r="E3260"/>
          <cell r="F3260" t="str">
            <v>SERVICIOS</v>
          </cell>
          <cell r="G3260">
            <v>1</v>
          </cell>
          <cell r="H3260">
            <v>1450300</v>
          </cell>
          <cell r="I3260">
            <v>438739.49579831935</v>
          </cell>
          <cell r="J3260">
            <v>83360.504201680684</v>
          </cell>
          <cell r="K3260">
            <v>522100</v>
          </cell>
        </row>
        <row r="3261">
          <cell r="A3261">
            <v>3231</v>
          </cell>
          <cell r="B3261" t="str">
            <v>CAMBIO ESPIRAL AMORTIGUADOR INCLUYENDO LOS REPUESTOS E INSUMOS INCLUYENDO LA MANO DE OBRA PARA EL DESARME Y ARME DEL CONJUNTO DEL SISTEMA PARA TAL FIN ALINEANDO LA DIRECCION CON EL SERVICIO DE PRENSA</v>
          </cell>
          <cell r="C3261"/>
          <cell r="D3261"/>
          <cell r="E3261"/>
          <cell r="F3261" t="str">
            <v>SERVICIOS</v>
          </cell>
          <cell r="G3261">
            <v>1</v>
          </cell>
          <cell r="H3261">
            <v>668179</v>
          </cell>
          <cell r="I3261">
            <v>202100.84033613445</v>
          </cell>
          <cell r="J3261">
            <v>38399.159663865546</v>
          </cell>
          <cell r="K3261">
            <v>240500</v>
          </cell>
        </row>
        <row r="3262">
          <cell r="A3262">
            <v>3232</v>
          </cell>
          <cell r="B3262" t="str">
            <v>CAMIBO GUARDAPOLVO DE LOS AMOTIGUADORES INCLUYENDO LOS REPUESTOS E INSUMOS INCLUYENDO LA MANO DE OBRA PARA EL DESARME Y ARME DEL CONJUNTO DEL SISTEMA PARA TAL FIN ALINEANDO LA DIRECCION CON EL SERVICIO DE PRENSA</v>
          </cell>
          <cell r="C3262"/>
          <cell r="D3262"/>
          <cell r="E3262"/>
          <cell r="F3262" t="str">
            <v>SERVICIOS</v>
          </cell>
          <cell r="G3262">
            <v>1</v>
          </cell>
          <cell r="H3262">
            <v>553481</v>
          </cell>
          <cell r="I3262">
            <v>167478.99159663866</v>
          </cell>
          <cell r="J3262">
            <v>31821.008403361346</v>
          </cell>
          <cell r="K3262">
            <v>199300</v>
          </cell>
        </row>
        <row r="3263">
          <cell r="A3263">
            <v>3233</v>
          </cell>
          <cell r="B3263" t="str">
            <v>CAMBIO GUARDAPOLVOS EJES LADO CAJA O LADO RUEDA INCLUYENDO LOS REPUESTOS E INSUMOS INCLUYENDO LA MANO DE OBRA PARA EL DESARME Y ARME DEL CONJUNTO DEL SISTEMA PARA TAL FIN ALINEANDO LA DIRECCION CON EL SERVICIO DE PRENSA</v>
          </cell>
          <cell r="C3263"/>
          <cell r="D3263"/>
          <cell r="E3263"/>
          <cell r="F3263" t="str">
            <v>SERVICIOS</v>
          </cell>
          <cell r="G3263">
            <v>1</v>
          </cell>
          <cell r="H3263">
            <v>645720</v>
          </cell>
          <cell r="I3263">
            <v>195378.15126050421</v>
          </cell>
          <cell r="J3263">
            <v>37121.848739495799</v>
          </cell>
          <cell r="K3263">
            <v>232500</v>
          </cell>
        </row>
        <row r="3264">
          <cell r="A3264">
            <v>3234</v>
          </cell>
          <cell r="B3264" t="str">
            <v>CAMIBO PUNTA CHASIS DELANTERO INCLUYENDO LOS REPUESTOS E INSUMOS INCLUYENDO LA MANO DE OBRA PARA EL DESARME Y ARME DEL CONJUNTO DEL SISTEMA PARA TAL FIN ALINEANDO LA DIRECCION CON EL SERVICIO DE PRENSA</v>
          </cell>
          <cell r="C3264"/>
          <cell r="D3264"/>
          <cell r="E3264"/>
          <cell r="F3264" t="str">
            <v>SERVICIOS</v>
          </cell>
          <cell r="G3264">
            <v>1</v>
          </cell>
          <cell r="H3264">
            <v>749158</v>
          </cell>
          <cell r="I3264">
            <v>226638.65546218489</v>
          </cell>
          <cell r="J3264">
            <v>43061.34453781513</v>
          </cell>
          <cell r="K3264">
            <v>269700</v>
          </cell>
        </row>
        <row r="3265">
          <cell r="A3265">
            <v>3235</v>
          </cell>
          <cell r="B3265" t="str">
            <v>CAMBIO PUNTA HOMOCINETICA EXTERNA INCLUYENDO LOS REPUESTOS E INSUMOS INCLUYENDO LA MANO DE OBRA PARA EL DESARME Y ARME DEL CONJUNTO DEL SISTEMA PARA TAL FIN ALINEANDO LA DIRECCION CON EL SERVICIO DE PRENSA</v>
          </cell>
          <cell r="C3265"/>
          <cell r="D3265"/>
          <cell r="E3265"/>
          <cell r="F3265" t="str">
            <v>SERVICIOS</v>
          </cell>
          <cell r="G3265">
            <v>1</v>
          </cell>
          <cell r="H3265">
            <v>741708</v>
          </cell>
          <cell r="I3265">
            <v>224369.74789915967</v>
          </cell>
          <cell r="J3265">
            <v>42630.252100840342</v>
          </cell>
          <cell r="K3265">
            <v>267000</v>
          </cell>
        </row>
        <row r="3266">
          <cell r="A3266">
            <v>3236</v>
          </cell>
          <cell r="B3266" t="str">
            <v>CAMBIO PUNTA HOMOCINETICA INTERNA INCLUYENDO LOS REPUESTOS E INSUMOS INCLUYENDO LA MANO DE OBRA PARA EL DESARME Y ARME DEL CONJUNTO DEL SISTEMA PARA TAL FIN ALINEANDO LA DIRECCION CON EL SERVICIO DE PRENSA</v>
          </cell>
          <cell r="C3266"/>
          <cell r="D3266"/>
          <cell r="E3266"/>
          <cell r="F3266" t="str">
            <v>SERVICIOS</v>
          </cell>
          <cell r="G3266">
            <v>1</v>
          </cell>
          <cell r="H3266">
            <v>730508</v>
          </cell>
          <cell r="I3266">
            <v>221008.40336134454</v>
          </cell>
          <cell r="J3266">
            <v>41991.596638655465</v>
          </cell>
          <cell r="K3266">
            <v>263000</v>
          </cell>
        </row>
        <row r="3267">
          <cell r="A3267">
            <v>3237</v>
          </cell>
          <cell r="B3267" t="str">
            <v>CAMBIO RETENEDOR RODAMIENTOS TRASEROS INCLUYENDO LOS REPUESTOS E INSUMOS INCLUYENDO LA MANO DE OBRA PARA EL DESARME Y ARME DEL CONJUNTO DEL SISTEMA PARA TAL FIN ALINEANDO LA DIRECCION CON EL SERVICIO DE PRENSA</v>
          </cell>
          <cell r="C3267"/>
          <cell r="D3267"/>
          <cell r="E3267"/>
          <cell r="F3267" t="str">
            <v>SERVICIOS</v>
          </cell>
          <cell r="G3267">
            <v>1</v>
          </cell>
          <cell r="H3267">
            <v>602443</v>
          </cell>
          <cell r="I3267">
            <v>182268.90756302522</v>
          </cell>
          <cell r="J3267">
            <v>34631.092436974795</v>
          </cell>
          <cell r="K3267">
            <v>216900</v>
          </cell>
        </row>
        <row r="3268">
          <cell r="A3268">
            <v>3238</v>
          </cell>
          <cell r="B3268" t="str">
            <v>CAMBIO RETENEDORES RODAMIENTOS DELANTERO INCLUYENDO LOS REPUESTOS E INSUMOS INCLUYENDO LA MANO DE OBRA PARA EL DESARME Y ARME DEL CONJUNTO DEL SISTEMA PARA TAL FIN ALINEANDO LA DIRECCION CON EL SERVICIO DE PRENSA</v>
          </cell>
          <cell r="C3268"/>
          <cell r="D3268"/>
          <cell r="E3268"/>
          <cell r="F3268" t="str">
            <v>SERVICIOS</v>
          </cell>
          <cell r="G3268">
            <v>1</v>
          </cell>
          <cell r="H3268">
            <v>687586</v>
          </cell>
          <cell r="I3268">
            <v>207983.19327731093</v>
          </cell>
          <cell r="J3268">
            <v>39516.806722689078</v>
          </cell>
          <cell r="K3268">
            <v>247500</v>
          </cell>
        </row>
        <row r="3269">
          <cell r="A3269">
            <v>3239</v>
          </cell>
          <cell r="B3269" t="str">
            <v>CAMBIO JUEGO DE RODAMIENTOS DELANTERO INCLUYENDO LOS REPUESTOS E INSUMOS INCLUYENDO LA MANO DE OBRA PARA EL DESARME Y ARME DEL CONJUNTO DEL SISTEMA PARA TAL FIN ALINEANDO LA DIRECCION CON EL SERVICIO DE PRENSA</v>
          </cell>
          <cell r="C3269"/>
          <cell r="D3269"/>
          <cell r="E3269"/>
          <cell r="F3269" t="str">
            <v>SERVICIOS</v>
          </cell>
          <cell r="G3269">
            <v>1</v>
          </cell>
          <cell r="H3269">
            <v>913135</v>
          </cell>
          <cell r="I3269">
            <v>276218.48739495798</v>
          </cell>
          <cell r="J3269">
            <v>52481.512605042015</v>
          </cell>
          <cell r="K3269">
            <v>328700</v>
          </cell>
        </row>
        <row r="3270">
          <cell r="A3270">
            <v>3240</v>
          </cell>
          <cell r="B3270" t="str">
            <v>RODAMIENTOS TRASEROS INCLUYENDO LOS REPUESTOS E INSUMOS INCLUYENDO LA MANO DE OBRA PARA EL DESARME Y ARME DEL CONJUNTO DEL SISTEMA PARA TAL FIN ALINEANDO LA DIRECCION CON EL SERVICIO DE PRENSA</v>
          </cell>
          <cell r="C3270"/>
          <cell r="D3270"/>
          <cell r="E3270"/>
          <cell r="F3270" t="str">
            <v>SERVICIOS</v>
          </cell>
          <cell r="G3270">
            <v>1</v>
          </cell>
          <cell r="H3270">
            <v>849791</v>
          </cell>
          <cell r="I3270">
            <v>257058.82352941178</v>
          </cell>
          <cell r="J3270">
            <v>48841.176470588238</v>
          </cell>
          <cell r="K3270">
            <v>305900</v>
          </cell>
        </row>
        <row r="3271">
          <cell r="A3271">
            <v>3241</v>
          </cell>
          <cell r="B3271" t="str">
            <v>CAMIBO ROTULA INFERIOR INCLUYENDO LOS REPUESTOS E INSUMOS INCLUYENDO LA MANO DE OBRA PARA EL DESARME Y ARME DEL CONJUNTO DEL SISTEMA PARA TAL FIN ALINEANDO LA DIRECCION CON EL SERVICIO DE PRENSA</v>
          </cell>
          <cell r="C3271"/>
          <cell r="D3271"/>
          <cell r="E3271"/>
          <cell r="F3271" t="str">
            <v>SERVICIOS</v>
          </cell>
          <cell r="G3271">
            <v>1</v>
          </cell>
          <cell r="H3271">
            <v>489226</v>
          </cell>
          <cell r="I3271">
            <v>147983.19327731093</v>
          </cell>
          <cell r="J3271">
            <v>28116.806722689078</v>
          </cell>
          <cell r="K3271">
            <v>176100</v>
          </cell>
        </row>
        <row r="3272">
          <cell r="A3272">
            <v>3242</v>
          </cell>
          <cell r="B3272" t="str">
            <v>CAMIBO ROTULA SUPERIOR INCLUYENDO LOS REPUESTOS E INSUMOS INCLUYENDO LA MANO DE OBRA PARA EL DESARME Y ARME DEL CONJUNTO DEL SISTEMA PARA TAL FIN ALINEANDO LA DIRECCION CON EL SERVICIO DE PRENSA</v>
          </cell>
          <cell r="C3272"/>
          <cell r="D3272"/>
          <cell r="E3272"/>
          <cell r="F3272" t="str">
            <v>SERVICIOS</v>
          </cell>
          <cell r="G3272">
            <v>1</v>
          </cell>
          <cell r="H3272">
            <v>442166</v>
          </cell>
          <cell r="I3272">
            <v>133781.51260504202</v>
          </cell>
          <cell r="J3272">
            <v>25418.487394957985</v>
          </cell>
          <cell r="K3272">
            <v>159200</v>
          </cell>
        </row>
        <row r="3273">
          <cell r="A3273">
            <v>3243</v>
          </cell>
          <cell r="B3273" t="str">
            <v>CAMIBO SOPORTE BASE AMORTIGUADORES INCLUYENDO LOS REPUESTOS E INSUMOS INCLUYENDO LA MANO DE OBRA PARA EL DESARME Y ARME DEL CONJUNTO DEL SISTEMA PARA TAL FIN ALINEANDO LA DIRECCION CON EL SERVICIO DE PRENSA</v>
          </cell>
          <cell r="C3273"/>
          <cell r="D3273"/>
          <cell r="E3273"/>
          <cell r="F3273" t="str">
            <v>SERVICIOS</v>
          </cell>
          <cell r="G3273">
            <v>1</v>
          </cell>
          <cell r="H3273">
            <v>614943</v>
          </cell>
          <cell r="I3273">
            <v>186050.42016806724</v>
          </cell>
          <cell r="J3273">
            <v>35349.579831932773</v>
          </cell>
          <cell r="K3273">
            <v>221400</v>
          </cell>
        </row>
        <row r="3274">
          <cell r="A3274">
            <v>3244</v>
          </cell>
          <cell r="B3274" t="str">
            <v>CAMIBO TIJERA INFERIOR COMPLETA CON BUJES Y ROTULA INCLUYENDO LOS REPUESTOS E INSUMOS INCLUYENDO LA MANO DE OBRA PARA EL DESARME Y ARME DEL CONJUNTO DEL SISTEMA PARA TAL FIN ALINEANDO LA DIRECCION CON EL SERVICIO DE PRENSA</v>
          </cell>
          <cell r="C3274"/>
          <cell r="D3274"/>
          <cell r="E3274"/>
          <cell r="F3274" t="str">
            <v>SERVICIOS</v>
          </cell>
          <cell r="G3274">
            <v>1</v>
          </cell>
          <cell r="H3274">
            <v>827682</v>
          </cell>
          <cell r="I3274">
            <v>250420.16806722691</v>
          </cell>
          <cell r="J3274">
            <v>47579.831932773115</v>
          </cell>
          <cell r="K3274">
            <v>298000</v>
          </cell>
        </row>
        <row r="3275">
          <cell r="A3275">
            <v>3245</v>
          </cell>
          <cell r="B3275" t="str">
            <v>CAMBIO TIJERA SUPERIOR CON LOS BUJES Y ROTULA INCLUYENDO LOS REPUESTOS E INSUMOS INCLUYENDO LA MANO DE OBRA PARA EL DESARME Y ARME DEL CONJUNTO DEL SISTEMA PARA TAL FIN ALINEANDO LA DIRECCION CON EL SERVICIO DE PRENSA</v>
          </cell>
          <cell r="C3275"/>
          <cell r="D3275"/>
          <cell r="E3275"/>
          <cell r="F3275" t="str">
            <v>SERVICIOS</v>
          </cell>
          <cell r="G3275">
            <v>1</v>
          </cell>
          <cell r="H3275">
            <v>853982</v>
          </cell>
          <cell r="I3275">
            <v>258319.32773109246</v>
          </cell>
          <cell r="J3275">
            <v>49080.672268907569</v>
          </cell>
          <cell r="K3275">
            <v>307400</v>
          </cell>
        </row>
        <row r="3276">
          <cell r="A3276">
            <v>3246</v>
          </cell>
          <cell r="B3276" t="str">
            <v>SERVICIO DE ALINEACION SENCILLA</v>
          </cell>
          <cell r="C3276"/>
          <cell r="D3276"/>
          <cell r="E3276"/>
          <cell r="F3276" t="str">
            <v>SERVICIOS</v>
          </cell>
          <cell r="G3276">
            <v>1</v>
          </cell>
          <cell r="H3276">
            <v>91400</v>
          </cell>
          <cell r="I3276">
            <v>27647.058823529413</v>
          </cell>
          <cell r="J3276">
            <v>5252.9411764705883</v>
          </cell>
          <cell r="K3276">
            <v>32900</v>
          </cell>
        </row>
        <row r="3277">
          <cell r="A3277">
            <v>3247</v>
          </cell>
          <cell r="B3277" t="str">
            <v>SERVICIO DE ALINEACION DOBLE</v>
          </cell>
          <cell r="C3277"/>
          <cell r="D3277"/>
          <cell r="E3277"/>
          <cell r="F3277" t="str">
            <v>SERVICIOS</v>
          </cell>
          <cell r="G3277">
            <v>1</v>
          </cell>
          <cell r="H3277">
            <v>140650</v>
          </cell>
          <cell r="I3277">
            <v>42521.008403361346</v>
          </cell>
          <cell r="J3277">
            <v>8078.9915966386561</v>
          </cell>
          <cell r="K3277">
            <v>50600</v>
          </cell>
        </row>
        <row r="3278">
          <cell r="A3278">
            <v>3248</v>
          </cell>
          <cell r="B3278" t="str">
            <v>SERVICIO DE BALANCEOS</v>
          </cell>
          <cell r="C3278"/>
          <cell r="D3278"/>
          <cell r="E3278"/>
          <cell r="F3278" t="str">
            <v>SERVICIOS</v>
          </cell>
          <cell r="G3278">
            <v>1</v>
          </cell>
          <cell r="H3278">
            <v>96150</v>
          </cell>
          <cell r="I3278">
            <v>29075.63025210084</v>
          </cell>
          <cell r="J3278">
            <v>5524.3697478991598</v>
          </cell>
          <cell r="K3278">
            <v>34600</v>
          </cell>
        </row>
        <row r="3279">
          <cell r="A3279">
            <v>3249</v>
          </cell>
          <cell r="B3279" t="str">
            <v>RECTIFICACION DE RINES</v>
          </cell>
          <cell r="C3279"/>
          <cell r="D3279"/>
          <cell r="E3279"/>
          <cell r="F3279" t="str">
            <v>SERVICIOS</v>
          </cell>
          <cell r="G3279">
            <v>1</v>
          </cell>
          <cell r="H3279">
            <v>472893</v>
          </cell>
          <cell r="I3279">
            <v>143025.21008403361</v>
          </cell>
          <cell r="J3279">
            <v>27174.789915966387</v>
          </cell>
          <cell r="K3279">
            <v>170200</v>
          </cell>
        </row>
        <row r="3280">
          <cell r="A3280">
            <v>3250</v>
          </cell>
          <cell r="B3280" t="str">
            <v>CAMBIO BALANCINES COMPLETOS CON BUJES Y PASASDORES INCLUYENDO LA MANO DE OBRA</v>
          </cell>
          <cell r="C3280"/>
          <cell r="D3280"/>
          <cell r="E3280"/>
          <cell r="F3280" t="str">
            <v>SERVICIOS</v>
          </cell>
          <cell r="G3280">
            <v>1</v>
          </cell>
          <cell r="H3280">
            <v>540850</v>
          </cell>
          <cell r="I3280">
            <v>163613.44537815126</v>
          </cell>
          <cell r="J3280">
            <v>31086.55462184874</v>
          </cell>
          <cell r="K3280">
            <v>194700</v>
          </cell>
        </row>
        <row r="3281">
          <cell r="A3281">
            <v>3251</v>
          </cell>
          <cell r="B3281" t="str">
            <v>CAMBIO JUEGO DE 4 BANDAS TRASERAS INCLUYENDO LOS REPUESTOS E INSUMOS INCLUYENDO LA MANO DE OBRA PARA EL DESARME Y ARME DEL CONJUNTO DEL SISTEMA PARA TAL FIN DESMONTANDO Y MONTANDO LAS CAMPANAS</v>
          </cell>
          <cell r="C3281"/>
          <cell r="D3281"/>
          <cell r="E3281"/>
          <cell r="F3281" t="str">
            <v>SERVICIOS</v>
          </cell>
          <cell r="G3281">
            <v>1</v>
          </cell>
          <cell r="H3281">
            <v>705300</v>
          </cell>
          <cell r="I3281">
            <v>213361.34453781514</v>
          </cell>
          <cell r="J3281">
            <v>40538.655462184877</v>
          </cell>
          <cell r="K3281">
            <v>253900</v>
          </cell>
        </row>
        <row r="3282">
          <cell r="A3282">
            <v>3252</v>
          </cell>
          <cell r="B3282" t="str">
            <v>CAMIBO BOCIN DEL DISCO DE FRENOS INCLUYENDO LOS REPUESTOS E INSUMOS INCLUYENDO LA MANO DE OBRA PARA EL DESARME Y ARME DEL CONJUNTO DEL SISTEMA PARA TAL FIN CON EL SERVICIO DE PRENSA</v>
          </cell>
          <cell r="C3282"/>
          <cell r="D3282"/>
          <cell r="E3282"/>
          <cell r="F3282" t="str">
            <v>SERVICIOS</v>
          </cell>
          <cell r="G3282">
            <v>1</v>
          </cell>
          <cell r="H3282">
            <v>949671</v>
          </cell>
          <cell r="I3282">
            <v>287310.92436974793</v>
          </cell>
          <cell r="J3282">
            <v>54589.075630252104</v>
          </cell>
          <cell r="K3282">
            <v>341900</v>
          </cell>
        </row>
        <row r="3283">
          <cell r="A3283">
            <v>3253</v>
          </cell>
          <cell r="B3283" t="str">
            <v>CAMIBO BOMBA DE FRENOS INCLUYENDO LOS REPUESTOS E INSUMOS INCLUYENDO LA MANO DE OBRA PARA EL DESARME Y ARME DEL CONJUNTO DEL SISTEMA PARA TAL FIN PURGANDO EL SISTEMA DEJANDO EN PUESTA DE FUNCIONAMIENTO</v>
          </cell>
          <cell r="C3283"/>
          <cell r="D3283"/>
          <cell r="E3283"/>
          <cell r="F3283" t="str">
            <v>SERVICIOS</v>
          </cell>
          <cell r="G3283">
            <v>1</v>
          </cell>
          <cell r="H3283">
            <v>1904000</v>
          </cell>
          <cell r="I3283">
            <v>575966.38655462186</v>
          </cell>
          <cell r="J3283">
            <v>109433.61344537816</v>
          </cell>
          <cell r="K3283">
            <v>685400</v>
          </cell>
        </row>
        <row r="3284">
          <cell r="A3284">
            <v>3254</v>
          </cell>
          <cell r="B3284" t="str">
            <v>CAMIBO BOOSTER DE FRENO INCLUYENDO LOS REPUESTOS E INSUMOS INCLUYENDO LA MANO DE OBRA PARA EL DESARME Y ARME DEL CONJUNTO DEL SISTEMA PARA TAL FIN</v>
          </cell>
          <cell r="C3284"/>
          <cell r="D3284"/>
          <cell r="E3284"/>
          <cell r="F3284" t="str">
            <v>SERVICIOS</v>
          </cell>
          <cell r="G3284">
            <v>1</v>
          </cell>
          <cell r="H3284">
            <v>1040324</v>
          </cell>
          <cell r="I3284">
            <v>314705.8823529412</v>
          </cell>
          <cell r="J3284">
            <v>59794.117647058833</v>
          </cell>
          <cell r="K3284">
            <v>374500.00000000006</v>
          </cell>
        </row>
        <row r="3285">
          <cell r="A3285">
            <v>3255</v>
          </cell>
          <cell r="B3285" t="str">
            <v>CAMBIO CAMPANAS TRASERAS INCLUYENDO EL REPUESTO INCLUYENDO LOS REPUESTOS E INSUMOS INCLUYENDO LA MANO DE OBRA PARA EL DESARME Y ARME DEL CONJUNTO DEL SISTEMA PARA TAL FIN PURGANDO EL SISTEMA DEJANDO EN PUESTA DE FUNCIONAMIENTO</v>
          </cell>
          <cell r="C3285"/>
          <cell r="D3285"/>
          <cell r="E3285"/>
          <cell r="F3285" t="str">
            <v>SERVICIOS</v>
          </cell>
          <cell r="G3285">
            <v>1</v>
          </cell>
          <cell r="H3285">
            <v>1123712</v>
          </cell>
          <cell r="I3285">
            <v>339915.96638655465</v>
          </cell>
          <cell r="J3285">
            <v>64584.033613445383</v>
          </cell>
          <cell r="K3285">
            <v>404500</v>
          </cell>
        </row>
        <row r="3286">
          <cell r="A3286">
            <v>3256</v>
          </cell>
          <cell r="B3286" t="str">
            <v>SERVICIO DE RECTIFICACION DE CAMPANAS NCLUYENDO LA MANO DE OBRA PARA EL DESARME Y ARME DEL CONJUNTO DEL SISTEMA PARA TAL FIN PURGANDO EL SISTEMA DEJANDO EN PUESTA DE FUNCIONAMIENTO</v>
          </cell>
          <cell r="C3286"/>
          <cell r="D3286"/>
          <cell r="E3286"/>
          <cell r="F3286" t="str">
            <v>SERVICIOS</v>
          </cell>
          <cell r="G3286">
            <v>1</v>
          </cell>
          <cell r="H3286">
            <v>468193</v>
          </cell>
          <cell r="I3286">
            <v>141596.63865546219</v>
          </cell>
          <cell r="J3286">
            <v>26903.361344537814</v>
          </cell>
          <cell r="K3286">
            <v>168500</v>
          </cell>
        </row>
        <row r="3287">
          <cell r="A3287">
            <v>3257</v>
          </cell>
          <cell r="B3287" t="str">
            <v>CAMBIO CILINDRO DE FRENOS INCLUYENDO EL REPUESTO INCLUYENDO LOS REPUESTOS E INSUMOS INCLUYENDO LA MANO DE OBRA PARA EL DESARME Y ARME DEL CONJUNTO DEL SISTEMA PARA TAL FIN PURGANDO EL SISTEMA DEJANDO EN PUESTA DE FUNCIONAMIENTO</v>
          </cell>
          <cell r="C3287"/>
          <cell r="D3287"/>
          <cell r="E3287"/>
          <cell r="F3287" t="str">
            <v>SERVICIOS</v>
          </cell>
          <cell r="G3287">
            <v>1</v>
          </cell>
          <cell r="H3287">
            <v>451893</v>
          </cell>
          <cell r="I3287">
            <v>136722.68907563025</v>
          </cell>
          <cell r="J3287">
            <v>25977.310924369747</v>
          </cell>
          <cell r="K3287">
            <v>162700</v>
          </cell>
        </row>
        <row r="3288">
          <cell r="A3288">
            <v>3258</v>
          </cell>
          <cell r="B3288" t="str">
            <v>CAMBIO DISCO FRENOS INCLUYENDO EL REPUESTO INCLUYENDO LOS REPUESTOS E INSUMOS INCLUYENDO LA MANO DE OBRA PARA EL DESARME Y ARME DEL CONJUNTO DEL SISTEMA PARA TAL FIN PURGANDO EL SISTEMA DEJANDO EN PUESTA DE FUNCIONAMIENTO</v>
          </cell>
          <cell r="C3288"/>
          <cell r="D3288"/>
          <cell r="E3288"/>
          <cell r="F3288" t="str">
            <v>SERVICIOS</v>
          </cell>
          <cell r="G3288">
            <v>1</v>
          </cell>
          <cell r="H3288">
            <v>709200</v>
          </cell>
          <cell r="I3288">
            <v>214537.81512605044</v>
          </cell>
          <cell r="J3288">
            <v>40762.184873949584</v>
          </cell>
          <cell r="K3288">
            <v>255300.00000000003</v>
          </cell>
        </row>
        <row r="3289">
          <cell r="A3289">
            <v>3259</v>
          </cell>
          <cell r="B3289" t="str">
            <v>CAMIBO JUEGO DE EMBOLOS MORDAZA DE FRENOS INCLUYENDO EL REPUESTO INCLUYENDO LOS REPUESTOS E INSUMOS INCLUYENDO LA MANO DE OBRA PARA EL DESARME Y ARME DEL CONJUNTO DEL SISTEMA PARA TAL FIN PURGANDO EL SISTEMA DEJANDO EN PUESTA DE FUNCIONAMIENTO</v>
          </cell>
          <cell r="C3289"/>
          <cell r="D3289"/>
          <cell r="E3289"/>
          <cell r="F3289" t="str">
            <v>SERVICIOS</v>
          </cell>
          <cell r="G3289">
            <v>1</v>
          </cell>
          <cell r="H3289">
            <v>350696</v>
          </cell>
          <cell r="I3289">
            <v>106134.45378151261</v>
          </cell>
          <cell r="J3289">
            <v>20165.546218487398</v>
          </cell>
          <cell r="K3289">
            <v>126300</v>
          </cell>
        </row>
        <row r="3290">
          <cell r="A3290">
            <v>3260</v>
          </cell>
          <cell r="B3290" t="str">
            <v>CAMIBO EMPAQUETADURA DE LA BOMBA DE FRENOSINCLUYENDO EL REPUESTO INCLUYENDO LOS REPUESTOS E INSUMOS INCLUYENDO LA MANO DE OBRA PARA EL DESARME Y ARME DEL CONJUNTO DEL SISTEMA PARA TAL FIN PURGANDO EL SISTEMA DEJANDO EN PUESTA DE FUNCIONAMIENTO</v>
          </cell>
          <cell r="C3290"/>
          <cell r="D3290"/>
          <cell r="E3290"/>
          <cell r="F3290" t="str">
            <v>SERVICIOS</v>
          </cell>
          <cell r="G3290">
            <v>1</v>
          </cell>
          <cell r="H3290">
            <v>458834</v>
          </cell>
          <cell r="I3290">
            <v>138823.5294117647</v>
          </cell>
          <cell r="J3290">
            <v>26376.470588235294</v>
          </cell>
          <cell r="K3290">
            <v>165200</v>
          </cell>
        </row>
        <row r="3291">
          <cell r="A3291">
            <v>3261</v>
          </cell>
          <cell r="B3291" t="str">
            <v>CAMBIO EMPAQUETADURA DEL BOSTER INCLUYENDO EL REPUESTO INCLUYENDO LOS REPUESTOS E INSUMOS INCLUYENDO LA MANO DE OBRA PARA EL DESARME Y ARME DEL CONJUNTO DEL SISTEMA PARA TAL FIN PURGANDO EL SISTEMA DEJANDO EN PUESTA DE FUNCIONAMIENTO</v>
          </cell>
          <cell r="C3291"/>
          <cell r="D3291"/>
          <cell r="E3291"/>
          <cell r="F3291" t="str">
            <v>SERVICIOS</v>
          </cell>
          <cell r="G3291">
            <v>1</v>
          </cell>
          <cell r="H3291">
            <v>456584</v>
          </cell>
          <cell r="I3291">
            <v>138151.26050420169</v>
          </cell>
          <cell r="J3291">
            <v>26248.739495798323</v>
          </cell>
          <cell r="K3291">
            <v>164400.00000000003</v>
          </cell>
        </row>
        <row r="3292">
          <cell r="A3292">
            <v>3262</v>
          </cell>
          <cell r="B3292" t="str">
            <v>CAMBIO GUAYA DEL FRENO DE MANO INCLUYENDO EL REPUESTO INCLUYENDO LOS REPUESTOS E INSUMOS INCLUYENDO LA MANO DE OBRA PARA EL DESARME Y ARME DEL CONJUNTO DEL SISTEMA PARA TAL FIN PURGANDO EL SISTEMA DEJANDO EN PUESTA DE FUNCIONAMIENTO</v>
          </cell>
          <cell r="C3292"/>
          <cell r="D3292"/>
          <cell r="E3292"/>
          <cell r="F3292" t="str">
            <v>SERVICIOS</v>
          </cell>
          <cell r="G3292">
            <v>1</v>
          </cell>
          <cell r="H3292">
            <v>389490</v>
          </cell>
          <cell r="I3292">
            <v>117815.12605042018</v>
          </cell>
          <cell r="J3292">
            <v>22384.873949579833</v>
          </cell>
          <cell r="K3292">
            <v>140200</v>
          </cell>
        </row>
        <row r="3293">
          <cell r="A3293">
            <v>3263</v>
          </cell>
          <cell r="B3293" t="str">
            <v>CAMBIO JUEGO KIT KALIPER MORDAZAS INCLUYENDO EL REPUESTO INCLUYENDO LOS REPUESTOS E INSUMOS INCLUYENDO LA MANO DE OBRA PARA EL DESARME Y ARME DEL CONJUNTO DEL SISTEMA PARA TAL FIN PURGANDO EL SISTEMA DEJANDO EN PUESTA DE FUNCIONAMIENTO</v>
          </cell>
          <cell r="C3293"/>
          <cell r="D3293"/>
          <cell r="E3293"/>
          <cell r="F3293" t="str">
            <v>SERVICIOS</v>
          </cell>
          <cell r="G3293">
            <v>1</v>
          </cell>
          <cell r="H3293">
            <v>468193</v>
          </cell>
          <cell r="I3293">
            <v>141596.63865546219</v>
          </cell>
          <cell r="J3293">
            <v>26903.361344537814</v>
          </cell>
          <cell r="K3293">
            <v>168500</v>
          </cell>
        </row>
        <row r="3294">
          <cell r="A3294">
            <v>3264</v>
          </cell>
          <cell r="B3294" t="str">
            <v>CAMBIO JUEGO KIT RESORTES Y PUNTILLAS DE BANDAS FRENO INCLUYENDO EL REPUESTO INCLUYENDO LOS REPUESTOS E INSUMOS INCLUYENDO LA MANO DE OBRA PARA EL DESARME Y ARME DEL CONJUNTO DEL SISTEMA PARA TAL FIN PURGANDO EL SISTEMA DEJANDO EN PUESTA DE FUNCIONAMIENTO</v>
          </cell>
          <cell r="C3294"/>
          <cell r="D3294"/>
          <cell r="E3294"/>
          <cell r="F3294" t="str">
            <v>SERVICIOS</v>
          </cell>
          <cell r="G3294">
            <v>1</v>
          </cell>
          <cell r="H3294">
            <v>267507</v>
          </cell>
          <cell r="I3294">
            <v>80924.369747899167</v>
          </cell>
          <cell r="J3294">
            <v>15375.630252100842</v>
          </cell>
          <cell r="K3294">
            <v>96300.000000000015</v>
          </cell>
        </row>
        <row r="3295">
          <cell r="A3295">
            <v>3265</v>
          </cell>
          <cell r="B3295" t="str">
            <v>CAMBIO LIMITADOR DE FRENOS INCLUYENDO EL REPUESTO INCLUYENDO LOS REPUESTOS E INSUMOS INCLUYENDO LA MANO DE OBRA PARA EL DESARME Y ARME DEL CONJUNTO DEL SISTEMA PARA TAL FIN PURGANDO EL SISTEMA DEJANDO EN PUESTA DE FUNCIONAMIENTO</v>
          </cell>
          <cell r="C3295"/>
          <cell r="D3295"/>
          <cell r="E3295"/>
          <cell r="F3295" t="str">
            <v>SERVICIOS</v>
          </cell>
          <cell r="G3295">
            <v>1</v>
          </cell>
          <cell r="H3295">
            <v>790494</v>
          </cell>
          <cell r="I3295">
            <v>239159.66386554623</v>
          </cell>
          <cell r="J3295">
            <v>45440.336134453784</v>
          </cell>
          <cell r="K3295">
            <v>284600</v>
          </cell>
        </row>
        <row r="3296">
          <cell r="A3296">
            <v>3266</v>
          </cell>
          <cell r="B3296" t="str">
            <v>CAMBIO MANGUERA BOSTER INCLUYENDO EL REPUESTO INCLUYENDO LOS REPUESTOS E INSUMOS INCLUYENDO LA MANO DE OBRA PARA EL DESARME Y ARME DEL CONJUNTO DEL SISTEMA PARA TAL FIN PURGANDO EL SISTEMA DEJANDO EN PUESTA DE FUNCIONAMIENTO</v>
          </cell>
          <cell r="C3296"/>
          <cell r="D3296"/>
          <cell r="E3296"/>
          <cell r="F3296" t="str">
            <v>SERVICIOS</v>
          </cell>
          <cell r="G3296">
            <v>1</v>
          </cell>
          <cell r="H3296">
            <v>398681</v>
          </cell>
          <cell r="I3296">
            <v>120588.23529411765</v>
          </cell>
          <cell r="J3296">
            <v>22911.764705882353</v>
          </cell>
          <cell r="K3296">
            <v>143500</v>
          </cell>
        </row>
        <row r="3297">
          <cell r="A3297">
            <v>3267</v>
          </cell>
          <cell r="B3297" t="str">
            <v>CAMBIO MANGUERAS DE FRENOS DELANTEROS O TRASEROS INCLUYENDO EL REPUESTO INCLUYENDO LOS REPUESTOS E INSUMOS INCLUYENDO LA MANO DE OBRA PARA EL DESARME Y ARME DEL CONJUNTO DEL SISTEMA PARA TAL FIN PURGANDO EL SISTEMA DEJANDO EN PUESTA DE FUNCIONAMIENTO</v>
          </cell>
          <cell r="C3297"/>
          <cell r="D3297"/>
          <cell r="E3297"/>
          <cell r="F3297" t="str">
            <v>SERVICIOS</v>
          </cell>
          <cell r="G3297">
            <v>1</v>
          </cell>
          <cell r="H3297">
            <v>326110</v>
          </cell>
          <cell r="I3297">
            <v>98655.462184873948</v>
          </cell>
          <cell r="J3297">
            <v>18744.537815126052</v>
          </cell>
          <cell r="K3297">
            <v>117400</v>
          </cell>
        </row>
        <row r="3298">
          <cell r="A3298">
            <v>3268</v>
          </cell>
          <cell r="B3298" t="str">
            <v>CAMBIO MORDAZAS DE FRENO DELANTERO COMPLETA INCLUYENDO EL REPUESTO INCLUYENDO LOS REPUESTOS E INSUMOS INCLUYENDO LA MANO DE OBRA PARA EL DESARME Y ARME DEL CONJUNTO DEL SISTEMA PARA TAL FIN PURGANDO EL SISTEMA DEJANDO EN PUESTA DE FUNCIONAMIENTO</v>
          </cell>
          <cell r="C3298"/>
          <cell r="D3298"/>
          <cell r="E3298"/>
          <cell r="F3298" t="str">
            <v>SERVICIOS</v>
          </cell>
          <cell r="G3298">
            <v>1</v>
          </cell>
          <cell r="H3298">
            <v>642598</v>
          </cell>
          <cell r="I3298">
            <v>194369.74789915967</v>
          </cell>
          <cell r="J3298">
            <v>36930.252100840335</v>
          </cell>
          <cell r="K3298">
            <v>231300</v>
          </cell>
        </row>
        <row r="3299">
          <cell r="A3299">
            <v>3269</v>
          </cell>
          <cell r="B3299" t="str">
            <v>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3299"/>
          <cell r="D3299"/>
          <cell r="E3299"/>
          <cell r="F3299" t="str">
            <v>SERVICIOS</v>
          </cell>
          <cell r="G3299">
            <v>1</v>
          </cell>
          <cell r="H3299">
            <v>522100</v>
          </cell>
          <cell r="I3299">
            <v>157983.19327731093</v>
          </cell>
          <cell r="J3299">
            <v>30016.806722689078</v>
          </cell>
          <cell r="K3299">
            <v>188000</v>
          </cell>
        </row>
        <row r="3300">
          <cell r="A3300">
            <v>3270</v>
          </cell>
          <cell r="B3300" t="str">
            <v>CAMBIO DE LA PERA DEL FRENO INCLUYENDO EL REPUESTO INCLUYENDO LOS REPUESTOS E INSUMOS INCLUYENDO LA MANO DE OBRA PARA EL DESARME Y ARME DEL CONJUNTO DEL SISTEMA PARA TAL FIN</v>
          </cell>
          <cell r="C3300"/>
          <cell r="D3300"/>
          <cell r="E3300"/>
          <cell r="F3300" t="str">
            <v>SERVICIOS</v>
          </cell>
          <cell r="G3300">
            <v>1</v>
          </cell>
          <cell r="H3300">
            <v>357637</v>
          </cell>
          <cell r="I3300">
            <v>108151.26050420168</v>
          </cell>
          <cell r="J3300">
            <v>20548.73949579832</v>
          </cell>
          <cell r="K3300">
            <v>128700</v>
          </cell>
        </row>
        <row r="3301">
          <cell r="A3301">
            <v>3271</v>
          </cell>
          <cell r="B3301" t="str">
            <v>CAMBIO DEL TRINQUETE FRENO DE MANO INCLUYENDO EL REPUESTO INCLUYENDO LOS REPUESTOS E INSUMOS INCLUYENDO LA MANO DE OBRA PARA EL DESARME Y ARME DEL CONJUNTO DEL SISTEMA PARA TAL FIN</v>
          </cell>
          <cell r="C3301"/>
          <cell r="D3301"/>
          <cell r="E3301"/>
          <cell r="F3301" t="str">
            <v>SERVICIOS</v>
          </cell>
          <cell r="G3301">
            <v>1</v>
          </cell>
          <cell r="H3301">
            <v>370745</v>
          </cell>
          <cell r="I3301">
            <v>112184.87394957984</v>
          </cell>
          <cell r="J3301">
            <v>21315.126050420171</v>
          </cell>
          <cell r="K3301">
            <v>133500</v>
          </cell>
        </row>
        <row r="3302">
          <cell r="A3302">
            <v>3272</v>
          </cell>
          <cell r="B3302" t="str">
            <v>CAMBIO TUBOS DE FRENOS CON RACOR INCLUYENDO EL REPUESTO INCLUYENDO LOS REPUESTOS E INSUMOS INCLUYENDO LA MANO DE OBRA PARA EL DESARME Y ARME DEL CONJUNTO DEL SISTEMA PARA TAL FIN</v>
          </cell>
          <cell r="C3302"/>
          <cell r="D3302"/>
          <cell r="E3302"/>
          <cell r="F3302" t="str">
            <v>SERVICIOS</v>
          </cell>
          <cell r="G3302">
            <v>1</v>
          </cell>
          <cell r="H3302">
            <v>328719</v>
          </cell>
          <cell r="I3302">
            <v>99411.764705882364</v>
          </cell>
          <cell r="J3302">
            <v>18888.23529411765</v>
          </cell>
          <cell r="K3302">
            <v>118300.00000000001</v>
          </cell>
        </row>
        <row r="3303">
          <cell r="A3303">
            <v>3273</v>
          </cell>
          <cell r="B3303" t="str">
            <v>CAMBIO VALVULA DEL BOSTER INCLUYENDO EL REPUESTO INCLUYENDO LOS REPUESTOS E INSUMOS INCLUYENDO LA MANO DE OBRA PARA EL DESARME Y ARME DEL CONJUNTO DEL SISTEMA PARA TAL FIN</v>
          </cell>
          <cell r="C3303"/>
          <cell r="D3303"/>
          <cell r="E3303"/>
          <cell r="F3303" t="str">
            <v>SERVICIOS</v>
          </cell>
          <cell r="G3303">
            <v>1</v>
          </cell>
          <cell r="H3303">
            <v>316801</v>
          </cell>
          <cell r="I3303">
            <v>95798.319327731093</v>
          </cell>
          <cell r="J3303">
            <v>18201.680672268907</v>
          </cell>
          <cell r="K3303">
            <v>114000</v>
          </cell>
        </row>
        <row r="3304">
          <cell r="A3304">
            <v>3274</v>
          </cell>
          <cell r="B3304" t="str">
            <v>CAMBIO CILINDRO FRENO TRASERO COMPLETO INCLUYENDO EL REPUESTO INCLUYENDO LOS REPUESTOS E INSUMOS INCLUYENDO LA MANO DE OBRA PARA EL DESARME Y ARME DEL CONJUNTO DEL SISTEMA PARA TAL FIN</v>
          </cell>
          <cell r="C3304"/>
          <cell r="D3304"/>
          <cell r="E3304"/>
          <cell r="F3304" t="str">
            <v>SERVICIOS</v>
          </cell>
          <cell r="G3304">
            <v>1</v>
          </cell>
          <cell r="H3304">
            <v>654088</v>
          </cell>
          <cell r="I3304">
            <v>197899.15966386555</v>
          </cell>
          <cell r="J3304">
            <v>37600.840336134454</v>
          </cell>
          <cell r="K3304">
            <v>235500</v>
          </cell>
        </row>
        <row r="3305">
          <cell r="A3305">
            <v>3275</v>
          </cell>
          <cell r="B3305" t="str">
            <v>ALINEACIÓN DE LUCES</v>
          </cell>
          <cell r="C3305"/>
          <cell r="D3305"/>
          <cell r="E3305"/>
          <cell r="F3305" t="str">
            <v>SERVICIOS</v>
          </cell>
          <cell r="G3305">
            <v>1</v>
          </cell>
          <cell r="H3305">
            <v>53954</v>
          </cell>
          <cell r="I3305">
            <v>16302.521008403362</v>
          </cell>
          <cell r="J3305">
            <v>3097.4789915966389</v>
          </cell>
          <cell r="K3305">
            <v>19400</v>
          </cell>
        </row>
        <row r="3306">
          <cell r="A3306">
            <v>3276</v>
          </cell>
          <cell r="B3306" t="str">
            <v>CAMIBO JUEGO DE BLOQUEO 4 PUERTAS INCLUYENDO EL REPUESTO INCLUYENDO LOS REPUESTOS E INSUMOS INCLUYENDO LA MANO DE OBRA PARA EL DESARME Y ARME DEL CONJUNTO DEL SISTEMA PARA TAL FIN</v>
          </cell>
          <cell r="C3306"/>
          <cell r="D3306"/>
          <cell r="E3306"/>
          <cell r="F3306" t="str">
            <v>SERVICIOS</v>
          </cell>
          <cell r="G3306">
            <v>1</v>
          </cell>
          <cell r="H3306">
            <v>1035659</v>
          </cell>
          <cell r="I3306">
            <v>313277.31092436978</v>
          </cell>
          <cell r="J3306">
            <v>59522.68907563026</v>
          </cell>
          <cell r="K3306">
            <v>372800.00000000006</v>
          </cell>
        </row>
        <row r="3307">
          <cell r="A3307">
            <v>3277</v>
          </cell>
          <cell r="B3307" t="str">
            <v>CAMBIO JUEGO BRAZOS DE LIMPIABRIZAS INCLUYENDO EL REPUESTO INCLUYENDO LOS REPUESTOS E INSUMOS INCLUYENDO LA MANO DE OBRA PARA EL DESARME Y ARME DEL CONJUNTO DEL SISTEMA PARA TAL FIN</v>
          </cell>
          <cell r="C3307"/>
          <cell r="D3307"/>
          <cell r="E3307"/>
          <cell r="F3307" t="str">
            <v>SERVICIOS</v>
          </cell>
          <cell r="G3307">
            <v>1</v>
          </cell>
          <cell r="H3307">
            <v>490578</v>
          </cell>
          <cell r="I3307">
            <v>148403.36134453781</v>
          </cell>
          <cell r="J3307">
            <v>28196.638655462186</v>
          </cell>
          <cell r="K3307">
            <v>176600</v>
          </cell>
        </row>
        <row r="3308">
          <cell r="A3308">
            <v>3278</v>
          </cell>
          <cell r="B3308" t="str">
            <v>CARGAR AIRE ACONDICIONADO INCLUYENDO EL REPUESTO FILTRO DE AIRE ACONDICIONADO INCLUYENDO LOS REPUESTOS E INSUMOS INCLUYENDO LA MANO DE OBRA PARA EL DESARME Y ARME DEL CONJUNTO DEL SISTEMA PARA TAL FIN</v>
          </cell>
          <cell r="C3308"/>
          <cell r="D3308"/>
          <cell r="E3308"/>
          <cell r="F3308" t="str">
            <v>SERVICIOS</v>
          </cell>
          <cell r="G3308">
            <v>1</v>
          </cell>
          <cell r="H3308">
            <v>454243</v>
          </cell>
          <cell r="I3308">
            <v>137394.95798319328</v>
          </cell>
          <cell r="J3308">
            <v>26105.042016806725</v>
          </cell>
          <cell r="K3308">
            <v>163500</v>
          </cell>
        </row>
        <row r="3309">
          <cell r="A3309">
            <v>3279</v>
          </cell>
          <cell r="B3309" t="str">
            <v>CAMBIO CHAPAS INTERNAS PUERTAS COMPLETAS INCLUYENDO EL REPUESTO FILTRO DE AIRE ACONDICIONADO INCLUYENDO LOS REPUESTOS E INSUMOS INCLUYENDO LA MANO DE OBRA PARA EL DESARME Y ARME DEL CONJUNTO DEL SISTEMA PARA TAL FIN</v>
          </cell>
          <cell r="C3309"/>
          <cell r="D3309"/>
          <cell r="E3309"/>
          <cell r="F3309" t="str">
            <v>SERVICIOS</v>
          </cell>
          <cell r="G3309">
            <v>1</v>
          </cell>
          <cell r="H3309">
            <v>556281</v>
          </cell>
          <cell r="I3309">
            <v>168319.32773109243</v>
          </cell>
          <cell r="J3309">
            <v>31980.672268907561</v>
          </cell>
          <cell r="K3309">
            <v>200300</v>
          </cell>
        </row>
        <row r="3310">
          <cell r="A3310">
            <v>3280</v>
          </cell>
          <cell r="B3310" t="str">
            <v>CAMIBO CHAPAS INTERNAS EXTERNAS COMPLETAS INCLUYENDO EL REPUESTO INCLUYENDO LOS REPUESTOS E INSUMOS INCLUYENDO LA MANO DE OBRA PARA EL DESARME Y ARME DEL CONJUNTO DEL SISTEMA PARA TAL FIN</v>
          </cell>
          <cell r="C3310"/>
          <cell r="D3310"/>
          <cell r="E3310"/>
          <cell r="F3310" t="str">
            <v>SERVICIOS</v>
          </cell>
          <cell r="G3310">
            <v>1</v>
          </cell>
          <cell r="H3310">
            <v>550681</v>
          </cell>
          <cell r="I3310">
            <v>166554.62184873951</v>
          </cell>
          <cell r="J3310">
            <v>31645.378151260506</v>
          </cell>
          <cell r="K3310">
            <v>198200</v>
          </cell>
        </row>
        <row r="3311">
          <cell r="A3311">
            <v>3281</v>
          </cell>
          <cell r="B3311" t="str">
            <v>CAMBIO COMPRESOR DEL AIRE ACONDICIONADO INCLUYENDO EL REPUESTO FILTRO DE AIRE ACONDICIONADO INCLUYENDO LOS REPUESTOS E INSUMOS INCLUYENDO LA MANO DE OBRA PARA EL DESARME Y ARME DEL CONJUNTO DEL SISTEMA PARA TAL FIN RECARGARDO EL AIRE ACONDICIONADO</v>
          </cell>
          <cell r="C3311"/>
          <cell r="D3311"/>
          <cell r="E3311"/>
          <cell r="F3311" t="str">
            <v>SERVICIOS</v>
          </cell>
          <cell r="G3311">
            <v>1</v>
          </cell>
          <cell r="H3311">
            <v>2003303</v>
          </cell>
          <cell r="I3311">
            <v>606050.42016806721</v>
          </cell>
          <cell r="J3311">
            <v>115149.57983193277</v>
          </cell>
          <cell r="K3311">
            <v>721200</v>
          </cell>
        </row>
        <row r="3312">
          <cell r="A3312">
            <v>3282</v>
          </cell>
          <cell r="B3312" t="str">
            <v>CAMBIO JUEGO DE 4 COPAS LLANTAS INCLUYENDO EL REPUESTO INCLUYENDO LOS REPUESTOS E INSUMOS INCLUYENDO LA MANO DE OBRA PARA EL DESARME Y ARME DEL CONJUNTO DEL SISTEMA PARA TAL FIN RECARGARDO EL AIRE ACONDICIONADO</v>
          </cell>
          <cell r="C3312"/>
          <cell r="D3312"/>
          <cell r="E3312"/>
          <cell r="F3312" t="str">
            <v>SERVICIOS</v>
          </cell>
          <cell r="G3312">
            <v>1</v>
          </cell>
          <cell r="H3312">
            <v>535833</v>
          </cell>
          <cell r="I3312">
            <v>162100.84033613445</v>
          </cell>
          <cell r="J3312">
            <v>30799.159663865546</v>
          </cell>
          <cell r="K3312">
            <v>192900</v>
          </cell>
        </row>
        <row r="3313">
          <cell r="A3313">
            <v>3283</v>
          </cell>
          <cell r="B3313" t="str">
            <v>CAMBIO CREMALLERA ELEVAVIDRIOS INCLUYENDO EL REPUESTO FILTRO DE AIRE ACONDICIONADO INCLUYENDO LOS REPUESTOS E INSUMOS INCLUYENDO LA MANO DE OBRA PARA EL DESARME Y ARME DEL CONJUNTO DEL SISTEMA PARA TAL FIN</v>
          </cell>
          <cell r="C3313"/>
          <cell r="D3313"/>
          <cell r="E3313"/>
          <cell r="F3313" t="str">
            <v>SERVICIOS</v>
          </cell>
          <cell r="G3313">
            <v>1</v>
          </cell>
          <cell r="H3313">
            <v>737958</v>
          </cell>
          <cell r="I3313">
            <v>223277.31092436975</v>
          </cell>
          <cell r="J3313">
            <v>42422.689075630253</v>
          </cell>
          <cell r="K3313">
            <v>265700</v>
          </cell>
        </row>
        <row r="3314">
          <cell r="A3314">
            <v>3284</v>
          </cell>
          <cell r="B3314" t="str">
            <v>CAMBIO JUEGO DE CUCHILLAS LIMPIABRIZAS SEGÚN LA MEDIDA INCLUYENDO EL REPUESTO INCLUYENDO LOS REPUESTOS E INSUMOS INCLUYENDO LA MANO DE OBRA PARA EL DESARME Y ARME DEL CONJUNTO DEL SISTEMA PARA TAL FIN</v>
          </cell>
          <cell r="C3314"/>
          <cell r="D3314"/>
          <cell r="E3314"/>
          <cell r="F3314" t="str">
            <v>SERVICIOS</v>
          </cell>
          <cell r="G3314">
            <v>1</v>
          </cell>
          <cell r="H3314">
            <v>230813</v>
          </cell>
          <cell r="I3314">
            <v>69831.932773109249</v>
          </cell>
          <cell r="J3314">
            <v>13268.067226890758</v>
          </cell>
          <cell r="K3314">
            <v>83100</v>
          </cell>
        </row>
        <row r="3315">
          <cell r="A3315">
            <v>3285</v>
          </cell>
          <cell r="B3315" t="str">
            <v>CAMBIO DISYUNTOR ELECTRONICO LIMPIABRISAS INCLUYENDO EL REPUESTO INCLUYENDO LOS REPUESTOS E INSUMOS INCLUYENDO LA MANO DE OBRA PARA EL DESARME Y ARME DEL CONJUNTO DEL SISTEMA PARA TAL FIN</v>
          </cell>
          <cell r="C3315"/>
          <cell r="D3315"/>
          <cell r="E3315"/>
          <cell r="F3315" t="str">
            <v>SERVICIOS</v>
          </cell>
          <cell r="G3315">
            <v>1</v>
          </cell>
          <cell r="H3315">
            <v>639170</v>
          </cell>
          <cell r="I3315">
            <v>193361.34453781514</v>
          </cell>
          <cell r="J3315">
            <v>36738.655462184877</v>
          </cell>
          <cell r="K3315">
            <v>230100</v>
          </cell>
        </row>
        <row r="3316">
          <cell r="A3316">
            <v>3286</v>
          </cell>
          <cell r="B3316" t="str">
            <v>CAMBIO ESPEJO LATERAL INCLUYENDO EL REPUESTO INCLUYENDO LOS REPUESTOS E INSUMOS INCLUYENDO LA MANO DE OBRA PARA EL DESARME Y ARME DEL CONJUNTO DEL SISTEMA PARA TAL FIN</v>
          </cell>
          <cell r="C3316"/>
          <cell r="D3316"/>
          <cell r="E3316"/>
          <cell r="F3316" t="str">
            <v>SERVICIOS</v>
          </cell>
          <cell r="G3316">
            <v>1</v>
          </cell>
          <cell r="H3316">
            <v>318669</v>
          </cell>
          <cell r="I3316">
            <v>96386.554621848743</v>
          </cell>
          <cell r="J3316">
            <v>18313.44537815126</v>
          </cell>
          <cell r="K3316">
            <v>114700</v>
          </cell>
        </row>
        <row r="3317">
          <cell r="A3317">
            <v>3287</v>
          </cell>
          <cell r="B3317" t="str">
            <v>CAMBIO ESPEJO RETROVISOR INCLUYENDO EL REPUESTO INCLUYENDO LOS REPUESTOS E INSUMOS INCLUYENDO LA MANO DE OBRA PARA EL DESARME Y ARME DEL CONJUNTO DEL SISTEMA PARA TAL FIN</v>
          </cell>
          <cell r="C3317"/>
          <cell r="D3317"/>
          <cell r="E3317"/>
          <cell r="F3317" t="str">
            <v>SERVICIOS</v>
          </cell>
          <cell r="G3317">
            <v>1</v>
          </cell>
          <cell r="H3317">
            <v>354156</v>
          </cell>
          <cell r="I3317">
            <v>107142.85714285714</v>
          </cell>
          <cell r="J3317">
            <v>20357.142857142859</v>
          </cell>
          <cell r="K3317">
            <v>127500</v>
          </cell>
        </row>
        <row r="3318">
          <cell r="A3318">
            <v>3288</v>
          </cell>
          <cell r="B3318" t="str">
            <v>CAMIBO MANGUERA AIRE ACONDICIONADO INCLUYENDO EL REPUESTO FILTRO DE AIRE ACONDICIONADO INCLUYENDO LOS REPUESTOS E INSUMOS INCLUYENDO LA MANO DE OBRA PARA EL DESARME Y ARME DEL CONJUNTO DEL SISTEMA PARA TAL FIN RECARGARDO EL AIRE ACONDICIONADO</v>
          </cell>
          <cell r="C3318"/>
          <cell r="D3318"/>
          <cell r="E3318"/>
          <cell r="F3318" t="str">
            <v>SERVICIOS</v>
          </cell>
          <cell r="G3318">
            <v>1</v>
          </cell>
          <cell r="H3318">
            <v>490578</v>
          </cell>
          <cell r="I3318">
            <v>148403.36134453781</v>
          </cell>
          <cell r="J3318">
            <v>28196.638655462186</v>
          </cell>
          <cell r="K3318">
            <v>176600</v>
          </cell>
        </row>
        <row r="3319">
          <cell r="A3319">
            <v>3289</v>
          </cell>
          <cell r="B3319" t="str">
            <v>CAMIBO MANIJA VIDRIOS PUERTAS INCLUYENDO EL REPUESTO INCLUYENDO LOS REPUESTOS E INSUMOS INCLUYENDO LA MANO DE OBRA PARA EL DESARME Y ARME DEL CONJUNTO DEL SISTEMA PARA TAL FIN</v>
          </cell>
          <cell r="C3319"/>
          <cell r="D3319"/>
          <cell r="E3319"/>
          <cell r="F3319" t="str">
            <v>SERVICIOS</v>
          </cell>
          <cell r="G3319">
            <v>1</v>
          </cell>
          <cell r="H3319">
            <v>312051</v>
          </cell>
          <cell r="I3319">
            <v>94369.747899159673</v>
          </cell>
          <cell r="J3319">
            <v>17930.252100840338</v>
          </cell>
          <cell r="K3319">
            <v>112300.00000000001</v>
          </cell>
        </row>
        <row r="3320">
          <cell r="A3320">
            <v>3290</v>
          </cell>
          <cell r="B3320" t="str">
            <v>CAMBIO BALINERA DE EMBRAGUE INCLUYENDO EL REPUESTO FILTRO DE AIRE ACONDICIONADO INCLUYENDO LOS REPUESTOS E INSUMOS INCLUYENDO LA MANO DE OBRA PARA EL DESARME Y ARME DEL CONJUNTO DEL SISTEMA PARA TAL FIN</v>
          </cell>
          <cell r="C3320"/>
          <cell r="D3320"/>
          <cell r="E3320"/>
          <cell r="F3320" t="str">
            <v>SERVICIOS</v>
          </cell>
          <cell r="G3320">
            <v>1</v>
          </cell>
          <cell r="H3320">
            <v>1070027</v>
          </cell>
          <cell r="I3320">
            <v>323697.47899159667</v>
          </cell>
          <cell r="J3320">
            <v>61502.521008403368</v>
          </cell>
          <cell r="K3320">
            <v>385200.00000000006</v>
          </cell>
        </row>
        <row r="3321">
          <cell r="A3321">
            <v>3291</v>
          </cell>
          <cell r="B3321" t="str">
            <v>CAMBIO JUEGO DE PASADORES PUERTAS INCLUYENDO EL REPUESTO FILTRO DE AIRE ACONDICIONADO INCLUYENDO LOS REPUESTOS E INSUMOS INCLUYENDO LA MANO DE OBRA PARA EL DESARME Y ARME DEL CONJUNTO DEL SISTEMA PARA TAL FIN CON EL SERVICIO DE PRENSA</v>
          </cell>
          <cell r="C3321"/>
          <cell r="D3321"/>
          <cell r="E3321"/>
          <cell r="F3321" t="str">
            <v>SERVICIOS</v>
          </cell>
          <cell r="G3321">
            <v>1</v>
          </cell>
          <cell r="H3321">
            <v>436075</v>
          </cell>
          <cell r="I3321">
            <v>131932.77310924372</v>
          </cell>
          <cell r="J3321">
            <v>25067.226890756305</v>
          </cell>
          <cell r="K3321">
            <v>157000.00000000003</v>
          </cell>
        </row>
        <row r="3322">
          <cell r="A3322">
            <v>3292</v>
          </cell>
          <cell r="B3322" t="str">
            <v>CAMIBO JUEGO DE PERNOS Y TUERCA RUEDAS INCLUYENDO EL REPUESTO INCLUYENDO LOS REPUESTOS E INSUMOS INCLUYENDO LA MANO DE OBRA PARA EL DESARME Y ARME DEL CONJUNTO DEL SISTEMA PARA TAL FIN CON EL SERVICIO DE PRENSA</v>
          </cell>
          <cell r="C3322"/>
          <cell r="D3322"/>
          <cell r="E3322"/>
          <cell r="F3322" t="str">
            <v>SERVICIOS</v>
          </cell>
          <cell r="G3322">
            <v>1</v>
          </cell>
          <cell r="H3322">
            <v>323719</v>
          </cell>
          <cell r="I3322">
            <v>97899.159663865546</v>
          </cell>
          <cell r="J3322">
            <v>18600.840336134454</v>
          </cell>
          <cell r="K3322">
            <v>116500</v>
          </cell>
        </row>
        <row r="3323">
          <cell r="A3323">
            <v>3293</v>
          </cell>
          <cell r="B3323" t="str">
            <v>CAMBIO RADIADOR DEL AIRE ACONDICIONADO INCLUYENDO EL REPUESTO FILTRO DE AIRE ACONDICIONADO INCLUYENDO LOS REPUESTOS E INSUMOS INCLUYENDO LA MANO DE OBRA PARA EL DESARME Y ARME DEL CONJUNTO DEL SISTEMA PARA TAL FIN RECARGARDO EL AIRE ACONDICIONADO</v>
          </cell>
          <cell r="C3323"/>
          <cell r="D3323"/>
          <cell r="E3323"/>
          <cell r="F3323" t="str">
            <v>SERVICIOS</v>
          </cell>
          <cell r="G3323">
            <v>1</v>
          </cell>
          <cell r="H3323">
            <v>1079012</v>
          </cell>
          <cell r="I3323">
            <v>326386.55462184874</v>
          </cell>
          <cell r="J3323">
            <v>62013.445378151264</v>
          </cell>
          <cell r="K3323">
            <v>388400</v>
          </cell>
        </row>
        <row r="3324">
          <cell r="A3324">
            <v>3294</v>
          </cell>
          <cell r="B3324" t="str">
            <v>CAMBIO RIN ORIGINAL INCLUYENDO LOS REPUESTOS E INSUMOS INCLUYENDO LA MANO DE OBRA PARA EL DESARME Y ARME DEL CONJUNTO DEL SISTEMA PARA TAL FIN</v>
          </cell>
          <cell r="C3324"/>
          <cell r="D3324"/>
          <cell r="E3324"/>
          <cell r="F3324" t="str">
            <v>SERVICIOS</v>
          </cell>
          <cell r="G3324">
            <v>1</v>
          </cell>
          <cell r="H3324">
            <v>1334778</v>
          </cell>
          <cell r="I3324">
            <v>403781.51260504202</v>
          </cell>
          <cell r="J3324">
            <v>76718.487394957992</v>
          </cell>
          <cell r="K3324">
            <v>480500</v>
          </cell>
        </row>
        <row r="3325">
          <cell r="A3325">
            <v>3295</v>
          </cell>
          <cell r="B3325" t="str">
            <v>ROTACIÓN LLANTAS</v>
          </cell>
          <cell r="C3325"/>
          <cell r="D3325"/>
          <cell r="E3325"/>
          <cell r="F3325" t="str">
            <v>SERVICIOS</v>
          </cell>
          <cell r="G3325">
            <v>1</v>
          </cell>
          <cell r="H3325">
            <v>127824</v>
          </cell>
          <cell r="I3325">
            <v>38655.462184873948</v>
          </cell>
          <cell r="J3325">
            <v>7344.5378151260502</v>
          </cell>
          <cell r="K3325">
            <v>46000</v>
          </cell>
        </row>
        <row r="3326">
          <cell r="A3326">
            <v>3296</v>
          </cell>
          <cell r="B3326" t="str">
            <v>CAMBIO STOP TRASERO ORIGINAL INCLUYENDO LOS REPUESTOS E INSUMOS INCLUYENDO LA MANO DE OBRA PARA EL DESARME Y ARME DEL CONJUNTO DEL SISTEMA PARA TAL FIN</v>
          </cell>
          <cell r="C3326"/>
          <cell r="D3326"/>
          <cell r="E3326"/>
          <cell r="F3326" t="str">
            <v>SERVICIOS</v>
          </cell>
          <cell r="G3326">
            <v>1</v>
          </cell>
          <cell r="H3326">
            <v>830197</v>
          </cell>
          <cell r="I3326">
            <v>251176.4705882353</v>
          </cell>
          <cell r="J3326">
            <v>47723.529411764706</v>
          </cell>
          <cell r="K3326">
            <v>298900</v>
          </cell>
        </row>
        <row r="3327">
          <cell r="A3327">
            <v>3297</v>
          </cell>
          <cell r="B3327" t="str">
            <v>CAMBIO TUBERIA DEL AIRE ACONDICIONADO INCLUYENDO EL REPUESTO FILTRO DE AIRE ACONDICIONADO INCLUYENDO LOS REPUESTOS E INSUMOS INCLUYENDO LA MANO DE OBRA PARA EL DESARME Y ARME DEL CONJUNTO DEL SISTEMA PARA TAL FIN RECARGARDO EL AIRE ACONDICIONADO</v>
          </cell>
          <cell r="C3327"/>
          <cell r="D3327"/>
          <cell r="E3327"/>
          <cell r="F3327" t="str">
            <v>SERVICIOS</v>
          </cell>
          <cell r="G3327">
            <v>1</v>
          </cell>
          <cell r="H3327">
            <v>367104</v>
          </cell>
          <cell r="I3327">
            <v>111092.43697478992</v>
          </cell>
          <cell r="J3327">
            <v>21107.563025210085</v>
          </cell>
          <cell r="K3327">
            <v>132200</v>
          </cell>
        </row>
        <row r="3328">
          <cell r="A3328">
            <v>3298</v>
          </cell>
          <cell r="B3328" t="str">
            <v>CAMBIO VALVULAS SELLOMATIC INCLUYENDO EL REPUESTO FILTRO DE AIRE ACONDICIONADO INCLUYENDO LOS REPUESTOS E INSUMOS INCLUYENDO LA MANO DE OBRA PARA EL DESARME Y ARME DEL CONJUNTO DEL SISTEMA PARA TAL FIN</v>
          </cell>
          <cell r="C3328"/>
          <cell r="D3328"/>
          <cell r="E3328"/>
          <cell r="F3328" t="str">
            <v>SERVICIOS</v>
          </cell>
          <cell r="G3328">
            <v>1</v>
          </cell>
          <cell r="H3328">
            <v>94089</v>
          </cell>
          <cell r="I3328">
            <v>28487.394957983193</v>
          </cell>
          <cell r="J3328">
            <v>5412.6050420168067</v>
          </cell>
          <cell r="K3328">
            <v>33900</v>
          </cell>
        </row>
        <row r="3329">
          <cell r="A3329">
            <v>3299</v>
          </cell>
          <cell r="B3329" t="str">
            <v>CAMBIO GUAYA APERTURA CAPOT INCLUYENDO EL REPUESTO FILTRO DE AIRE ACONDICIONADO INCLUYENDO LOS REPUESTOS E INSUMOS INCLUYENDO LA MANO DE OBRA PARA EL DESARME Y ARME DEL CONJUNTO DEL SISTEMA PARA TAL FIN</v>
          </cell>
          <cell r="C3329"/>
          <cell r="D3329"/>
          <cell r="E3329"/>
          <cell r="F3329" t="str">
            <v>SERVICIOS</v>
          </cell>
          <cell r="G3329">
            <v>1</v>
          </cell>
          <cell r="H3329">
            <v>340469</v>
          </cell>
          <cell r="I3329">
            <v>103025.21008403362</v>
          </cell>
          <cell r="J3329">
            <v>19574.789915966387</v>
          </cell>
          <cell r="K3329">
            <v>122600</v>
          </cell>
        </row>
        <row r="3330">
          <cell r="A3330">
            <v>3300</v>
          </cell>
          <cell r="B3330" t="str">
            <v>CAMBIO TAPA TANQUE COMBUSTIBLE INCLUYENDO EL REPUESTO FILTRO DE AIRE ACONDICIONADO INCLUYENDO LOS REPUESTOS E INSUMOS INCLUYENDO LA MANO DE OBRA PARA EL DESARME Y ARME DEL CONJUNTO DEL SISTEMA PARA TAL FIN</v>
          </cell>
          <cell r="C3330"/>
          <cell r="D3330"/>
          <cell r="E3330"/>
          <cell r="F3330" t="str">
            <v>SERVICIOS</v>
          </cell>
          <cell r="G3330">
            <v>1</v>
          </cell>
          <cell r="H3330">
            <v>149842</v>
          </cell>
          <cell r="I3330">
            <v>45294.117647058825</v>
          </cell>
          <cell r="J3330">
            <v>8605.8823529411766</v>
          </cell>
          <cell r="K3330">
            <v>53900</v>
          </cell>
        </row>
        <row r="3331">
          <cell r="A3331">
            <v>3301</v>
          </cell>
          <cell r="B3331" t="str">
            <v>CAMBIO SOPORTE BOMPER INCLUYENDO EL REPUESTO FILTRO DE AIRE ACONDICIONADO INCLUYENDO LOS REPUESTOS E INSUMOS INCLUYENDO LA MANO DE OBRA PARA EL DESARME Y ARME DEL CONJUNTO DEL SISTEMA PARA TAL FIN</v>
          </cell>
          <cell r="C3331"/>
          <cell r="D3331"/>
          <cell r="E3331"/>
          <cell r="F3331" t="str">
            <v>SERVICIOS</v>
          </cell>
          <cell r="G3331">
            <v>1</v>
          </cell>
          <cell r="H3331">
            <v>545081</v>
          </cell>
          <cell r="I3331">
            <v>164873.94957983194</v>
          </cell>
          <cell r="J3331">
            <v>31326.050420168071</v>
          </cell>
          <cell r="K3331">
            <v>196200</v>
          </cell>
        </row>
        <row r="3332">
          <cell r="A3332" t="str">
            <v>MICROBUS HYUNDAI COUNTY 2009 - 2010</v>
          </cell>
          <cell r="B3332"/>
          <cell r="C3332"/>
          <cell r="D3332"/>
          <cell r="E3332"/>
          <cell r="F3332"/>
          <cell r="G3332"/>
          <cell r="H3332"/>
          <cell r="I3332">
            <v>0</v>
          </cell>
          <cell r="J3332">
            <v>0</v>
          </cell>
          <cell r="K3332">
            <v>0</v>
          </cell>
        </row>
        <row r="3333">
          <cell r="A3333">
            <v>3302</v>
          </cell>
          <cell r="B3333" t="str">
            <v>CAMBIO BOMBA DE ACEITE COMPLETA CON REPUESTOS E INSUMOS INCLUYENDO LA MANO DE OBRA PARA EL DESARME Y ARME DEL CONJUNTO DEL SISTEMA PARA TAL FIN</v>
          </cell>
          <cell r="C3333"/>
          <cell r="D3333"/>
          <cell r="E3333"/>
          <cell r="F3333" t="str">
            <v>SERVICIOS</v>
          </cell>
          <cell r="G3333">
            <v>1</v>
          </cell>
          <cell r="H3333">
            <v>1180770</v>
          </cell>
          <cell r="I3333">
            <v>357226.89075630251</v>
          </cell>
          <cell r="J3333">
            <v>67873.109243697472</v>
          </cell>
          <cell r="K3333">
            <v>425100</v>
          </cell>
        </row>
        <row r="3334">
          <cell r="A3334">
            <v>3303</v>
          </cell>
          <cell r="B3334" t="str">
            <v>CAMBIO BOMBA DE AGUA COMPLETA CON REPUESTOS E INSUMOS INCLUYENDO LA MANO DE OBRA PARA EL DESARME Y ARME DEL CONJUNTO DEL SISTEMA PARA TAL FIN</v>
          </cell>
          <cell r="C3334"/>
          <cell r="D3334"/>
          <cell r="E3334"/>
          <cell r="F3334" t="str">
            <v>SERVICIOS</v>
          </cell>
          <cell r="G3334">
            <v>1</v>
          </cell>
          <cell r="H3334">
            <v>1162851</v>
          </cell>
          <cell r="I3334">
            <v>351764.70588235295</v>
          </cell>
          <cell r="J3334">
            <v>66835.294117647063</v>
          </cell>
          <cell r="K3334">
            <v>418600</v>
          </cell>
        </row>
        <row r="3335">
          <cell r="A3335">
            <v>3304</v>
          </cell>
          <cell r="B3335" t="str">
            <v>CAMBIO COJUNTO BOMBA DE INYECCION COMPLETO CON REPUESTOS E INSUMOS INCLUYENDO LA MANO DE OBRA PARA EL DESARME Y ARME DEL CONJUNTO DEL SISTEMA PARA TAL FIN</v>
          </cell>
          <cell r="C3335"/>
          <cell r="D3335"/>
          <cell r="E3335"/>
          <cell r="F3335" t="str">
            <v>SERVICIOS</v>
          </cell>
          <cell r="G3335">
            <v>1</v>
          </cell>
          <cell r="H3335">
            <v>17671500</v>
          </cell>
          <cell r="I3335">
            <v>5345966.3865546221</v>
          </cell>
          <cell r="J3335">
            <v>1015733.6134453783</v>
          </cell>
          <cell r="K3335">
            <v>6361700</v>
          </cell>
        </row>
        <row r="3336">
          <cell r="A3336">
            <v>3305</v>
          </cell>
          <cell r="B3336" t="str">
            <v>CAMBIO PILA DE COMBUSTIBLE COMPLETA CON REPUESTOS E INSUMOS INCLUYENDO LA MANO DE OBRA PARA EL DESARME Y ARME DEL CONJUNTO DEL SISTEMA PARA TAL FIN</v>
          </cell>
          <cell r="C3336"/>
          <cell r="D3336"/>
          <cell r="E3336"/>
          <cell r="F3336" t="str">
            <v>SERVICIOS</v>
          </cell>
          <cell r="G3336">
            <v>1</v>
          </cell>
          <cell r="H3336">
            <v>807536</v>
          </cell>
          <cell r="I3336">
            <v>244285.71428571429</v>
          </cell>
          <cell r="J3336">
            <v>46414.285714285717</v>
          </cell>
          <cell r="K3336">
            <v>290700</v>
          </cell>
        </row>
        <row r="3337">
          <cell r="A3337">
            <v>3306</v>
          </cell>
          <cell r="B3337" t="str">
            <v>CALIBRACIÓN VÁLVULAS DESMONTANDO Y MONTANDO LA TAPA VALVULAS Y CAMBIANDO EL EMPAQUE TAPA VALVULAS E INSUMOS INCLUYENDO LA MANO DE OBRA PARA EL DESARME Y ARME DEL CONJUNTO DEL SISTEMA PARA TAL FIN</v>
          </cell>
          <cell r="C3337"/>
          <cell r="D3337"/>
          <cell r="E3337"/>
          <cell r="F3337" t="str">
            <v>SERVICIOS</v>
          </cell>
          <cell r="G3337">
            <v>1</v>
          </cell>
          <cell r="H3337">
            <v>593541</v>
          </cell>
          <cell r="I3337">
            <v>179579.83193277312</v>
          </cell>
          <cell r="J3337">
            <v>34120.168067226892</v>
          </cell>
          <cell r="K3337">
            <v>213700</v>
          </cell>
        </row>
        <row r="3338">
          <cell r="A3338">
            <v>3307</v>
          </cell>
          <cell r="B3338" t="str">
            <v>CAMBIO CATALIZADOR DEL EXOSTO COMPLETO CON REPUESTOS E INSUMOS INCLUYENDO LA MANO DE OBRA PARA EL DESARME Y ARME DEL CONJUNTO DEL SISTEMA PARA TAL FIN</v>
          </cell>
          <cell r="C3338"/>
          <cell r="D3338"/>
          <cell r="E3338"/>
          <cell r="F3338" t="str">
            <v>SERVICIOS</v>
          </cell>
          <cell r="G3338">
            <v>1</v>
          </cell>
          <cell r="H3338">
            <v>1731710</v>
          </cell>
          <cell r="I3338">
            <v>523865.54621848743</v>
          </cell>
          <cell r="J3338">
            <v>99534.45378151261</v>
          </cell>
          <cell r="K3338">
            <v>623400</v>
          </cell>
        </row>
        <row r="3339">
          <cell r="A3339">
            <v>3308</v>
          </cell>
          <cell r="B3339" t="str">
            <v>CAMBIO CONJUNTO EXOSTO COMPLETO CON REPUESTOS E INSUMOS INCLUYENDO LA MANO DE OBRA PARA EL DESARME Y ARME DEL CONJUNTO DEL SISTEMA PARA TAL FIN</v>
          </cell>
          <cell r="C3339"/>
          <cell r="D3339"/>
          <cell r="E3339"/>
          <cell r="F3339" t="str">
            <v>SERVICIOS</v>
          </cell>
          <cell r="G3339">
            <v>1</v>
          </cell>
          <cell r="H3339">
            <v>3424937</v>
          </cell>
          <cell r="I3339">
            <v>1036134.4537815127</v>
          </cell>
          <cell r="J3339">
            <v>196865.5462184874</v>
          </cell>
          <cell r="K3339">
            <v>1233000</v>
          </cell>
        </row>
        <row r="3340">
          <cell r="A3340">
            <v>3309</v>
          </cell>
          <cell r="B3340" t="str">
            <v>CAMBIO CADENA DEL MOTOR INCLUYENDO EL REPUESTO KIT DE REPARTICION COMPLETO (CADENA Y TENSORES) CON REPUESTOS E INSUMOS INCLUYENDO LA MANO DE OBRA PARA EL DESARME Y ARME DEL CONJUNTO DEL SISTEMA PARA TAL FIN</v>
          </cell>
          <cell r="C3340"/>
          <cell r="D3340"/>
          <cell r="E3340"/>
          <cell r="F3340" t="str">
            <v>SERVICIOS</v>
          </cell>
          <cell r="G3340">
            <v>1</v>
          </cell>
          <cell r="H3340">
            <v>4102550</v>
          </cell>
          <cell r="I3340">
            <v>1241092.4369747899</v>
          </cell>
          <cell r="J3340">
            <v>235807.56302521008</v>
          </cell>
          <cell r="K3340">
            <v>1476900</v>
          </cell>
        </row>
        <row r="3341">
          <cell r="A3341">
            <v>3310</v>
          </cell>
          <cell r="B3341" t="str">
            <v>CAMBIO CORREA DE ACCESORIOS COMPLETO CON REPUESTOS E INSUMOS INCLUYENDO LA MANO DE OBRA PARA EL DESARME Y ARME DEL CONJUNTO DEL SISTEMA PARA TAL FIN</v>
          </cell>
          <cell r="C3341"/>
          <cell r="D3341"/>
          <cell r="E3341"/>
          <cell r="F3341" t="str">
            <v>SERVICIOS</v>
          </cell>
          <cell r="G3341">
            <v>1</v>
          </cell>
          <cell r="H3341">
            <v>844149</v>
          </cell>
          <cell r="I3341">
            <v>255378.15126050421</v>
          </cell>
          <cell r="J3341">
            <v>48521.848739495799</v>
          </cell>
          <cell r="K3341">
            <v>303900</v>
          </cell>
        </row>
        <row r="3342">
          <cell r="A3342">
            <v>3311</v>
          </cell>
          <cell r="B3342" t="str">
            <v>CAMBIO CUERPO DE ACELERACIÓN COMPLETO CON REPUESTOS E INSUMOS INCLUYENDO LA MANO DE OBRA PARA EL DESARME Y ARME DEL CONJUNTO DEL SISTEMA PARA TAL FIN</v>
          </cell>
          <cell r="C3342"/>
          <cell r="D3342"/>
          <cell r="E3342"/>
          <cell r="F3342" t="str">
            <v>SERVICIOS</v>
          </cell>
          <cell r="G3342">
            <v>1</v>
          </cell>
          <cell r="H3342">
            <v>2384578</v>
          </cell>
          <cell r="I3342">
            <v>721344.53781512612</v>
          </cell>
          <cell r="J3342">
            <v>137055.46218487396</v>
          </cell>
          <cell r="K3342">
            <v>858400.00000000012</v>
          </cell>
        </row>
        <row r="3343">
          <cell r="A3343">
            <v>3312</v>
          </cell>
          <cell r="B3343" t="str">
            <v>CAMBIO CULATA MOTOR COMPLETO CON REPUESTOS E INSUMOS INCLUYENDO LA MANO DE OBRA PARA EL DESARME Y ARME DEL CONJUNTO DEL SISTEMA PARA TAL FIN</v>
          </cell>
          <cell r="C3343"/>
          <cell r="D3343"/>
          <cell r="E3343"/>
          <cell r="F3343" t="str">
            <v>SERVICIOS</v>
          </cell>
          <cell r="G3343">
            <v>1</v>
          </cell>
          <cell r="H3343">
            <v>10349340</v>
          </cell>
          <cell r="I3343">
            <v>3130924.3697478995</v>
          </cell>
          <cell r="J3343">
            <v>594875.63025210088</v>
          </cell>
          <cell r="K3343">
            <v>3725800.0000000005</v>
          </cell>
        </row>
        <row r="3344">
          <cell r="A3344">
            <v>3313</v>
          </cell>
          <cell r="B3344" t="str">
            <v>CAMBIO EMPAQUE CULATA CON EL REPUESTO COMPLETO CON REPUESTOS E INSUMOS INCLUYENDO LA MANO DE OBRA PARA EL DESARME Y ARME DEL CONJUNTO DEL SISTEMA PARA TAL FIN</v>
          </cell>
          <cell r="C3344"/>
          <cell r="D3344"/>
          <cell r="E3344"/>
          <cell r="F3344" t="str">
            <v>SERVICIOS</v>
          </cell>
          <cell r="G3344">
            <v>1</v>
          </cell>
          <cell r="H3344">
            <v>1283320</v>
          </cell>
          <cell r="I3344">
            <v>388235.29411764705</v>
          </cell>
          <cell r="J3344">
            <v>73764.705882352937</v>
          </cell>
          <cell r="K3344">
            <v>462000</v>
          </cell>
        </row>
        <row r="3345">
          <cell r="A3345">
            <v>3314</v>
          </cell>
          <cell r="B3345" t="str">
            <v>CAMBIO EMPAQUE DEL CÁRTER COMPLETO CON REPUESTOS E INSUMOS INCLUYENDO LA MANO DE OBRA PARA EL DESARME Y ARME DEL CONJUNTO DEL SISTEMA PARA TAL FIN</v>
          </cell>
          <cell r="C3345"/>
          <cell r="D3345"/>
          <cell r="E3345"/>
          <cell r="F3345" t="str">
            <v>SERVICIOS</v>
          </cell>
          <cell r="G3345">
            <v>1</v>
          </cell>
          <cell r="H3345">
            <v>1596398</v>
          </cell>
          <cell r="I3345">
            <v>482941.17647058825</v>
          </cell>
          <cell r="J3345">
            <v>91758.823529411762</v>
          </cell>
          <cell r="K3345">
            <v>574700</v>
          </cell>
        </row>
        <row r="3346">
          <cell r="A3346">
            <v>3315</v>
          </cell>
          <cell r="B3346" t="str">
            <v>CAMBIO EMPAQUE TAPA DE VÁLVULAS CON EL REPUESTO COMPLETO CON REPUESTOS E INSUMOS INCLUYENDO LA MANO DE OBRA PARA EL DESARME Y ARME DEL CONJUNTO DEL SISTEMA PARA TAL FIN</v>
          </cell>
          <cell r="C3346"/>
          <cell r="D3346"/>
          <cell r="E3346"/>
          <cell r="F3346" t="str">
            <v>SERVICIOS</v>
          </cell>
          <cell r="G3346">
            <v>1</v>
          </cell>
          <cell r="H3346">
            <v>374059</v>
          </cell>
          <cell r="I3346">
            <v>113193.27731092437</v>
          </cell>
          <cell r="J3346">
            <v>21506.722689075632</v>
          </cell>
          <cell r="K3346">
            <v>134700</v>
          </cell>
        </row>
        <row r="3347">
          <cell r="A3347">
            <v>3316</v>
          </cell>
          <cell r="B3347" t="str">
            <v>CAMBIO EMPAQUES DEL EXOSTO CON EL REPUESTO COMPLETO CON REPUESTOS E INSUMOS INCLUYENDO LA MANO DE OBRA PARA EL DESARME Y ARME DEL CONJUNTO DEL SISTEMA PARA TAL FIN</v>
          </cell>
          <cell r="C3347"/>
          <cell r="D3347"/>
          <cell r="E3347"/>
          <cell r="F3347" t="str">
            <v>SERVICIOS</v>
          </cell>
          <cell r="G3347">
            <v>1</v>
          </cell>
          <cell r="H3347">
            <v>570658</v>
          </cell>
          <cell r="I3347">
            <v>172605.04201680672</v>
          </cell>
          <cell r="J3347">
            <v>32794.957983193279</v>
          </cell>
          <cell r="K3347">
            <v>205400</v>
          </cell>
        </row>
        <row r="3348">
          <cell r="A3348">
            <v>3317</v>
          </cell>
          <cell r="B3348" t="str">
            <v>CAMBIO FAN CLUTCH DEL VENTILADOR CON EL REPUESTO COMPLETO CON REPUESTOS E INSUMOS INCLUYENDO LA MANO DE OBRA PARA EL DESARME Y ARME DEL CONJUNTO DEL SISTEMA PARA TAL FIN</v>
          </cell>
          <cell r="C3348"/>
          <cell r="D3348"/>
          <cell r="E3348"/>
          <cell r="F3348" t="str">
            <v>SERVICIOS</v>
          </cell>
          <cell r="G3348">
            <v>1</v>
          </cell>
          <cell r="H3348">
            <v>699625</v>
          </cell>
          <cell r="I3348">
            <v>211680.67226890757</v>
          </cell>
          <cell r="J3348">
            <v>40219.327731092439</v>
          </cell>
          <cell r="K3348">
            <v>251900</v>
          </cell>
        </row>
        <row r="3349">
          <cell r="A3349">
            <v>3318</v>
          </cell>
          <cell r="B3349" t="str">
            <v>CAMBIO DE ACEITE MOTOR INCLUYENDO EL ACEITE SEGÚN LA CANTIDAD APLICADA EN LAS ESPECIFICACIONES TECNICAS DEL CARRO, 1 FILTRO DE AIRE, 1 FILTRO DE ACEITE Y 1 FILTRO DE COMBUSTIBLE SEGÚN APLIQUE.</v>
          </cell>
          <cell r="C3349"/>
          <cell r="D3349"/>
          <cell r="E3349"/>
          <cell r="F3349" t="str">
            <v>SERVICIOS</v>
          </cell>
          <cell r="G3349">
            <v>1</v>
          </cell>
          <cell r="H3349">
            <v>1399450</v>
          </cell>
          <cell r="I3349">
            <v>423361.34453781514</v>
          </cell>
          <cell r="J3349">
            <v>80438.655462184877</v>
          </cell>
          <cell r="K3349">
            <v>503800</v>
          </cell>
        </row>
        <row r="3350">
          <cell r="A3350">
            <v>3319</v>
          </cell>
          <cell r="B3350" t="str">
            <v>CAMBIO FLOTADOR DEL MEDIDOR DE GASOLINA COMPLETO CON EL REPUESTO COMPLETO CON REPUESTOS E INSUMOS INCLUYENDO LA MANO DE OBRA PARA EL DESARME Y ARME DEL CONJUNTO DEL SISTEMA PARA TAL FIN</v>
          </cell>
          <cell r="C3350"/>
          <cell r="D3350"/>
          <cell r="E3350"/>
          <cell r="F3350" t="str">
            <v>SERVICIOS</v>
          </cell>
          <cell r="G3350">
            <v>1</v>
          </cell>
          <cell r="H3350">
            <v>1127262</v>
          </cell>
          <cell r="I3350">
            <v>341008.40336134454</v>
          </cell>
          <cell r="J3350">
            <v>64791.596638655465</v>
          </cell>
          <cell r="K3350">
            <v>405800</v>
          </cell>
        </row>
        <row r="3351">
          <cell r="A3351">
            <v>3320</v>
          </cell>
          <cell r="B3351" t="str">
            <v>CAMBIO GUAYA Y/O SENSOR DEL VELOCÍMETRO CON EL REPUESTO COMPLETO CON REPUESTOS E INSUMOS INCLUYENDO LA MANO DE OBRA PARA EL DESARME Y ARME DEL CONJUNTO DEL SISTEMA PARA TAL FIN</v>
          </cell>
          <cell r="C3351"/>
          <cell r="D3351"/>
          <cell r="E3351"/>
          <cell r="F3351" t="str">
            <v>SERVICIOS</v>
          </cell>
          <cell r="G3351">
            <v>1</v>
          </cell>
          <cell r="H3351">
            <v>680071</v>
          </cell>
          <cell r="I3351">
            <v>205714.28571428571</v>
          </cell>
          <cell r="J3351">
            <v>39085.714285714283</v>
          </cell>
          <cell r="K3351">
            <v>244800</v>
          </cell>
        </row>
        <row r="3352">
          <cell r="A3352">
            <v>3321</v>
          </cell>
          <cell r="B3352" t="str">
            <v>CAMBIO MANGUERA RADIADOR INCLUYENDO CON EL REPUESTO COMPLETO CON REPUESTOS E INSUMOS INCLUYENDO LA MANO DE OBRA PARA EL DESARME Y ARME DEL CONJUNTO DEL SISTEMA PARA TAL FIN</v>
          </cell>
          <cell r="C3352"/>
          <cell r="D3352"/>
          <cell r="E3352"/>
          <cell r="F3352" t="str">
            <v>SERVICIOS</v>
          </cell>
          <cell r="G3352">
            <v>1</v>
          </cell>
          <cell r="H3352">
            <v>703823</v>
          </cell>
          <cell r="I3352">
            <v>212941.17647058825</v>
          </cell>
          <cell r="J3352">
            <v>40458.823529411769</v>
          </cell>
          <cell r="K3352">
            <v>253400.00000000003</v>
          </cell>
        </row>
        <row r="3353">
          <cell r="A3353">
            <v>3322</v>
          </cell>
          <cell r="B3353" t="str">
            <v>CAMBIO MANGUERAS DEL HIDRÁULICOCON EL REPUESTO COMPLETO CON REPUESTOS E INSUMOS INCLUYENDO LA MANO DE OBRA PARA EL DESARME Y ARME DEL CONJUNTO DEL SISTEMA PARA TAL FIN</v>
          </cell>
          <cell r="C3353"/>
          <cell r="D3353"/>
          <cell r="E3353"/>
          <cell r="F3353" t="str">
            <v>SERVICIOS</v>
          </cell>
          <cell r="G3353">
            <v>1</v>
          </cell>
          <cell r="H3353">
            <v>667428</v>
          </cell>
          <cell r="I3353">
            <v>201932.77310924372</v>
          </cell>
          <cell r="J3353">
            <v>38367.226890756305</v>
          </cell>
          <cell r="K3353">
            <v>240300.00000000003</v>
          </cell>
        </row>
        <row r="3354">
          <cell r="A3354">
            <v>3323</v>
          </cell>
          <cell r="B3354" t="str">
            <v>CAMBIO MÚLTIPLE DEL EXOSTO CON EL REPUESTO COMPLETO CON REPUESTOS E INSUMOS INCLUYENDO LA MANO DE OBRA PARA EL DESARME Y ARME DEL CONJUNTO DEL SISTEMA PARA TAL FIN</v>
          </cell>
          <cell r="C3354"/>
          <cell r="D3354"/>
          <cell r="E3354"/>
          <cell r="F3354" t="str">
            <v>SERVICIOS</v>
          </cell>
          <cell r="G3354">
            <v>1</v>
          </cell>
          <cell r="H3354">
            <v>748117</v>
          </cell>
          <cell r="I3354">
            <v>226302.52100840336</v>
          </cell>
          <cell r="J3354">
            <v>42997.478991596639</v>
          </cell>
          <cell r="K3354">
            <v>269300</v>
          </cell>
        </row>
        <row r="3355">
          <cell r="A3355">
            <v>3324</v>
          </cell>
          <cell r="B3355" t="str">
            <v>CAMBIO PANEL RADIADOR CON EL REPUESTO COMPLETO CON REPUESTOS E INSUMOS INCLUYENDO LA MANO DE OBRA PARA EL DESARME Y ARME DEL CONJUNTO DEL SISTEMA PARA TAL FIN</v>
          </cell>
          <cell r="C3355"/>
          <cell r="D3355"/>
          <cell r="E3355"/>
          <cell r="F3355" t="str">
            <v>SERVICIOS</v>
          </cell>
          <cell r="G3355">
            <v>1</v>
          </cell>
          <cell r="H3355">
            <v>1558946</v>
          </cell>
          <cell r="I3355">
            <v>471596.63865546219</v>
          </cell>
          <cell r="J3355">
            <v>89603.361344537814</v>
          </cell>
          <cell r="K3355">
            <v>561200</v>
          </cell>
        </row>
        <row r="3356">
          <cell r="A3356">
            <v>3325</v>
          </cell>
          <cell r="B3356" t="str">
            <v>CAMBIO PERA DEL ACEITE CON EL REPUESTO COMPLETO CON REPUESTOS E INSUMOS INCLUYENDO LA MANO DE OBRA PARA EL DESARME Y ARME DEL CONJUNTO DEL SISTEMA PARA TAL FIN</v>
          </cell>
          <cell r="C3356"/>
          <cell r="D3356"/>
          <cell r="E3356"/>
          <cell r="F3356" t="str">
            <v>SERVICIOS</v>
          </cell>
          <cell r="G3356">
            <v>1</v>
          </cell>
          <cell r="H3356">
            <v>561063</v>
          </cell>
          <cell r="I3356">
            <v>169747.89915966388</v>
          </cell>
          <cell r="J3356">
            <v>32252.100840336137</v>
          </cell>
          <cell r="K3356">
            <v>202000.00000000003</v>
          </cell>
        </row>
        <row r="3357">
          <cell r="A3357">
            <v>3326</v>
          </cell>
          <cell r="B3357" t="str">
            <v>CAMBIO RADIADOR DEL AGUA CON EL REPUESTO COMPLETO CON REPUESTOS E INSUMOS INCLUYENDO LA MANO DE OBRA PARA EL DESARME Y ARME DEL CONJUNTO DEL SISTEMA PARA TAL FIN</v>
          </cell>
          <cell r="C3357"/>
          <cell r="D3357"/>
          <cell r="E3357"/>
          <cell r="F3357" t="str">
            <v>SERVICIOS</v>
          </cell>
          <cell r="G3357">
            <v>1</v>
          </cell>
          <cell r="H3357">
            <v>3221457</v>
          </cell>
          <cell r="I3357">
            <v>974537.8151260505</v>
          </cell>
          <cell r="J3357">
            <v>185162.18487394959</v>
          </cell>
          <cell r="K3357">
            <v>1159700</v>
          </cell>
        </row>
        <row r="3358">
          <cell r="A3358">
            <v>3327</v>
          </cell>
          <cell r="B3358" t="str">
            <v>CAMBIO RETENEDORES ÁRBOL DE LEVAS (2) CON REPUESTO COMPLETO CON REPUESTOS E INSUMOS INCLUYENDO LA MANO DE OBRA PARA EL DESARME Y ARME DEL CONJUNTO DEL SISTEMA PARA TAL FIN</v>
          </cell>
          <cell r="C3358"/>
          <cell r="D3358"/>
          <cell r="E3358"/>
          <cell r="F3358" t="str">
            <v>SERVICIOS</v>
          </cell>
          <cell r="G3358">
            <v>1</v>
          </cell>
          <cell r="H3358">
            <v>1535346</v>
          </cell>
          <cell r="I3358">
            <v>464453.78151260508</v>
          </cell>
          <cell r="J3358">
            <v>88246.218487394974</v>
          </cell>
          <cell r="K3358">
            <v>552700</v>
          </cell>
        </row>
        <row r="3359">
          <cell r="A3359">
            <v>3328</v>
          </cell>
          <cell r="B3359" t="str">
            <v>CAMBIO RETENEDORES CIGÜEÑAL CON REPUESTO COMPLETO CON REPUESTOS E INSUMOS INCLUYENDO LA MANO DE OBRA PARA EL DESARME Y ARME DEL CONJUNTO DEL SISTEMA PARA TAL FIN</v>
          </cell>
          <cell r="C3359"/>
          <cell r="D3359"/>
          <cell r="E3359"/>
          <cell r="F3359" t="str">
            <v>SERVICIOS</v>
          </cell>
          <cell r="G3359">
            <v>1</v>
          </cell>
          <cell r="H3359">
            <v>1503846</v>
          </cell>
          <cell r="I3359">
            <v>454957.98319327732</v>
          </cell>
          <cell r="J3359">
            <v>86442.016806722691</v>
          </cell>
          <cell r="K3359">
            <v>541400</v>
          </cell>
        </row>
        <row r="3360">
          <cell r="A3360">
            <v>3329</v>
          </cell>
          <cell r="B3360" t="str">
            <v>CAMBIO SILENCIADOR DEL EXOSTO CON REPUESTO COMPLETO CON REPUESTOS E INSUMOS INCLUYENDO LA MANO DE OBRA PARA EL DESARME Y ARME DEL CONJUNTO DEL SISTEMA PARA TAL FIN</v>
          </cell>
          <cell r="C3360"/>
          <cell r="D3360"/>
          <cell r="E3360"/>
          <cell r="F3360" t="str">
            <v>SERVICIOS</v>
          </cell>
          <cell r="G3360">
            <v>1</v>
          </cell>
          <cell r="H3360">
            <v>1479507</v>
          </cell>
          <cell r="I3360">
            <v>447563.02521008404</v>
          </cell>
          <cell r="J3360">
            <v>85036.97478991597</v>
          </cell>
          <cell r="K3360">
            <v>532600</v>
          </cell>
        </row>
        <row r="3361">
          <cell r="A3361">
            <v>3330</v>
          </cell>
          <cell r="B3361" t="str">
            <v>SINCRONIZACIÓN MOTOR INCLUYENDO REPUESTOS: BUJIAS SEGÚN ESPECIFICACION TECNICA DEL VEHICULO , INSTALACION DE ALTA COMPLETA, LAVADOR CUERPO DE ACELERACION, PREFILTRO DE COMBUSTIBLE,SERVICIO DE SCANNER, LAVADO CUERPO DE ACELERACION, LAVADO DE INYECTORES CON LA REVISION, CALIBRACION DE VALVULAS</v>
          </cell>
          <cell r="C3361"/>
          <cell r="D3361"/>
          <cell r="E3361"/>
          <cell r="F3361" t="str">
            <v>SERVICIOS</v>
          </cell>
          <cell r="G3361">
            <v>1</v>
          </cell>
          <cell r="H3361">
            <v>1808800</v>
          </cell>
          <cell r="I3361">
            <v>547226.89075630251</v>
          </cell>
          <cell r="J3361">
            <v>103973.10924369747</v>
          </cell>
          <cell r="K3361">
            <v>651200</v>
          </cell>
        </row>
        <row r="3362">
          <cell r="A3362">
            <v>3331</v>
          </cell>
          <cell r="B3362" t="str">
            <v>CAMBIO SOPORTES DEL EXOSTO (4) CON EL REPUESTO COMPLETO CON REPUESTOS E INSUMOS INCLUYENDO LA MANO DE OBRA PARA EL DESARME Y ARME DEL CONJUNTO DEL SISTEMA PARA TAL FIN</v>
          </cell>
          <cell r="C3362"/>
          <cell r="D3362"/>
          <cell r="E3362"/>
          <cell r="F3362" t="str">
            <v>SERVICIOS</v>
          </cell>
          <cell r="G3362">
            <v>1</v>
          </cell>
          <cell r="H3362">
            <v>811343</v>
          </cell>
          <cell r="I3362">
            <v>245462.18487394959</v>
          </cell>
          <cell r="J3362">
            <v>46637.815126050424</v>
          </cell>
          <cell r="K3362">
            <v>292100</v>
          </cell>
        </row>
        <row r="3363">
          <cell r="A3363">
            <v>3332</v>
          </cell>
          <cell r="B3363" t="str">
            <v>CAMBIO SOPORTES DEL MOTOR COMPLETO INCLUYENDO LOS REPUESTOS E INSUMOS INCLUYENDO LA MANO DE OBRA PARA EL DESARME Y ARME DEL CONJUNTO DEL SISTEMA PARA TAL FIN</v>
          </cell>
          <cell r="C3363"/>
          <cell r="D3363"/>
          <cell r="E3363"/>
          <cell r="F3363" t="str">
            <v>SERVICIOS</v>
          </cell>
          <cell r="G3363">
            <v>1</v>
          </cell>
          <cell r="H3363">
            <v>1945956</v>
          </cell>
          <cell r="I3363">
            <v>588655.46218487399</v>
          </cell>
          <cell r="J3363">
            <v>111844.53781512607</v>
          </cell>
          <cell r="K3363">
            <v>700500</v>
          </cell>
        </row>
        <row r="3364">
          <cell r="A3364">
            <v>3333</v>
          </cell>
          <cell r="B3364" t="str">
            <v>CAMBIO TANQUE AUXILIAR DEL AGUA COMPLETO INCLUYENDO LOS REPUESTOS E INSUMOS INCLUYENDO LA MANO DE OBRA PARA EL DESARME Y ARME DEL CONJUNTO DEL SISTEMA PARA TAL FIN</v>
          </cell>
          <cell r="C3364"/>
          <cell r="D3364"/>
          <cell r="E3364"/>
          <cell r="F3364" t="str">
            <v>SERVICIOS</v>
          </cell>
          <cell r="G3364">
            <v>1</v>
          </cell>
          <cell r="H3364">
            <v>763617</v>
          </cell>
          <cell r="I3364">
            <v>231008.40336134454</v>
          </cell>
          <cell r="J3364">
            <v>43891.596638655465</v>
          </cell>
          <cell r="K3364">
            <v>274900</v>
          </cell>
        </row>
        <row r="3365">
          <cell r="A3365">
            <v>3334</v>
          </cell>
          <cell r="B3365" t="str">
            <v>CAMBIO TANQUES DEL RADIADOR COMPLETO INCLUYENDO LOS REPUESTOS E INSUMOS INCLUYENDO LA MANO DE OBRA PARA EL DESARME Y ARME DEL CONJUNTO DEL SISTEMA PARA TAL FIN</v>
          </cell>
          <cell r="C3365"/>
          <cell r="D3365"/>
          <cell r="E3365"/>
          <cell r="F3365" t="str">
            <v>SERVICIOS</v>
          </cell>
          <cell r="G3365">
            <v>1</v>
          </cell>
          <cell r="H3365">
            <v>1762426</v>
          </cell>
          <cell r="I3365">
            <v>533193.27731092437</v>
          </cell>
          <cell r="J3365">
            <v>101306.72268907563</v>
          </cell>
          <cell r="K3365">
            <v>634500</v>
          </cell>
        </row>
        <row r="3366">
          <cell r="A3366">
            <v>3335</v>
          </cell>
          <cell r="B3366" t="str">
            <v>CAMIBO TAPA DE LAS VÁLVULAS COMPLETO INCLUYENDO LOS REPUESTOS E INSUMOS INCLUYENDO LA MANO DE OBRA PARA EL DESARME Y ARME DEL CONJUNTO DEL SISTEMA PARA TAL FIN</v>
          </cell>
          <cell r="C3366"/>
          <cell r="D3366"/>
          <cell r="E3366"/>
          <cell r="F3366" t="str">
            <v>SERVICIOS</v>
          </cell>
          <cell r="G3366">
            <v>1</v>
          </cell>
          <cell r="H3366">
            <v>701341</v>
          </cell>
          <cell r="I3366">
            <v>212184.87394957984</v>
          </cell>
          <cell r="J3366">
            <v>40315.126050420171</v>
          </cell>
          <cell r="K3366">
            <v>252500</v>
          </cell>
        </row>
        <row r="3367">
          <cell r="A3367">
            <v>3336</v>
          </cell>
          <cell r="B3367" t="str">
            <v>CAMBIO TAPA RADIADOR COMPLETO INCLUYENDO LOS REPUESTOS E INSUMOS INCLUYENDO LA MANO DE OBRA PARA EL DESARME Y ARME DEL CONJUNTO DEL SISTEMA PARA TAL FIN</v>
          </cell>
          <cell r="C3367"/>
          <cell r="D3367"/>
          <cell r="E3367"/>
          <cell r="F3367" t="str">
            <v>SERVICIOS</v>
          </cell>
          <cell r="G3367">
            <v>1</v>
          </cell>
          <cell r="H3367">
            <v>372109</v>
          </cell>
          <cell r="I3367">
            <v>112605.04201680672</v>
          </cell>
          <cell r="J3367">
            <v>21394.957983193279</v>
          </cell>
          <cell r="K3367">
            <v>134000</v>
          </cell>
        </row>
        <row r="3368">
          <cell r="A3368">
            <v>3337</v>
          </cell>
          <cell r="B3368" t="str">
            <v>CAMBIO TERMOSTATO COMPLETO INCLUYENDO LOS REPUESTOS E INSUMOS INCLUYENDO LA MANO DE OBRA PARA EL DESARME Y ARME DEL CONJUNTO DEL SISTEMA PARA TAL FIN</v>
          </cell>
          <cell r="C3368"/>
          <cell r="D3368"/>
          <cell r="E3368"/>
          <cell r="F3368" t="str">
            <v>SERVICIOS</v>
          </cell>
          <cell r="G3368">
            <v>1</v>
          </cell>
          <cell r="H3368">
            <v>814006</v>
          </cell>
          <cell r="I3368">
            <v>246218.48739495801</v>
          </cell>
          <cell r="J3368">
            <v>46781.512605042022</v>
          </cell>
          <cell r="K3368">
            <v>293000</v>
          </cell>
        </row>
        <row r="3369">
          <cell r="A3369">
            <v>3338</v>
          </cell>
          <cell r="B3369" t="str">
            <v>CAMBIO TORNILLOS DEL MÚLTIPLE (10) COMPLETO INCLUYENDO LOS REPUESTOS E INSUMOS INCLUYENDO LA MANO DE OBRA PARA EL DESARME Y ARME DEL CONJUNTO DEL SISTEMA PARA TAL FIN</v>
          </cell>
          <cell r="C3369"/>
          <cell r="D3369"/>
          <cell r="E3369"/>
          <cell r="F3369" t="str">
            <v>SERVICIOS</v>
          </cell>
          <cell r="G3369">
            <v>1</v>
          </cell>
          <cell r="H3369">
            <v>431685</v>
          </cell>
          <cell r="I3369">
            <v>130588.23529411765</v>
          </cell>
          <cell r="J3369">
            <v>24811.764705882353</v>
          </cell>
          <cell r="K3369">
            <v>155400</v>
          </cell>
        </row>
        <row r="3370">
          <cell r="A3370">
            <v>3339</v>
          </cell>
          <cell r="B3370" t="str">
            <v>CAMBIO TUBO DEL EXOSTO COMPLETO INCLUYENDO LOS REPUESTOS E INSUMOS INCLUYENDO LA MANO DE OBRA PARA EL DESARME Y ARME DEL CONJUNTO DEL SISTEMA PARA TAL FIN</v>
          </cell>
          <cell r="C3370"/>
          <cell r="D3370"/>
          <cell r="E3370"/>
          <cell r="F3370" t="str">
            <v>SERVICIOS</v>
          </cell>
          <cell r="G3370">
            <v>1</v>
          </cell>
          <cell r="H3370">
            <v>1272466</v>
          </cell>
          <cell r="I3370">
            <v>384957.98319327732</v>
          </cell>
          <cell r="J3370">
            <v>73142.016806722691</v>
          </cell>
          <cell r="K3370">
            <v>458100</v>
          </cell>
        </row>
        <row r="3371">
          <cell r="A3371">
            <v>3340</v>
          </cell>
          <cell r="B3371" t="str">
            <v>CAMBIO CARCAZA VOLANTE COMPLETO INCLUYENDO LOS REPUESTOS E INSUMOS INCLUYENDO LA MANO DE OBRA PARA EL DESARME Y ARME DEL CONJUNTO DEL SISTEMA PARA TAL FIN</v>
          </cell>
          <cell r="C3371"/>
          <cell r="D3371"/>
          <cell r="E3371"/>
          <cell r="F3371" t="str">
            <v>SERVICIOS</v>
          </cell>
          <cell r="G3371">
            <v>1</v>
          </cell>
          <cell r="H3371">
            <v>1156801</v>
          </cell>
          <cell r="I3371">
            <v>349915.96638655465</v>
          </cell>
          <cell r="J3371">
            <v>66484.033613445383</v>
          </cell>
          <cell r="K3371">
            <v>416400</v>
          </cell>
        </row>
        <row r="3372">
          <cell r="A3372">
            <v>3341</v>
          </cell>
          <cell r="B3372" t="str">
            <v>CAMBIO TUBERIA DE INYECCION COMPLETO INCLUYENDO LOS REPUESTOS E INSUMOS INCLUYENDO LA MANO DE OBRA PARA EL DESARME Y ARME DEL CONJUNTO DEL SISTEMA PARA TAL FIN</v>
          </cell>
          <cell r="C3372"/>
          <cell r="D3372"/>
          <cell r="E3372"/>
          <cell r="F3372" t="str">
            <v>SERVICIOS</v>
          </cell>
          <cell r="G3372">
            <v>1</v>
          </cell>
          <cell r="H3372">
            <v>3751500</v>
          </cell>
          <cell r="I3372">
            <v>1134873.9495798319</v>
          </cell>
          <cell r="J3372">
            <v>215626.05042016806</v>
          </cell>
          <cell r="K3372">
            <v>1350500</v>
          </cell>
        </row>
        <row r="3373">
          <cell r="A3373">
            <v>3342</v>
          </cell>
          <cell r="B3373" t="str">
            <v>CAMBIO SOPORTE MOTOR INCLUYENDO EL REPUESTO SEGÚN ESPECIFICACION TECNICA QUE LE APLIQUE AL VEHICULO. D/M EL MOTOR SI LO ES NECESARIO.</v>
          </cell>
          <cell r="C3373"/>
          <cell r="D3373"/>
          <cell r="E3373"/>
          <cell r="F3373" t="str">
            <v>SERVICIOS</v>
          </cell>
          <cell r="G3373">
            <v>1</v>
          </cell>
          <cell r="H3373">
            <v>1103955</v>
          </cell>
          <cell r="I3373">
            <v>333949.57983193279</v>
          </cell>
          <cell r="J3373">
            <v>63450.420168067234</v>
          </cell>
          <cell r="K3373">
            <v>397400</v>
          </cell>
        </row>
        <row r="3374">
          <cell r="A3374">
            <v>3343</v>
          </cell>
          <cell r="B3374" t="str">
            <v>CAMBIO VALVULAS DE ADMISION (16) JUEGO COMPLETO INCLUYENDO LOS REPUESTOS E INSUMOS INCLUYENDO LA MANO DE OBRA PARA EL DESARME Y ARME DEL CONJUNTO DEL SISTEMA PARA TAL FIN ASI MISMO EL SERVICIO DE RECTIFICADORA PARA AJUSTE</v>
          </cell>
          <cell r="C3374"/>
          <cell r="D3374"/>
          <cell r="E3374"/>
          <cell r="F3374" t="str">
            <v>SERVICIOS</v>
          </cell>
          <cell r="G3374">
            <v>1</v>
          </cell>
          <cell r="H3374">
            <v>4792518</v>
          </cell>
          <cell r="I3374">
            <v>1449831.9327731093</v>
          </cell>
          <cell r="J3374">
            <v>275468.06722689077</v>
          </cell>
          <cell r="K3374">
            <v>1725300</v>
          </cell>
        </row>
        <row r="3375">
          <cell r="A3375">
            <v>3344</v>
          </cell>
          <cell r="B3375" t="str">
            <v>CAMBIO VALVULAS DE ESCAPE (16) JUEGO COMPLETO INCLUYENDO LOS REPUESTOS E INSUMOS INCLUYENDO LA MANO DE OBRA PARA EL DESARME Y ARME DEL CONJUNTO DEL SISTEMA PARA TAL FIN ASI MISMO EL SERVICIO DE RECTIFICADORA PARA AJUSTE</v>
          </cell>
          <cell r="C3375"/>
          <cell r="D3375"/>
          <cell r="E3375"/>
          <cell r="F3375" t="str">
            <v>SERVICIOS</v>
          </cell>
          <cell r="G3375">
            <v>1</v>
          </cell>
          <cell r="H3375">
            <v>4481807</v>
          </cell>
          <cell r="I3375">
            <v>1355882.3529411766</v>
          </cell>
          <cell r="J3375">
            <v>257617.64705882355</v>
          </cell>
          <cell r="K3375">
            <v>1613500.0000000002</v>
          </cell>
        </row>
        <row r="3376">
          <cell r="A3376">
            <v>3345</v>
          </cell>
          <cell r="B3376" t="str">
            <v>CAMBIO VIELAS DEL MOTOR (4) COMPLETO INCLUYENDO LOS REPUESTOS E INSUMOS INCLUYENDO LA MANO DE OBRA PARA EL DESARME Y ARME DEL CONJUNTO DEL SISTEMA PARA TAL FIN CAMBIANDO LAS VIELAS, CON EL SERVICIO DE PRENSA</v>
          </cell>
          <cell r="C3376"/>
          <cell r="D3376"/>
          <cell r="E3376"/>
          <cell r="F3376" t="str">
            <v>SERVICIOS</v>
          </cell>
          <cell r="G3376">
            <v>1</v>
          </cell>
          <cell r="H3376">
            <v>4671972</v>
          </cell>
          <cell r="I3376">
            <v>1413361.3445378151</v>
          </cell>
          <cell r="J3376">
            <v>268538.65546218486</v>
          </cell>
          <cell r="K3376">
            <v>1681900</v>
          </cell>
        </row>
        <row r="3377">
          <cell r="A3377">
            <v>3346</v>
          </cell>
          <cell r="B3377" t="str">
            <v>CALIBRACION DE MONEDAS CULATA COMPLETO INCLUYENDO LOS REPUESTOS E INSUMOS INCLUYENDO LA MANO DE OBRA PARA EL DESARME Y ARME DEL CONJUNTO DEL SISTEMA PARA TAL FIN</v>
          </cell>
          <cell r="C3377"/>
          <cell r="D3377"/>
          <cell r="E3377"/>
          <cell r="F3377" t="str">
            <v>SERVICIOS</v>
          </cell>
          <cell r="G3377">
            <v>1</v>
          </cell>
          <cell r="H3377">
            <v>2186386</v>
          </cell>
          <cell r="I3377">
            <v>661428.57142857148</v>
          </cell>
          <cell r="J3377">
            <v>125671.42857142858</v>
          </cell>
          <cell r="K3377">
            <v>787100</v>
          </cell>
        </row>
        <row r="3378">
          <cell r="A3378">
            <v>3347</v>
          </cell>
          <cell r="B3378"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3378"/>
          <cell r="D3378"/>
          <cell r="E3378"/>
          <cell r="F3378" t="str">
            <v>SERVICIOS</v>
          </cell>
          <cell r="G3378">
            <v>1</v>
          </cell>
          <cell r="H3378">
            <v>2486500</v>
          </cell>
          <cell r="I3378">
            <v>752184.87394957989</v>
          </cell>
          <cell r="J3378">
            <v>142915.12605042019</v>
          </cell>
          <cell r="K3378">
            <v>895100.00000000012</v>
          </cell>
        </row>
        <row r="3379">
          <cell r="A3379">
            <v>3348</v>
          </cell>
          <cell r="B3379" t="str">
            <v>SERVICIO DE RECTIFICADORA BLOQUE MOTOR COMPLETO INCLUYENDO LOS REPUESTOS E INSUMOS INCLUYENDO LA MANO DE OBRA PARA EL DESARME Y ARME DEL CONJUNTO DEL SISTEMA PARA TAL FIN, CAMBIANDO CAMISAS MOTOR, RECTFICACION DE CIGÜEÑAL, AJUSTE CIGÜEÑAL CON EL BLOQUE</v>
          </cell>
          <cell r="C3379"/>
          <cell r="D3379"/>
          <cell r="E3379"/>
          <cell r="F3379" t="str">
            <v>SERVICIOS</v>
          </cell>
          <cell r="G3379">
            <v>1</v>
          </cell>
          <cell r="H3379">
            <v>3759882</v>
          </cell>
          <cell r="I3379">
            <v>1137478.9915966387</v>
          </cell>
          <cell r="J3379">
            <v>216121.00840336137</v>
          </cell>
          <cell r="K3379">
            <v>1353600</v>
          </cell>
        </row>
        <row r="3380">
          <cell r="A3380">
            <v>3349</v>
          </cell>
          <cell r="B3380" t="str">
            <v>CAMBIO RETEN VOLANTE COMPLETO INCLUYENDO LOS REPUESTOS E INSUMOS INCLUYENDO LA MANO DE OBRA PARA EL DESARME Y ARME DEL CONJUNTO DEL SISTEMA PARA TAL FIN</v>
          </cell>
          <cell r="C3380"/>
          <cell r="D3380"/>
          <cell r="E3380"/>
          <cell r="F3380" t="str">
            <v>SERVICIOS</v>
          </cell>
          <cell r="G3380">
            <v>1</v>
          </cell>
          <cell r="H3380">
            <v>2325701</v>
          </cell>
          <cell r="I3380">
            <v>703613.44537815126</v>
          </cell>
          <cell r="J3380">
            <v>133686.55462184874</v>
          </cell>
          <cell r="K3380">
            <v>837300</v>
          </cell>
        </row>
        <row r="3381">
          <cell r="A3381">
            <v>3350</v>
          </cell>
          <cell r="B3381" t="str">
            <v>CAMBIO ALTERNADOR COMPLETO INCLUYENDO LOS REPUESTOS E INSUMOS INCLUYENDO LA MANO DE OBRA PARA EL DESARME Y ARME DEL CONJUNTO DEL SISTEMA PARA TAL FIN DESMONTANDO Y MONTANDO</v>
          </cell>
          <cell r="C3381"/>
          <cell r="D3381"/>
          <cell r="E3381"/>
          <cell r="F3381" t="str">
            <v>SERVICIOS</v>
          </cell>
          <cell r="G3381">
            <v>1</v>
          </cell>
          <cell r="H3381">
            <v>2624882</v>
          </cell>
          <cell r="I3381">
            <v>794117.64705882361</v>
          </cell>
          <cell r="J3381">
            <v>150882.35294117648</v>
          </cell>
          <cell r="K3381">
            <v>945000.00000000012</v>
          </cell>
        </row>
        <row r="3382">
          <cell r="A3382">
            <v>3351</v>
          </cell>
          <cell r="B3382" t="str">
            <v>CAMIBO AUTOMATICO DEL ARRANQUE COMPLETO INCLUYENDO LOS REPUESTOS E INSUMOS INCLUYENDO LA MANO DE OBRA PARA EL DESARME Y ARME DEL CONJUNTO DEL SISTEMA PARA TAL FIN DESMONTANDO Y MONTANDO EL ARRANQUE</v>
          </cell>
          <cell r="C3382"/>
          <cell r="D3382"/>
          <cell r="E3382"/>
          <cell r="F3382" t="str">
            <v>SERVICIOS</v>
          </cell>
          <cell r="G3382">
            <v>1</v>
          </cell>
          <cell r="H3382">
            <v>1150751</v>
          </cell>
          <cell r="I3382">
            <v>348151.26050420169</v>
          </cell>
          <cell r="J3382">
            <v>66148.73949579832</v>
          </cell>
          <cell r="K3382">
            <v>414300</v>
          </cell>
        </row>
        <row r="3383">
          <cell r="A3383">
            <v>3352</v>
          </cell>
          <cell r="B3383" t="str">
            <v>CAMIBO BENDIX DEL ARRANQUE COMPLETO INCLUYENDO LOS REPUESTOS E INSUMOS INCLUYENDO LA MANO DE OBRA PARA EL DESARME Y ARME DEL CONJUNTO DEL SISTEMA PARA TAL FIN DESMONTANDO Y MONTANDO EL ARRANQUE</v>
          </cell>
          <cell r="C3383"/>
          <cell r="D3383"/>
          <cell r="E3383"/>
          <cell r="F3383" t="str">
            <v>SERVICIOS</v>
          </cell>
          <cell r="G3383">
            <v>1</v>
          </cell>
          <cell r="H3383">
            <v>1030236</v>
          </cell>
          <cell r="I3383">
            <v>311680.6722689076</v>
          </cell>
          <cell r="J3383">
            <v>59219.327731092446</v>
          </cell>
          <cell r="K3383">
            <v>370900.00000000006</v>
          </cell>
        </row>
        <row r="3384">
          <cell r="A3384">
            <v>3353</v>
          </cell>
          <cell r="B3384" t="str">
            <v>CAMBIO BOMBILLO DIRECCIONAL COMPLETO INCLUYENDO LOS REPUESTOS E INSUMOS INCLUYENDO LA MANO DE OBRA PARA EL DESARME Y ARME DEL CONJUNTO DEL SISTEMA PARA TAL FIN DESMONTANDO Y MONTANDO</v>
          </cell>
          <cell r="C3384"/>
          <cell r="D3384"/>
          <cell r="E3384"/>
          <cell r="F3384" t="str">
            <v>SERVICIOS</v>
          </cell>
          <cell r="G3384">
            <v>1</v>
          </cell>
          <cell r="H3384">
            <v>183155</v>
          </cell>
          <cell r="I3384">
            <v>55378.151260504201</v>
          </cell>
          <cell r="J3384">
            <v>10521.848739495797</v>
          </cell>
          <cell r="K3384">
            <v>65900</v>
          </cell>
        </row>
        <row r="3385">
          <cell r="A3385">
            <v>3354</v>
          </cell>
          <cell r="B3385" t="str">
            <v>CAMBIO BOMBILLO LUZ INTERIOR COMPLETO INCLUYENDO LOS REPUESTOS E INSUMOS INCLUYENDO LA MANO DE OBRA PARA EL DESARME Y ARME DEL CONJUNTO DEL SISTEMA PARA TAL FIN DESMONTANDO Y MONTANDO</v>
          </cell>
          <cell r="C3385"/>
          <cell r="D3385"/>
          <cell r="E3385"/>
          <cell r="F3385" t="str">
            <v>SERVICIOS</v>
          </cell>
          <cell r="G3385">
            <v>1</v>
          </cell>
          <cell r="H3385">
            <v>127922</v>
          </cell>
          <cell r="I3385">
            <v>38739.495798319331</v>
          </cell>
          <cell r="J3385">
            <v>7360.5042016806728</v>
          </cell>
          <cell r="K3385">
            <v>46100</v>
          </cell>
        </row>
        <row r="3386">
          <cell r="A3386">
            <v>3355</v>
          </cell>
          <cell r="B3386" t="str">
            <v>CAMBIO BOMBILLO STOPS COMPLETO INCLUYENDO LOS REPUESTOS E INSUMOS INCLUYENDO LA MANO DE OBRA PARA EL DESARME Y ARME DEL CONJUNTO DEL SISTEMA PARA TAL FIN DESMONTANDO Y MONTANDO</v>
          </cell>
          <cell r="C3386"/>
          <cell r="D3386"/>
          <cell r="E3386"/>
          <cell r="F3386" t="str">
            <v>SERVICIOS</v>
          </cell>
          <cell r="G3386">
            <v>1</v>
          </cell>
          <cell r="H3386">
            <v>131922</v>
          </cell>
          <cell r="I3386">
            <v>39915.966386554624</v>
          </cell>
          <cell r="J3386">
            <v>7584.0336134453792</v>
          </cell>
          <cell r="K3386">
            <v>47500</v>
          </cell>
        </row>
        <row r="3387">
          <cell r="A3387">
            <v>3356</v>
          </cell>
          <cell r="B3387" t="str">
            <v>CAMBIO BOMBILLO SERVICIO HALOGENO COMPLETO INCLUYENDO LOS REPUESTOS E INSUMOS INCLUYENDO LA MANO DE OBRA PARA EL DESARME Y ARME DEL CONJUNTO DEL SISTEMA PARA TAL FIN DESMONTANDO Y MONTANDO</v>
          </cell>
          <cell r="C3387"/>
          <cell r="D3387"/>
          <cell r="E3387"/>
          <cell r="F3387" t="str">
            <v>SERVICIOS</v>
          </cell>
          <cell r="G3387">
            <v>1</v>
          </cell>
          <cell r="H3387">
            <v>212568</v>
          </cell>
          <cell r="I3387">
            <v>64285.71428571429</v>
          </cell>
          <cell r="J3387">
            <v>12214.285714285716</v>
          </cell>
          <cell r="K3387">
            <v>76500</v>
          </cell>
        </row>
        <row r="3388">
          <cell r="A3388">
            <v>3357</v>
          </cell>
          <cell r="B3388" t="str">
            <v>CAMBIO BUJES DEL ARRANQUE (2) COMPLETO INCLUYENDO LOS REPUESTOS E INSUMOS INCLUYENDO LA MANO DE OBRA PARA EL DESARME Y ARME DEL CONJUNTO DEL SISTEMA PARA TAL FIN DESMONTANDO Y MONTANDO EL ARRANQUE</v>
          </cell>
          <cell r="C3388"/>
          <cell r="D3388"/>
          <cell r="E3388"/>
          <cell r="F3388" t="str">
            <v>SERVICIOS</v>
          </cell>
          <cell r="G3388">
            <v>1</v>
          </cell>
          <cell r="H3388">
            <v>775036</v>
          </cell>
          <cell r="I3388">
            <v>234453.78151260506</v>
          </cell>
          <cell r="J3388">
            <v>44546.218487394959</v>
          </cell>
          <cell r="K3388">
            <v>279000</v>
          </cell>
        </row>
        <row r="3389">
          <cell r="A3389">
            <v>3358</v>
          </cell>
          <cell r="B3389" t="str">
            <v>CAMBIO DE LAS BUJIAS DEL MOTOR (4) COMPLETO INCLUYENDO LOS REPUESTOS E INSUMOS INCLUYENDO LA MANO DE OBRA PARA EL DESARME Y ARME DEL CONJUNTO DEL SISTEMA PARA TAL FIN DESMONTANDO Y MONTANDO CON LA CALIBRACION</v>
          </cell>
          <cell r="C3389"/>
          <cell r="D3389"/>
          <cell r="E3389"/>
          <cell r="F3389" t="str">
            <v>SERVICIOS</v>
          </cell>
          <cell r="G3389">
            <v>1</v>
          </cell>
          <cell r="H3389">
            <v>634502</v>
          </cell>
          <cell r="I3389">
            <v>191932.77310924372</v>
          </cell>
          <cell r="J3389">
            <v>36467.226890756305</v>
          </cell>
          <cell r="K3389">
            <v>228400.00000000003</v>
          </cell>
        </row>
        <row r="3390">
          <cell r="A3390">
            <v>3359</v>
          </cell>
          <cell r="B3390" t="str">
            <v>CAMBIO DEL CANISTER COMPLETO INCLUYENDO LOS REPUESTOS E INSUMOS INCLUYENDO LA MANO DE OBRA PARA EL DESARME Y ARME DEL CONJUNTO DEL SISTEMA PARA TAL FIN DESMONTANDO Y MONTANDO</v>
          </cell>
          <cell r="C3390"/>
          <cell r="D3390"/>
          <cell r="E3390"/>
          <cell r="F3390" t="str">
            <v>SERVICIOS</v>
          </cell>
          <cell r="G3390">
            <v>1</v>
          </cell>
          <cell r="H3390">
            <v>822456</v>
          </cell>
          <cell r="I3390">
            <v>248823.52941176473</v>
          </cell>
          <cell r="J3390">
            <v>47276.470588235301</v>
          </cell>
          <cell r="K3390">
            <v>296100</v>
          </cell>
        </row>
        <row r="3391">
          <cell r="A3391">
            <v>3360</v>
          </cell>
          <cell r="B3391" t="str">
            <v>CAMBIO CORREA AIRE ACONDICIONADO COMPLETO INCLUYENDO LOS REPUESTOS E INSUMOS INCLUYENDO LA MANO DE OBRA PARA EL DESARME Y ARME DEL CONJUNTO DEL SISTEMA PARA TAL FIN DESMONTANDO Y MONTANDO</v>
          </cell>
          <cell r="C3391"/>
          <cell r="D3391"/>
          <cell r="E3391"/>
          <cell r="F3391" t="str">
            <v>SERVICIOS</v>
          </cell>
          <cell r="G3391">
            <v>1</v>
          </cell>
          <cell r="H3391">
            <v>709578</v>
          </cell>
          <cell r="I3391">
            <v>214621.84873949582</v>
          </cell>
          <cell r="J3391">
            <v>40778.151260504208</v>
          </cell>
          <cell r="K3391">
            <v>255400.00000000003</v>
          </cell>
        </row>
        <row r="3392">
          <cell r="A3392">
            <v>3361</v>
          </cell>
          <cell r="B3392" t="str">
            <v>CAMBIO CORREA DEL ALTERNADOR COMPLETO INCLUYENDO LOS REPUESTOS E INSUMOS INCLUYENDO LA MANO DE OBRA PARA EL DESARME Y ARME DEL CONJUNTO DEL SISTEMA PARA TAL FIN DESMONTANDO Y MONTANDO</v>
          </cell>
          <cell r="C3392"/>
          <cell r="D3392"/>
          <cell r="E3392"/>
          <cell r="F3392" t="str">
            <v>SERVICIOS</v>
          </cell>
          <cell r="G3392">
            <v>1</v>
          </cell>
          <cell r="H3392">
            <v>437298</v>
          </cell>
          <cell r="I3392">
            <v>132268.90756302522</v>
          </cell>
          <cell r="J3392">
            <v>25131.092436974792</v>
          </cell>
          <cell r="K3392">
            <v>157400</v>
          </cell>
        </row>
        <row r="3393">
          <cell r="A3393">
            <v>3362</v>
          </cell>
          <cell r="B3393" t="str">
            <v>CAMBIO DISYUNTOR ELECTRONICO COMPLETO INCLUYENDO LOS REPUESTOS E INSUMOS INCLUYENDO LA MANO DE OBRA PARA EL DESARME Y ARME DEL CONJUNTO DEL SISTEMA PARA TAL FIN DESMONTANDO Y MONTANDO</v>
          </cell>
          <cell r="C3393"/>
          <cell r="D3393"/>
          <cell r="E3393"/>
          <cell r="F3393" t="str">
            <v>SERVICIOS</v>
          </cell>
          <cell r="G3393">
            <v>1</v>
          </cell>
          <cell r="H3393">
            <v>195755</v>
          </cell>
          <cell r="I3393">
            <v>59243.697478991598</v>
          </cell>
          <cell r="J3393">
            <v>11256.302521008403</v>
          </cell>
          <cell r="K3393">
            <v>70500</v>
          </cell>
        </row>
        <row r="3394">
          <cell r="A3394">
            <v>3363</v>
          </cell>
          <cell r="B3394" t="str">
            <v>CAMBIO ELEVADOR DE CORRIENTE COMPLETO INCLUYENDO LOS REPUESTOS E INSUMOS INCLUYENDO LA MANO DE OBRA PARA EL DESARME Y ARME DEL CONJUNTO DEL SISTEMA PARA TAL FIN DESMONTANDO Y MONTANDO</v>
          </cell>
          <cell r="C3394"/>
          <cell r="D3394"/>
          <cell r="E3394"/>
          <cell r="F3394" t="str">
            <v>SERVICIOS</v>
          </cell>
          <cell r="G3394">
            <v>1</v>
          </cell>
          <cell r="H3394">
            <v>218018</v>
          </cell>
          <cell r="I3394">
            <v>65966.386554621859</v>
          </cell>
          <cell r="J3394">
            <v>12533.613445378152</v>
          </cell>
          <cell r="K3394">
            <v>78500.000000000015</v>
          </cell>
        </row>
        <row r="3395">
          <cell r="A3395">
            <v>3364</v>
          </cell>
          <cell r="B3395" t="str">
            <v>CAMBIO ESCOBILLAS ALTERNADOR COMPLETO INCLUYENDO LOS REPUESTOS E INSUMOS INCLUYENDO LA MANO DE OBRA PARA EL DESARME Y ARME DEL CONJUNTO DEL SISTEMA PARA TAL FIN DESMONTANDO Y MONTANDO EL ALTERNADOR DESMONTANDO Y MONTANDO EL ALTERNADOR</v>
          </cell>
          <cell r="C3395"/>
          <cell r="D3395"/>
          <cell r="E3395"/>
          <cell r="F3395" t="str">
            <v>SERVICIOS</v>
          </cell>
          <cell r="G3395">
            <v>1</v>
          </cell>
          <cell r="H3395">
            <v>811586</v>
          </cell>
          <cell r="I3395">
            <v>245546.21848739497</v>
          </cell>
          <cell r="J3395">
            <v>46653.781512605048</v>
          </cell>
          <cell r="K3395">
            <v>292200</v>
          </cell>
        </row>
        <row r="3396">
          <cell r="A3396">
            <v>3365</v>
          </cell>
          <cell r="B3396" t="str">
            <v>CAMBIO FLASHER DE LAS DIRECCIONALES COMPLETO INCLUYENDO LOS REPUESTOS E INSUMOS INCLUYENDO LA MANO DE OBRA PARA EL DESARME Y ARME DEL CONJUNTO DEL SISTEMA PARA TAL FIN</v>
          </cell>
          <cell r="C3396"/>
          <cell r="D3396"/>
          <cell r="E3396"/>
          <cell r="F3396" t="str">
            <v>SERVICIOS</v>
          </cell>
          <cell r="G3396">
            <v>1</v>
          </cell>
          <cell r="H3396">
            <v>550543</v>
          </cell>
          <cell r="I3396">
            <v>166554.62184873951</v>
          </cell>
          <cell r="J3396">
            <v>31645.378151260506</v>
          </cell>
          <cell r="K3396">
            <v>198200</v>
          </cell>
        </row>
        <row r="3397">
          <cell r="A3397">
            <v>3366</v>
          </cell>
          <cell r="B3397" t="str">
            <v>CAMBIO FUSIBLE COMPLETO INCLUYENDO LOS REPUESTOS E INSUMOS INCLUYENDO LA MANO DE OBRA PARA EL DESARME Y ARME DEL CONJUNTO DEL SISTEMA PARA TAL FIN</v>
          </cell>
          <cell r="C3397"/>
          <cell r="D3397"/>
          <cell r="E3397"/>
          <cell r="F3397" t="str">
            <v>SERVICIOS</v>
          </cell>
          <cell r="G3397">
            <v>1</v>
          </cell>
          <cell r="H3397">
            <v>94003</v>
          </cell>
          <cell r="I3397">
            <v>28403.361344537818</v>
          </cell>
          <cell r="J3397">
            <v>5396.6386554621859</v>
          </cell>
          <cell r="K3397">
            <v>33800</v>
          </cell>
        </row>
        <row r="3398">
          <cell r="A3398">
            <v>3367</v>
          </cell>
          <cell r="B3398" t="str">
            <v>CAMBIO FUSIBLE DE ALTA COMPLETO INCLUYENDO LOS REPUESTOS E INSUMOS INCLUYENDO LA MANO DE OBRA PARA EL DESARME Y ARME DEL CONJUNTO DEL SISTEMA PARA TAL FIN</v>
          </cell>
          <cell r="C3398"/>
          <cell r="D3398"/>
          <cell r="E3398"/>
          <cell r="F3398" t="str">
            <v>SERVICIOS</v>
          </cell>
          <cell r="G3398">
            <v>1</v>
          </cell>
          <cell r="H3398">
            <v>99880</v>
          </cell>
          <cell r="I3398">
            <v>30252.100840336137</v>
          </cell>
          <cell r="J3398">
            <v>5747.8991596638662</v>
          </cell>
          <cell r="K3398">
            <v>36000</v>
          </cell>
        </row>
        <row r="3399">
          <cell r="A3399">
            <v>3368</v>
          </cell>
          <cell r="B3399" t="str">
            <v>CAMBIO FUSIBLE PRINCIPAL COMPLETO INCLUYENDO LOS REPUESTOS E INSUMOS INCLUYENDO LA MANO DE OBRA PARA EL DESARME Y ARME DEL CONJUNTO DEL SISTEMA PARA TAL FIN</v>
          </cell>
          <cell r="C3399"/>
          <cell r="D3399"/>
          <cell r="E3399"/>
          <cell r="F3399" t="str">
            <v>SERVICIOS</v>
          </cell>
          <cell r="G3399">
            <v>1</v>
          </cell>
          <cell r="H3399">
            <v>412085</v>
          </cell>
          <cell r="I3399">
            <v>124705.88235294119</v>
          </cell>
          <cell r="J3399">
            <v>23694.117647058825</v>
          </cell>
          <cell r="K3399">
            <v>148400</v>
          </cell>
        </row>
        <row r="3400">
          <cell r="A3400">
            <v>3369</v>
          </cell>
          <cell r="B3400" t="str">
            <v>CAMBIO FUSIBLES MINIS Y ELECTRONICOS COMPLETO INCLUYENDO LOS REPUESTOS E INSUMOS INCLUYENDO LA MANO DE OBRA PARA EL DESARME Y ARME DEL CONJUNTO DEL SISTEMA PARA TAL FIN</v>
          </cell>
          <cell r="C3400"/>
          <cell r="D3400"/>
          <cell r="E3400"/>
          <cell r="F3400" t="str">
            <v>SERVICIOS</v>
          </cell>
          <cell r="G3400">
            <v>1</v>
          </cell>
          <cell r="H3400">
            <v>98433</v>
          </cell>
          <cell r="I3400">
            <v>29747.899159663866</v>
          </cell>
          <cell r="J3400">
            <v>5652.1008403361348</v>
          </cell>
          <cell r="K3400">
            <v>35400</v>
          </cell>
        </row>
        <row r="3401">
          <cell r="A3401">
            <v>3370</v>
          </cell>
          <cell r="B3401" t="str">
            <v>CAMBIO INSTALACION DE ALTA JUEGO COMPLETO INCLUYENDO LOS REPUESTOS E INSUMOS INCLUYENDO LA MANO DE OBRA PARA EL DESARME Y ARME DEL CONJUNTO DEL SISTEMA PARA TAL FIN</v>
          </cell>
          <cell r="C3401"/>
          <cell r="D3401"/>
          <cell r="E3401"/>
          <cell r="F3401" t="str">
            <v>SERVICIOS</v>
          </cell>
          <cell r="G3401">
            <v>1</v>
          </cell>
          <cell r="H3401">
            <v>783480</v>
          </cell>
          <cell r="I3401">
            <v>237058.82352941178</v>
          </cell>
          <cell r="J3401">
            <v>45041.176470588238</v>
          </cell>
          <cell r="K3401">
            <v>282100</v>
          </cell>
        </row>
        <row r="3402">
          <cell r="A3402">
            <v>3371</v>
          </cell>
          <cell r="B3402" t="str">
            <v>CAMBIO JUEGO DE INYECTORES DE COMBUSTIBLE (4) COMPLETO INCLUYENDO LOS REPUESTOS E INSUMOS INCLUYENDO LA MANO DE OBRA PARA EL DESARME Y ARME DEL CONJUNTO DEL SISTEMA PARA TAL FIN</v>
          </cell>
          <cell r="C3402"/>
          <cell r="D3402"/>
          <cell r="E3402"/>
          <cell r="F3402" t="str">
            <v>SERVICIOS</v>
          </cell>
          <cell r="G3402">
            <v>1</v>
          </cell>
          <cell r="H3402">
            <v>3773817</v>
          </cell>
          <cell r="I3402">
            <v>1141680.6722689075</v>
          </cell>
          <cell r="J3402">
            <v>216919.32773109243</v>
          </cell>
          <cell r="K3402">
            <v>1358600</v>
          </cell>
        </row>
        <row r="3403">
          <cell r="A3403">
            <v>3372</v>
          </cell>
          <cell r="B3403" t="str">
            <v>CAMBIO MOTO VENTILADORES COMPLETO INCLUYENDO LOS REPUESTOS E INSUMOS INCLUYENDO LA MANO DE OBRA PARA EL DESARME Y ARME DEL CONJUNTO DEL SISTEMA PARA TAL FIN DESMONTANDO Y MONTANDO EL RADIADOR Y CORREAS</v>
          </cell>
          <cell r="C3403"/>
          <cell r="D3403"/>
          <cell r="E3403"/>
          <cell r="F3403" t="str">
            <v>SERVICIOS</v>
          </cell>
          <cell r="G3403">
            <v>1</v>
          </cell>
          <cell r="H3403">
            <v>1602030</v>
          </cell>
          <cell r="I3403">
            <v>484621.84873949579</v>
          </cell>
          <cell r="J3403">
            <v>92078.151260504208</v>
          </cell>
          <cell r="K3403">
            <v>576700</v>
          </cell>
        </row>
        <row r="3404">
          <cell r="A3404">
            <v>3373</v>
          </cell>
          <cell r="B3404" t="str">
            <v>CAMBIO MOTOR DE ARRANQUE COMPLETO INCLUYENDO LOS REPUESTOS E INSUMOS INCLUYENDO LA MANO DE OBRA PARA EL DESARME Y ARME DEL CONJUNTO DEL SISTEMA PARA TAL FIN</v>
          </cell>
          <cell r="C3404"/>
          <cell r="D3404"/>
          <cell r="E3404"/>
          <cell r="F3404" t="str">
            <v>SERVICIOS</v>
          </cell>
          <cell r="G3404">
            <v>1</v>
          </cell>
          <cell r="H3404">
            <v>1966667</v>
          </cell>
          <cell r="I3404">
            <v>594957.98319327738</v>
          </cell>
          <cell r="J3404">
            <v>113042.01680672271</v>
          </cell>
          <cell r="K3404">
            <v>708000.00000000012</v>
          </cell>
        </row>
        <row r="3405">
          <cell r="A3405">
            <v>3374</v>
          </cell>
          <cell r="B3405" t="str">
            <v>CAMBIO MOTOR DE PASO IAC COMPLETO INCLUYENDO LOS REPUESTOS E INSUMOS INCLUYENDO LA MANO DE OBRA PARA EL DESARME Y ARME DEL CONJUNTO DEL SISTEMA PARA TAL FIN</v>
          </cell>
          <cell r="C3405"/>
          <cell r="D3405"/>
          <cell r="E3405"/>
          <cell r="F3405" t="str">
            <v>SERVICIOS</v>
          </cell>
          <cell r="G3405">
            <v>1</v>
          </cell>
          <cell r="H3405">
            <v>1104462</v>
          </cell>
          <cell r="I3405">
            <v>334117.64705882355</v>
          </cell>
          <cell r="J3405">
            <v>63482.352941176476</v>
          </cell>
          <cell r="K3405">
            <v>397600</v>
          </cell>
        </row>
        <row r="3406">
          <cell r="A3406">
            <v>3375</v>
          </cell>
          <cell r="B3406" t="str">
            <v>CAMBIO MOTOR DE REFRIGERACION COMPLETO INCLUYENDO LOS REPUESTOS E INSUMOS INCLUYENDO LA MANO DE OBRA PARA EL DESARME Y ARME DEL CONJUNTO DEL SISTEMA PARA TAL FIN</v>
          </cell>
          <cell r="C3406"/>
          <cell r="D3406"/>
          <cell r="E3406"/>
          <cell r="F3406" t="str">
            <v>SERVICIOS</v>
          </cell>
          <cell r="G3406">
            <v>1</v>
          </cell>
          <cell r="H3406">
            <v>1126505</v>
          </cell>
          <cell r="I3406">
            <v>340756.30252100842</v>
          </cell>
          <cell r="J3406">
            <v>64743.697478991598</v>
          </cell>
          <cell r="K3406">
            <v>405500</v>
          </cell>
        </row>
        <row r="3407">
          <cell r="A3407">
            <v>3376</v>
          </cell>
          <cell r="B3407" t="str">
            <v>CAMBIO ORING DEPOSITO DEL AIRE ACONDICIONADO COMPLETO INCLUYENDO LOS REPUESTOS E INSUMOS INCLUYENDO LA MANO DE OBRA PARA EL DESARME Y ARME DEL CONJUNTO DEL SISTEMA PARA TAL FIN RECARGANDO EL AIRE ACONDICIONADO</v>
          </cell>
          <cell r="C3407"/>
          <cell r="D3407"/>
          <cell r="E3407"/>
          <cell r="F3407" t="str">
            <v>SERVICIOS</v>
          </cell>
          <cell r="G3407">
            <v>1</v>
          </cell>
          <cell r="H3407">
            <v>110659</v>
          </cell>
          <cell r="I3407">
            <v>33445.378151260506</v>
          </cell>
          <cell r="J3407">
            <v>6354.6218487394963</v>
          </cell>
          <cell r="K3407">
            <v>39800</v>
          </cell>
        </row>
        <row r="3408">
          <cell r="A3408">
            <v>3377</v>
          </cell>
          <cell r="B3408" t="str">
            <v>CAMBIO PAQUETE DE BOBINAS DE IGNICIÓN COMPLETO INCLUYENDO LOS REPUESTOS E INSUMOS INCLUYENDO LA MANO DE OBRA PARA EL DESARME Y ARME DEL CONJUNTO DEL SISTEMA PARA TAL FIN</v>
          </cell>
          <cell r="C3408"/>
          <cell r="D3408"/>
          <cell r="E3408"/>
          <cell r="F3408" t="str">
            <v>SERVICIOS</v>
          </cell>
          <cell r="G3408">
            <v>1</v>
          </cell>
          <cell r="H3408">
            <v>944821</v>
          </cell>
          <cell r="I3408">
            <v>285798.31932773109</v>
          </cell>
          <cell r="J3408">
            <v>54301.680672268907</v>
          </cell>
          <cell r="K3408">
            <v>340100</v>
          </cell>
        </row>
        <row r="3409">
          <cell r="A3409">
            <v>3378</v>
          </cell>
          <cell r="B3409" t="str">
            <v>CAMBIO PERA DE LA TEMPERATURA COMPLETO INCLUYENDO LOS REPUESTOS E INSUMOS INCLUYENDO LA MANO DE OBRA PARA EL DESARME Y ARME DEL CONJUNTO DEL SISTEMA PARA TAL FIN</v>
          </cell>
          <cell r="C3409"/>
          <cell r="D3409"/>
          <cell r="E3409"/>
          <cell r="F3409" t="str">
            <v>SERVICIOS</v>
          </cell>
          <cell r="G3409">
            <v>1</v>
          </cell>
          <cell r="H3409">
            <v>489167</v>
          </cell>
          <cell r="I3409">
            <v>147983.19327731093</v>
          </cell>
          <cell r="J3409">
            <v>28116.806722689078</v>
          </cell>
          <cell r="K3409">
            <v>176100</v>
          </cell>
        </row>
        <row r="3410">
          <cell r="A3410">
            <v>3379</v>
          </cell>
          <cell r="B3410" t="str">
            <v>CAMBIO PITO COMPLETO INCLUYENDO LOS REPUESTOS E INSUMOS INCLUYENDO LA MANO DE OBRA PARA EL DESARME Y ARME DEL CONJUNTO DEL SISTEMA PARA TAL FIN</v>
          </cell>
          <cell r="C3410"/>
          <cell r="D3410"/>
          <cell r="E3410"/>
          <cell r="F3410" t="str">
            <v>SERVICIOS</v>
          </cell>
          <cell r="G3410">
            <v>1</v>
          </cell>
          <cell r="H3410">
            <v>433885</v>
          </cell>
          <cell r="I3410">
            <v>131260.50420168068</v>
          </cell>
          <cell r="J3410">
            <v>24939.495798319331</v>
          </cell>
          <cell r="K3410">
            <v>156200</v>
          </cell>
        </row>
        <row r="3411">
          <cell r="A3411">
            <v>3380</v>
          </cell>
          <cell r="B3411" t="str">
            <v>CAMBIO PORTAESCOBILLAS JUEGO ARRANQUE COMPLETO INCLUYENDO LOS REPUESTOS E INSUMOS INCLUYENDO LA MANO DE OBRA PARA EL DESARME Y ARME DEL CONJUNTO DEL SISTEMA PARA TAL FIN DESMONTANDO Y MONTANDO EL ARRANQUE</v>
          </cell>
          <cell r="C3411"/>
          <cell r="D3411"/>
          <cell r="E3411"/>
          <cell r="F3411" t="str">
            <v>SERVICIOS</v>
          </cell>
          <cell r="G3411">
            <v>1</v>
          </cell>
          <cell r="H3411">
            <v>714684</v>
          </cell>
          <cell r="I3411">
            <v>216218.48739495801</v>
          </cell>
          <cell r="J3411">
            <v>41081.512605042022</v>
          </cell>
          <cell r="K3411">
            <v>257300.00000000003</v>
          </cell>
        </row>
        <row r="3412">
          <cell r="A3412">
            <v>3381</v>
          </cell>
          <cell r="B3412" t="str">
            <v>CAMBIO REGULADOR DEL ALTERNADOR COMPLETO INCLUYENDO LOS REPUESTOS E INSUMOS INCLUYENDO LA MANO DE OBRA PARA EL DESARME Y ARME DEL CONJUNTO DEL SISTEMA PARA TAL FIN DESMONTANTO Y MONTANDO EL ALTERNADOR</v>
          </cell>
          <cell r="C3412"/>
          <cell r="D3412"/>
          <cell r="E3412"/>
          <cell r="F3412" t="str">
            <v>SERVICIOS</v>
          </cell>
          <cell r="G3412">
            <v>1</v>
          </cell>
          <cell r="H3412">
            <v>1352416</v>
          </cell>
          <cell r="I3412">
            <v>409159.66386554623</v>
          </cell>
          <cell r="J3412">
            <v>77740.336134453784</v>
          </cell>
          <cell r="K3412">
            <v>486900</v>
          </cell>
        </row>
        <row r="3413">
          <cell r="A3413">
            <v>3382</v>
          </cell>
          <cell r="B3413" t="str">
            <v>CAMBIO RELAY DEL PITO COMPLETO INCLUYENDO LOS REPUESTOS E INSUMOS INCLUYENDO LA MANO DE OBRA PARA EL DESARME Y ARME DEL CONJUNTO DEL SISTEMA PARA TAL FIN</v>
          </cell>
          <cell r="C3413"/>
          <cell r="D3413"/>
          <cell r="E3413"/>
          <cell r="F3413" t="str">
            <v>SERVICIOS</v>
          </cell>
          <cell r="G3413">
            <v>1</v>
          </cell>
          <cell r="H3413">
            <v>83496</v>
          </cell>
          <cell r="I3413">
            <v>25294.117647058825</v>
          </cell>
          <cell r="J3413">
            <v>4805.8823529411766</v>
          </cell>
          <cell r="K3413">
            <v>30100</v>
          </cell>
        </row>
        <row r="3414">
          <cell r="A3414">
            <v>3383</v>
          </cell>
          <cell r="B3414" t="str">
            <v>CAMBIO RELEVO DEL MOTO VENTILADOR COMPLETO INCLUYENDO LOS REPUESTOS E INSUMOS INCLUYENDO LA MANO DE OBRA PARA EL DESARME Y ARME DEL CONJUNTO DEL SISTEMA PARA TAL FIN</v>
          </cell>
          <cell r="C3414"/>
          <cell r="D3414"/>
          <cell r="E3414"/>
          <cell r="F3414" t="str">
            <v>SERVICIOS</v>
          </cell>
          <cell r="G3414">
            <v>1</v>
          </cell>
          <cell r="H3414">
            <v>224374</v>
          </cell>
          <cell r="I3414">
            <v>67899.159663865546</v>
          </cell>
          <cell r="J3414">
            <v>12900.840336134454</v>
          </cell>
          <cell r="K3414">
            <v>80800</v>
          </cell>
        </row>
        <row r="3415">
          <cell r="A3415">
            <v>3384</v>
          </cell>
          <cell r="B3415" t="str">
            <v>CAMBIO RELEVOS-AIRE ACONDICIONADO LUCES VENTILADOR COMPLETO INCLUYENDO LOS REPUESTOS E INSUMOS INCLUYENDO LA MANO DE OBRA PARA EL DESARME Y ARME DEL CONJUNTO DEL SISTEMA PARA TAL FIN</v>
          </cell>
          <cell r="C3415"/>
          <cell r="D3415"/>
          <cell r="E3415"/>
          <cell r="F3415" t="str">
            <v>SERVICIOS</v>
          </cell>
          <cell r="G3415">
            <v>1</v>
          </cell>
          <cell r="H3415">
            <v>206961</v>
          </cell>
          <cell r="I3415">
            <v>62605.042016806728</v>
          </cell>
          <cell r="J3415">
            <v>11894.957983193279</v>
          </cell>
          <cell r="K3415">
            <v>74500</v>
          </cell>
        </row>
        <row r="3416">
          <cell r="A3416">
            <v>3385</v>
          </cell>
          <cell r="B3416" t="str">
            <v>CAMBIO RIEL DE INYECTORES COMPLETO INCLUYENDO LOS REPUESTOS E INSUMOS INCLUYENDO LA MANO DE OBRA PARA EL DESARME Y ARME DEL CONJUNTO DEL SISTEMA PARA TAL FIN</v>
          </cell>
          <cell r="C3416"/>
          <cell r="D3416"/>
          <cell r="E3416"/>
          <cell r="F3416" t="str">
            <v>SERVICIOS</v>
          </cell>
          <cell r="G3416">
            <v>1</v>
          </cell>
          <cell r="H3416">
            <v>766936</v>
          </cell>
          <cell r="I3416">
            <v>232016.8067226891</v>
          </cell>
          <cell r="J3416">
            <v>44083.193277310929</v>
          </cell>
          <cell r="K3416">
            <v>276100</v>
          </cell>
        </row>
        <row r="3417">
          <cell r="A3417">
            <v>3386</v>
          </cell>
          <cell r="B3417" t="str">
            <v>CAMBIO RODAMIENTOS ALTERNADOR JUEGO COMPLETO INCLUYENDO LOS REPUESTOS E INSUMOS INCLUYENDO LA MANO DE OBRA PARA EL DESARME Y ARME DEL CONJUNTO DEL SISTEMA PARA TAL FIN DESMONTANDO Y MONTANDO EL ALTERNADOR</v>
          </cell>
          <cell r="C3417"/>
          <cell r="D3417"/>
          <cell r="E3417"/>
          <cell r="F3417" t="str">
            <v>SERVICIOS</v>
          </cell>
          <cell r="G3417">
            <v>1</v>
          </cell>
          <cell r="H3417">
            <v>1046910</v>
          </cell>
          <cell r="I3417">
            <v>316722.68907563027</v>
          </cell>
          <cell r="J3417">
            <v>60177.310924369755</v>
          </cell>
          <cell r="K3417">
            <v>376900</v>
          </cell>
        </row>
        <row r="3418">
          <cell r="A3418">
            <v>3387</v>
          </cell>
          <cell r="B3418" t="str">
            <v>CAMBIO ROTOR DEL ALTERNADOR COMPLETO INCLUYENDO LOS REPUESTOS E INSUMOS INCLUYENDO LA MANO DE OBRA PARA EL DESARME Y ARME DEL CONJUNTO DEL SISTEMA PARA TAL FIN</v>
          </cell>
          <cell r="C3418"/>
          <cell r="D3418"/>
          <cell r="E3418"/>
          <cell r="F3418" t="str">
            <v>SERVICIOS</v>
          </cell>
          <cell r="G3418">
            <v>1</v>
          </cell>
          <cell r="H3418">
            <v>970190</v>
          </cell>
          <cell r="I3418">
            <v>293529.4117647059</v>
          </cell>
          <cell r="J3418">
            <v>55770.588235294119</v>
          </cell>
          <cell r="K3418">
            <v>349300</v>
          </cell>
        </row>
        <row r="3419">
          <cell r="A3419">
            <v>3388</v>
          </cell>
          <cell r="B3419" t="str">
            <v>CAMBIO SENSOR DE DETONACIÓN COMPLETO INCLUYENDO LOS REPUESTOS E INSUMOS INCLUYENDO LA MANO DE OBRA PARA EL DESARME Y ARME DEL CONJUNTO DEL SISTEMA PARA TAL FIN CON EL SERVICIO DE SCANNER PARA BORRAR CODIGOS</v>
          </cell>
          <cell r="C3419"/>
          <cell r="D3419"/>
          <cell r="E3419"/>
          <cell r="F3419" t="str">
            <v>SERVICIOS</v>
          </cell>
          <cell r="G3419">
            <v>1</v>
          </cell>
          <cell r="H3419">
            <v>1822870</v>
          </cell>
          <cell r="I3419">
            <v>551428.57142857148</v>
          </cell>
          <cell r="J3419">
            <v>104771.42857142858</v>
          </cell>
          <cell r="K3419">
            <v>656200</v>
          </cell>
        </row>
        <row r="3420">
          <cell r="A3420">
            <v>3389</v>
          </cell>
          <cell r="B3420" t="str">
            <v>CAMBIO SENSOR DE POSICIÓN DE MARIPOSA COMPLETO INCLUYENDO LOS REPUESTOS E INSUMOS INCLUYENDO LA MANO DE OBRA PARA EL DESARME Y ARME DEL CONJUNTO DEL SISTEMA PARA TAL FIN CON EL SERVICIO DE SCANNER PARA BORRAR CODIGOS</v>
          </cell>
          <cell r="C3420"/>
          <cell r="D3420"/>
          <cell r="E3420"/>
          <cell r="F3420" t="str">
            <v>SERVICIOS</v>
          </cell>
          <cell r="G3420">
            <v>1</v>
          </cell>
          <cell r="H3420">
            <v>1274110</v>
          </cell>
          <cell r="I3420">
            <v>385462.18487394962</v>
          </cell>
          <cell r="J3420">
            <v>73237.815126050424</v>
          </cell>
          <cell r="K3420">
            <v>458700.00000000006</v>
          </cell>
        </row>
        <row r="3421">
          <cell r="A3421">
            <v>3390</v>
          </cell>
          <cell r="B3421" t="str">
            <v>CAMBIO SENSOR DE PRESIÓN ABSOLUTA MAP COMPLETO INCLUYENDO LOS REPUESTOS E INSUMOS INCLUYENDO LA MANO DE OBRA PARA EL DESARME Y ARME DEL CONJUNTO DEL SISTEMA PARA TAL FIN CON EL SERVICIO DE SCANNER PARA BORRAR CODIGOS</v>
          </cell>
          <cell r="C3421"/>
          <cell r="D3421"/>
          <cell r="E3421"/>
          <cell r="F3421" t="str">
            <v>SERVICIOS</v>
          </cell>
          <cell r="G3421">
            <v>1</v>
          </cell>
          <cell r="H3421">
            <v>1362175</v>
          </cell>
          <cell r="I3421">
            <v>412100.84033613448</v>
          </cell>
          <cell r="J3421">
            <v>78299.159663865546</v>
          </cell>
          <cell r="K3421">
            <v>490400</v>
          </cell>
        </row>
        <row r="3422">
          <cell r="A3422">
            <v>3391</v>
          </cell>
          <cell r="B3422" t="str">
            <v>CAMBIO SENSOR DE ROTACION CIGÜEÑAL COMPLETO INCLUYENDO LOS REPUESTOS E INSUMOS INCLUYENDO LA MANO DE OBRA PARA EL DESARME Y ARME DEL CONJUNTO DEL SISTEMA PARA TAL FIN CON EL SERVICIO DE SCANNER PARA BORRAR CODIGOS</v>
          </cell>
          <cell r="C3422"/>
          <cell r="D3422"/>
          <cell r="E3422"/>
          <cell r="F3422" t="str">
            <v>SERVICIOS</v>
          </cell>
          <cell r="G3422">
            <v>1</v>
          </cell>
          <cell r="H3422">
            <v>1040329</v>
          </cell>
          <cell r="I3422">
            <v>314705.8823529412</v>
          </cell>
          <cell r="J3422">
            <v>59794.117647058833</v>
          </cell>
          <cell r="K3422">
            <v>374500.00000000006</v>
          </cell>
        </row>
        <row r="3423">
          <cell r="A3423">
            <v>3392</v>
          </cell>
          <cell r="B3423" t="str">
            <v>CAMBIO SENSOR DE ROTACION EJE DE LEVAS COMPLETO INCLUYENDO LOS REPUESTOS E INSUMOS INCLUYENDO LA MANO DE OBRA PARA EL DESARME Y ARME DEL CONJUNTO DEL SISTEMA PARA TAL FIN CON EL SERVICIO DE SCANNER PARA BORRAR CODIGOS</v>
          </cell>
          <cell r="C3423"/>
          <cell r="D3423"/>
          <cell r="E3423"/>
          <cell r="F3423" t="str">
            <v>SERVICIOS</v>
          </cell>
          <cell r="G3423">
            <v>1</v>
          </cell>
          <cell r="H3423">
            <v>1078079</v>
          </cell>
          <cell r="I3423">
            <v>326134.45378151262</v>
          </cell>
          <cell r="J3423">
            <v>61965.546218487398</v>
          </cell>
          <cell r="K3423">
            <v>388100</v>
          </cell>
        </row>
        <row r="3424">
          <cell r="A3424">
            <v>3393</v>
          </cell>
          <cell r="B3424" t="str">
            <v>CAMBIO SENSOR DE TEMPERATURA DEL AIRE COMPLETO INCLUYENDO LOS REPUESTOS E INSUMOS INCLUYENDO LA MANO DE OBRA PARA EL DESARME Y ARME DEL CONJUNTO DEL SISTEMA PARA TAL FIN</v>
          </cell>
          <cell r="C3424"/>
          <cell r="D3424"/>
          <cell r="E3424"/>
          <cell r="F3424" t="str">
            <v>SERVICIOS</v>
          </cell>
          <cell r="G3424">
            <v>1</v>
          </cell>
          <cell r="H3424">
            <v>1018779</v>
          </cell>
          <cell r="I3424">
            <v>308235.29411764705</v>
          </cell>
          <cell r="J3424">
            <v>58564.705882352937</v>
          </cell>
          <cell r="K3424">
            <v>366800</v>
          </cell>
        </row>
        <row r="3425">
          <cell r="A3425">
            <v>3394</v>
          </cell>
          <cell r="B3425" t="str">
            <v>CAMBIO SENSOR DE TEMPERATURA DEL LIQUIDO REFRIGERANTE COMPLETO INCLUYENDO LOS REPUESTOS E INSUMOS INCLUYENDO LA MANO DE OBRA PARA EL DESARME Y ARME DEL CONJUNTO DEL SISTEMA PARA TAL FIN</v>
          </cell>
          <cell r="C3425"/>
          <cell r="D3425"/>
          <cell r="E3425"/>
          <cell r="F3425" t="str">
            <v>SERVICIOS</v>
          </cell>
          <cell r="G3425">
            <v>1</v>
          </cell>
          <cell r="H3425">
            <v>911395</v>
          </cell>
          <cell r="I3425">
            <v>275714.28571428574</v>
          </cell>
          <cell r="J3425">
            <v>52385.71428571429</v>
          </cell>
          <cell r="K3425">
            <v>328100</v>
          </cell>
        </row>
        <row r="3426">
          <cell r="A3426">
            <v>3395</v>
          </cell>
          <cell r="B3426" t="str">
            <v>CAMBIO SENSOR DE VELOCIDAD COMPLETO INCLUYENDO LOS REPUESTOS E INSUMOS INCLUYENDO LA MANO DE OBRA PARA EL DESARME Y ARME DEL CONJUNTO DEL SISTEMA PARA TAL FIN</v>
          </cell>
          <cell r="C3426"/>
          <cell r="D3426"/>
          <cell r="E3426"/>
          <cell r="F3426" t="str">
            <v>SERVICIOS</v>
          </cell>
          <cell r="G3426">
            <v>1</v>
          </cell>
          <cell r="H3426">
            <v>1110468</v>
          </cell>
          <cell r="I3426">
            <v>335966.38655462186</v>
          </cell>
          <cell r="J3426">
            <v>63833.613445378156</v>
          </cell>
          <cell r="K3426">
            <v>399800</v>
          </cell>
        </row>
        <row r="3427">
          <cell r="A3427">
            <v>3396</v>
          </cell>
          <cell r="B3427" t="str">
            <v>CAMBIO SENSOR DEL ABS COMPLETO INCLUYENDO LOS REPUESTOS E INSUMOS INCLUYENDO LA MANO DE OBRA PARA EL DESARME Y ARME DEL CONJUNTO DEL SISTEMA PARA TAL FIN CON EL SERVICIO DE SCANNER PARA BORRAR CODIGOS</v>
          </cell>
          <cell r="C3427"/>
          <cell r="D3427"/>
          <cell r="E3427"/>
          <cell r="F3427" t="str">
            <v>SERVICIOS</v>
          </cell>
          <cell r="G3427">
            <v>1</v>
          </cell>
          <cell r="H3427">
            <v>1061879</v>
          </cell>
          <cell r="I3427">
            <v>321260.50420168071</v>
          </cell>
          <cell r="J3427">
            <v>61039.495798319338</v>
          </cell>
          <cell r="K3427">
            <v>382300.00000000006</v>
          </cell>
        </row>
        <row r="3428">
          <cell r="A3428">
            <v>3397</v>
          </cell>
          <cell r="B3428" t="str">
            <v>CAMBIO SOCKETS FAROLAS COMPLETO INCLUYENDO LOS REPUESTOS E INSUMOS INCLUYENDO LA MANO DE OBRA PARA EL DESARME Y ARME DEL CONJUNTO DEL SISTEMA PARA TAL FIN</v>
          </cell>
          <cell r="C3428"/>
          <cell r="D3428"/>
          <cell r="E3428"/>
          <cell r="F3428" t="str">
            <v>SERVICIOS</v>
          </cell>
          <cell r="G3428">
            <v>1</v>
          </cell>
          <cell r="H3428">
            <v>397422</v>
          </cell>
          <cell r="I3428">
            <v>120252.10084033613</v>
          </cell>
          <cell r="J3428">
            <v>22847.899159663866</v>
          </cell>
          <cell r="K3428">
            <v>143100</v>
          </cell>
        </row>
        <row r="3429">
          <cell r="A3429">
            <v>3398</v>
          </cell>
          <cell r="B3429" t="str">
            <v>CAMBIO SWICHE DE LUCES COMPLETO INCLUYENDO LOS REPUESTOS E INSUMOS INCLUYENDO LA MANO DE OBRA PARA EL DESARME Y ARME DEL CONJUNTO DEL SISTEMA PARA TAL FIN</v>
          </cell>
          <cell r="C3429"/>
          <cell r="D3429"/>
          <cell r="E3429"/>
          <cell r="F3429" t="str">
            <v>SERVICIOS</v>
          </cell>
          <cell r="G3429">
            <v>1</v>
          </cell>
          <cell r="H3429">
            <v>909832</v>
          </cell>
          <cell r="I3429">
            <v>275210.08403361344</v>
          </cell>
          <cell r="J3429">
            <v>52289.915966386558</v>
          </cell>
          <cell r="K3429">
            <v>327500</v>
          </cell>
        </row>
        <row r="3430">
          <cell r="A3430">
            <v>3399</v>
          </cell>
          <cell r="B3430" t="str">
            <v>CAMBIO SWITCH DE ENCENDIDO COMPLETO INCLUYENDO LOS REPUESTOS E INSUMOS INCLUYENDO LA MANO DE OBRA PARA EL DESARME Y ARME DEL CONJUNTO DEL SISTEMA PARA TAL FIN</v>
          </cell>
          <cell r="C3430"/>
          <cell r="D3430"/>
          <cell r="E3430"/>
          <cell r="F3430" t="str">
            <v>SERVICIOS</v>
          </cell>
          <cell r="G3430">
            <v>1</v>
          </cell>
          <cell r="H3430">
            <v>782493</v>
          </cell>
          <cell r="I3430">
            <v>236722.68907563027</v>
          </cell>
          <cell r="J3430">
            <v>44977.310924369755</v>
          </cell>
          <cell r="K3430">
            <v>281700</v>
          </cell>
        </row>
        <row r="3431">
          <cell r="A3431">
            <v>3400</v>
          </cell>
          <cell r="B3431" t="str">
            <v>CAMBIO SWITCH DE LIMPIABRIZAS COMPLETO INCLUYENDO LOS REPUESTOS E INSUMOS INCLUYENDO LA MANO DE OBRA PARA EL DESARME Y ARME DEL CONJUNTO DEL SISTEMA PARA TAL FIN</v>
          </cell>
          <cell r="C3431"/>
          <cell r="D3431"/>
          <cell r="E3431"/>
          <cell r="F3431" t="str">
            <v>SERVICIOS</v>
          </cell>
          <cell r="G3431">
            <v>1</v>
          </cell>
          <cell r="H3431">
            <v>897590</v>
          </cell>
          <cell r="I3431">
            <v>271512.60504201683</v>
          </cell>
          <cell r="J3431">
            <v>51587.394957983197</v>
          </cell>
          <cell r="K3431">
            <v>323100</v>
          </cell>
        </row>
        <row r="3432">
          <cell r="A3432">
            <v>3401</v>
          </cell>
          <cell r="B3432" t="str">
            <v>CAMBIO DE CONTROL ELECTRÓNICO ECU COMPLETO INCLUYENDO LOS REPUESTOS E INSUMOS INCLUYENDO LA MANO DE OBRA PARA EL DESARME Y ARME DEL CONJUNTO DEL SISTEMA PARA TAL FIN CON EL SERVICIO DE SCANNER PARA BORRAR CODIGOS</v>
          </cell>
          <cell r="C3432"/>
          <cell r="D3432"/>
          <cell r="E3432"/>
          <cell r="F3432" t="str">
            <v>SERVICIOS</v>
          </cell>
          <cell r="G3432">
            <v>1</v>
          </cell>
          <cell r="H3432">
            <v>2131300</v>
          </cell>
          <cell r="I3432">
            <v>644789.91596638656</v>
          </cell>
          <cell r="J3432">
            <v>122510.08403361344</v>
          </cell>
          <cell r="K3432">
            <v>767300</v>
          </cell>
        </row>
        <row r="3433">
          <cell r="A3433">
            <v>3402</v>
          </cell>
          <cell r="B3433" t="str">
            <v>CAMBIO VÁLVULA DEL CANISTER COMPLETO INCLUYENDO LOS REPUESTOS E INSUMOS INCLUYENDO LA MANO DE OBRA PARA EL DESARME Y ARME DEL CONJUNTO DEL SISTEMA PARA TAL FIN</v>
          </cell>
          <cell r="C3433"/>
          <cell r="D3433"/>
          <cell r="E3433"/>
          <cell r="F3433" t="str">
            <v>SERVICIOS</v>
          </cell>
          <cell r="G3433">
            <v>1</v>
          </cell>
          <cell r="H3433">
            <v>703823</v>
          </cell>
          <cell r="I3433">
            <v>212941.17647058825</v>
          </cell>
          <cell r="J3433">
            <v>40458.823529411769</v>
          </cell>
          <cell r="K3433">
            <v>253400.00000000003</v>
          </cell>
        </row>
        <row r="3434">
          <cell r="A3434">
            <v>3403</v>
          </cell>
          <cell r="B3434" t="str">
            <v>CAMBIO VÁLVULA EGR COMPLETO INCLUYENDO LOS REPUESTOS E INSUMOS INCLUYENDO LA MANO DE OBRA PARA EL DESARME Y ARME DEL CONJUNTO DEL SISTEMA PARA TAL FIN</v>
          </cell>
          <cell r="C3434"/>
          <cell r="D3434"/>
          <cell r="E3434"/>
          <cell r="F3434" t="str">
            <v>SERVICIOS</v>
          </cell>
          <cell r="G3434">
            <v>1</v>
          </cell>
          <cell r="H3434">
            <v>686791</v>
          </cell>
          <cell r="I3434">
            <v>207731.09243697481</v>
          </cell>
          <cell r="J3434">
            <v>39468.907563025212</v>
          </cell>
          <cell r="K3434">
            <v>247200.00000000003</v>
          </cell>
        </row>
        <row r="3435">
          <cell r="A3435">
            <v>3404</v>
          </cell>
          <cell r="B3435" t="str">
            <v>CAMBIO VENTAVIOLA COMPLETO INCLUYENDO LOS REPUESTOS E INSUMOS INCLUYENDO LA MANO DE OBRA PARA EL DESARME Y ARME DEL CONJUNTO DEL SISTEMA PARA TAL FIN</v>
          </cell>
          <cell r="C3435"/>
          <cell r="D3435"/>
          <cell r="E3435"/>
          <cell r="F3435" t="str">
            <v>SERVICIOS</v>
          </cell>
          <cell r="G3435">
            <v>1</v>
          </cell>
          <cell r="H3435">
            <v>58433</v>
          </cell>
          <cell r="I3435">
            <v>17647.058823529413</v>
          </cell>
          <cell r="J3435">
            <v>3352.9411764705883</v>
          </cell>
          <cell r="K3435">
            <v>21000</v>
          </cell>
        </row>
        <row r="3436">
          <cell r="A3436">
            <v>3405</v>
          </cell>
          <cell r="B3436" t="str">
            <v>CAMIBO BATERIA COMPLETO INCLUYENDO LOS REPUESTOS E INSUMOS INCLUYENDO LA MANO DE OBRA PARA EL DESARME Y ARME DEL CONJUNTO DEL SISTEMA PARA TAL FIN VERIFICANDO EL SISTEMA DE CARGA</v>
          </cell>
          <cell r="C3436"/>
          <cell r="D3436"/>
          <cell r="E3436"/>
          <cell r="F3436" t="str">
            <v>SERVICIOS</v>
          </cell>
          <cell r="G3436">
            <v>1</v>
          </cell>
          <cell r="H3436">
            <v>1417231</v>
          </cell>
          <cell r="I3436">
            <v>428739.49579831935</v>
          </cell>
          <cell r="J3436">
            <v>81460.504201680684</v>
          </cell>
          <cell r="K3436">
            <v>510200</v>
          </cell>
        </row>
        <row r="3437">
          <cell r="A3437">
            <v>3406</v>
          </cell>
          <cell r="B3437" t="str">
            <v>CAMBIO SWICHE ESTACIONARIAS COMPLETO INCLUYENDO LOS REPUESTOS E INSUMOS INCLUYENDO LA MANO DE OBRA PARA EL DESARME Y ARME DEL CONJUNTO DEL SISTEMA PARA TAL FIN</v>
          </cell>
          <cell r="C3437"/>
          <cell r="D3437"/>
          <cell r="E3437"/>
          <cell r="F3437" t="str">
            <v>SERVICIOS</v>
          </cell>
          <cell r="G3437">
            <v>1</v>
          </cell>
          <cell r="H3437">
            <v>661365</v>
          </cell>
          <cell r="I3437">
            <v>200084.03361344538</v>
          </cell>
          <cell r="J3437">
            <v>38015.966386554624</v>
          </cell>
          <cell r="K3437">
            <v>238100</v>
          </cell>
        </row>
        <row r="3438">
          <cell r="A3438">
            <v>3407</v>
          </cell>
          <cell r="B3438" t="str">
            <v>CAMBIO BALINERA DE EMBRAGUE INCLUYENDO LOS REPUESTOS E INSUMOS INCLUYENDO LA MANO DE OBRA PARA EL DESARME Y ARME DEL CONJUNTO DEL SISTEMA PARA TAL FIN DESMONTANDO Y MONTANDO LA CAJA DE VELOCIDADES, EJES, PORTAMANGUETAS</v>
          </cell>
          <cell r="C3438"/>
          <cell r="D3438"/>
          <cell r="E3438"/>
          <cell r="F3438" t="str">
            <v>SERVICIOS</v>
          </cell>
          <cell r="G3438">
            <v>1</v>
          </cell>
          <cell r="H3438">
            <v>1517057</v>
          </cell>
          <cell r="I3438">
            <v>458907.56302521011</v>
          </cell>
          <cell r="J3438">
            <v>87192.436974789918</v>
          </cell>
          <cell r="K3438">
            <v>546100</v>
          </cell>
        </row>
        <row r="3439">
          <cell r="A3439">
            <v>3408</v>
          </cell>
          <cell r="B3439" t="str">
            <v>CAMBIO BALINERA VOLANTE EMBRAGUE INCLUYENDO LOS REPUESTOS E INSUMOS INCLUYENDO LA MANO DE OBRA PARA EL DESARME Y ARME DEL CONJUNTO DEL SISTEMA PARA TAL FIN DESMONTANDO Y MONTANDO LA CAJA DE VELOCIDADES, EJES, PORTAMANGUETAS</v>
          </cell>
          <cell r="C3439"/>
          <cell r="D3439"/>
          <cell r="E3439"/>
          <cell r="F3439" t="str">
            <v>SERVICIOS</v>
          </cell>
          <cell r="G3439">
            <v>1</v>
          </cell>
          <cell r="H3439">
            <v>1479507</v>
          </cell>
          <cell r="I3439">
            <v>447563.02521008404</v>
          </cell>
          <cell r="J3439">
            <v>85036.97478991597</v>
          </cell>
          <cell r="K3439">
            <v>532600</v>
          </cell>
        </row>
        <row r="3440">
          <cell r="A3440">
            <v>3409</v>
          </cell>
          <cell r="B3440" t="str">
            <v>CAMBIO BOMBA PRINCIPAL EMBRAGUE INCLUYENDO LOS REPUESTOS E INSUMOS INCLUYENDO LA MANO DE OBRA PARA EL DESARME Y ARME DEL CONJUNTO DEL SISTEMA PARA TAL FIN PURGANDO EL SISTEMA DEJANDO EN PUESTA DE FUNCIONAMIENTO</v>
          </cell>
          <cell r="C3440"/>
          <cell r="D3440"/>
          <cell r="E3440"/>
          <cell r="F3440" t="str">
            <v>SERVICIOS</v>
          </cell>
          <cell r="G3440">
            <v>1</v>
          </cell>
          <cell r="H3440">
            <v>966427</v>
          </cell>
          <cell r="I3440">
            <v>292352.9411764706</v>
          </cell>
          <cell r="J3440">
            <v>55547.058823529413</v>
          </cell>
          <cell r="K3440">
            <v>347900</v>
          </cell>
        </row>
        <row r="3441">
          <cell r="A3441">
            <v>3410</v>
          </cell>
          <cell r="B3441" t="str">
            <v>CAMBIO BUJE VOLANTE INCLUYENDO LOS REPUESTOS E INSUMOS INCLUYENDO LA MANO DE OBRA PARA EL DESARME Y ARME DEL CONJUNTO DEL SISTEMA PARA TAL FIN DESMONTANDO Y MONTANDO LA CAJA DE VELOCIDADES, EJES, PORTAMANGUETAS</v>
          </cell>
          <cell r="C3441"/>
          <cell r="D3441"/>
          <cell r="E3441"/>
          <cell r="F3441" t="str">
            <v>SERVICIOS</v>
          </cell>
          <cell r="G3441">
            <v>1</v>
          </cell>
          <cell r="H3441">
            <v>599576</v>
          </cell>
          <cell r="I3441">
            <v>181344.53781512607</v>
          </cell>
          <cell r="J3441">
            <v>34455.462184873955</v>
          </cell>
          <cell r="K3441">
            <v>215800.00000000003</v>
          </cell>
        </row>
        <row r="3442">
          <cell r="A3442">
            <v>3411</v>
          </cell>
          <cell r="B3442" t="str">
            <v>CAMBIO CREMALLERA DEL VOLANTE INCLUYENDO LOS REPUESTOS E INSUMOS INCLUYENDO LA MANO DE OBRA PARA EL DESARME Y ARME DEL CONJUNTO DEL SISTEMA PARA TAL FIN DESMONTANDO Y MONTANDO LA CAJA DE VELOCIDADES, EJES, PORTAMANGUETAS</v>
          </cell>
          <cell r="C3442"/>
          <cell r="D3442"/>
          <cell r="E3442"/>
          <cell r="F3442" t="str">
            <v>SERVICIOS</v>
          </cell>
          <cell r="G3442">
            <v>1</v>
          </cell>
          <cell r="H3442">
            <v>1712761</v>
          </cell>
          <cell r="I3442">
            <v>518151.26050420169</v>
          </cell>
          <cell r="J3442">
            <v>98448.73949579832</v>
          </cell>
          <cell r="K3442">
            <v>616600</v>
          </cell>
        </row>
        <row r="3443">
          <cell r="A3443">
            <v>3412</v>
          </cell>
          <cell r="B3443" t="str">
            <v>CAMBIO DISCO EMBRAGUE INCLUYENDO LOS REPUESTOS E INSUMOS INCLUYENDO LA MANO DE OBRA PARA EL DESARME Y ARME DEL CONJUNTO DEL SISTEMA PARA TAL FIN DESMONTANDO Y MONTANDO LA CAJA DE VELOCIDADES, EJES, PORTAMANGUETAS</v>
          </cell>
          <cell r="C3443"/>
          <cell r="D3443"/>
          <cell r="E3443"/>
          <cell r="F3443" t="str">
            <v>SERVICIOS</v>
          </cell>
          <cell r="G3443">
            <v>1</v>
          </cell>
          <cell r="H3443">
            <v>2169421</v>
          </cell>
          <cell r="I3443">
            <v>656302.52100840339</v>
          </cell>
          <cell r="J3443">
            <v>124697.47899159664</v>
          </cell>
          <cell r="K3443">
            <v>781000</v>
          </cell>
        </row>
        <row r="3444">
          <cell r="A3444">
            <v>3413</v>
          </cell>
          <cell r="B3444" t="str">
            <v>CAMIBO EMBOLO DE LA BOMBA PRINCIPAL EMBRAGUEINCLUYENDO LOS REPUESTOS E INSUMOS INCLUYENDO LA MANO DE OBRA PARA EL DESARME Y ARME DEL CONJUNTO DEL SISTEMA PARA TAL FIN PURGANDO EL SISTEMA DEJANDO EN PUESTA DE FUNCIONAMIENTO</v>
          </cell>
          <cell r="C3444"/>
          <cell r="D3444"/>
          <cell r="E3444"/>
          <cell r="F3444" t="str">
            <v>SERVICIOS</v>
          </cell>
          <cell r="G3444">
            <v>1</v>
          </cell>
          <cell r="H3444">
            <v>438235</v>
          </cell>
          <cell r="I3444">
            <v>132605.04201680672</v>
          </cell>
          <cell r="J3444">
            <v>25194.957983193279</v>
          </cell>
          <cell r="K3444">
            <v>157800</v>
          </cell>
        </row>
        <row r="3445">
          <cell r="A3445">
            <v>3414</v>
          </cell>
          <cell r="B3445" t="str">
            <v>CAMIBO PRENSA DE EMBRAGUE INCLUYENDO LOS REPUESTOS E INSUMOS INCLUYENDO LA MANO DE OBRA PARA EL DESARME Y ARME DEL CONJUNTO DEL SISTEMA PARA TAL FIN DESMONTANDO Y MONTANDO LA CAJA DE VELOCIDADES, EJES, PORTAMANGUETAS</v>
          </cell>
          <cell r="C3445"/>
          <cell r="D3445"/>
          <cell r="E3445"/>
          <cell r="F3445" t="str">
            <v>SERVICIOS</v>
          </cell>
          <cell r="G3445">
            <v>1</v>
          </cell>
          <cell r="H3445">
            <v>1391055</v>
          </cell>
          <cell r="I3445">
            <v>420840.33613445383</v>
          </cell>
          <cell r="J3445">
            <v>79959.66386554623</v>
          </cell>
          <cell r="K3445">
            <v>500800.00000000006</v>
          </cell>
        </row>
        <row r="3446">
          <cell r="A3446">
            <v>3415</v>
          </cell>
          <cell r="B3446" t="str">
            <v>CAMBIO RETEN VOLANTE CIGUEÑAL INCLUYENDO LOS REPUESTOS E INSUMOS INCLUYENDO LA MANO DE OBRA PARA EL DESARME Y ARME DEL CONJUNTO DEL SISTEMA PARA TAL FIN DESMONTANDO Y MONTANDO LA CAJA DE VELOCIDADES, EJES, PORTAMANGUETAS</v>
          </cell>
          <cell r="C3446"/>
          <cell r="D3446"/>
          <cell r="E3446"/>
          <cell r="F3446" t="str">
            <v>SERVICIOS</v>
          </cell>
          <cell r="G3446">
            <v>1</v>
          </cell>
          <cell r="H3446">
            <v>1695811</v>
          </cell>
          <cell r="I3446">
            <v>513025.21008403366</v>
          </cell>
          <cell r="J3446">
            <v>97474.789915966394</v>
          </cell>
          <cell r="K3446">
            <v>610500</v>
          </cell>
        </row>
        <row r="3447">
          <cell r="A3447">
            <v>3416</v>
          </cell>
          <cell r="B3447" t="str">
            <v>CAMBIO BOMBA HIDRAULICA CAJA DE DIRECCION INCLUYENDO LOS REPUESTOS E INSUMOS INCLUYENDO LA MANO DE OBRA PARA EL DESARME Y ARME DEL CONJUNTO DEL SISTEMA PARA TAL FIN PURGANDO EL SISTEMA DEJANDO EN PUESTA DE FUNCIONAMIENTO</v>
          </cell>
          <cell r="C3447"/>
          <cell r="D3447"/>
          <cell r="E3447"/>
          <cell r="F3447" t="str">
            <v>SERVICIOS</v>
          </cell>
          <cell r="G3447">
            <v>1</v>
          </cell>
          <cell r="H3447">
            <v>1831491</v>
          </cell>
          <cell r="I3447">
            <v>554033.61344537814</v>
          </cell>
          <cell r="J3447">
            <v>105266.38655462184</v>
          </cell>
          <cell r="K3447">
            <v>659300</v>
          </cell>
        </row>
        <row r="3448">
          <cell r="A3448">
            <v>3417</v>
          </cell>
          <cell r="B3448" t="str">
            <v>CAMBIO BUJES CAJA DIRECCION INCLUYENDO LOS REPUESTOS E INSUMOS INCLUYENDO LA MANO DE OBRA PARA EL DESARME Y ARME DEL CONJUNTO DEL SISTEMA PARA TAL FIN PURGANDO EL SISTEMA DEJANDO EN PUESTA DE FUNCIONAMIENTO.</v>
          </cell>
          <cell r="C3448"/>
          <cell r="D3448"/>
          <cell r="E3448"/>
          <cell r="F3448" t="str">
            <v>SERVICIOS</v>
          </cell>
          <cell r="G3448">
            <v>1</v>
          </cell>
          <cell r="H3448">
            <v>1020910</v>
          </cell>
          <cell r="I3448">
            <v>308823.5294117647</v>
          </cell>
          <cell r="J3448">
            <v>58676.470588235294</v>
          </cell>
          <cell r="K3448">
            <v>367500</v>
          </cell>
        </row>
        <row r="3449">
          <cell r="A3449">
            <v>3418</v>
          </cell>
          <cell r="B3449" t="str">
            <v>CAMBIO BUJES DE LA CAÑA DE DIRECCION INCLUYENDO LOS REPUESTOS E INSUMOS INCLUYENDO LA MANO DE OBRA PARA EL DESARME Y ARME DEL CONJUNTO DEL SISTEMA PARA TAL FIN PURGANDO EL SISTEMA DEJANDO EN PUESTA DE FUNCIONAMIENTO</v>
          </cell>
          <cell r="C3449"/>
          <cell r="D3449"/>
          <cell r="E3449"/>
          <cell r="F3449" t="str">
            <v>SERVICIOS</v>
          </cell>
          <cell r="G3449">
            <v>1</v>
          </cell>
          <cell r="H3449">
            <v>1495720</v>
          </cell>
          <cell r="I3449">
            <v>452521.00840336137</v>
          </cell>
          <cell r="J3449">
            <v>85978.991596638662</v>
          </cell>
          <cell r="K3449">
            <v>538500</v>
          </cell>
        </row>
        <row r="3450">
          <cell r="A3450">
            <v>3419</v>
          </cell>
          <cell r="B3450" t="str">
            <v>CAMBIO CAJA DE DIRECCION INCLUYENDO LOS REPUESTOS E INSUMOS INCLUYENDO LA MANO DE OBRA PARA EL DESARME Y ARME DEL CONJUNTO DEL SISTEMA PARA TAL FIN PURGANDO EL SISTEMA DEJANDO EN PUESTA DE FUNCIONAMIENTO</v>
          </cell>
          <cell r="C3450"/>
          <cell r="D3450"/>
          <cell r="E3450"/>
          <cell r="F3450" t="str">
            <v>SERVICIOS</v>
          </cell>
          <cell r="G3450">
            <v>1</v>
          </cell>
          <cell r="H3450">
            <v>4748776</v>
          </cell>
          <cell r="I3450">
            <v>1436638.6554621849</v>
          </cell>
          <cell r="J3450">
            <v>272961.34453781514</v>
          </cell>
          <cell r="K3450">
            <v>1709600</v>
          </cell>
        </row>
        <row r="3451">
          <cell r="A3451">
            <v>3420</v>
          </cell>
          <cell r="B3451" t="str">
            <v>CMIBO CAÑA DE LA CAJA DE DIRECCION INCLUYENDO LOS REPUESTOS E INSUMOS INCLUYENDO LA MANO DE OBRA PARA EL DESARME Y ARME DEL CONJUNTO DEL SISTEMA PARA TAL FIN PURGANDO EL SISTEMA DEJANDO EN PUESTA DE FUNCIONAMIENTO</v>
          </cell>
          <cell r="C3451"/>
          <cell r="D3451"/>
          <cell r="E3451"/>
          <cell r="F3451" t="str">
            <v>SERVICIOS</v>
          </cell>
          <cell r="G3451">
            <v>1</v>
          </cell>
          <cell r="H3451">
            <v>1550959</v>
          </cell>
          <cell r="I3451">
            <v>469159.66386554623</v>
          </cell>
          <cell r="J3451">
            <v>89140.336134453784</v>
          </cell>
          <cell r="K3451">
            <v>558300</v>
          </cell>
        </row>
        <row r="3452">
          <cell r="A3452">
            <v>3421</v>
          </cell>
          <cell r="B3452" t="str">
            <v>CAMBIO CREMALLERA CAJA DE DIRECCION INCLUYENDO LOS REPUESTOS E INSUMOS INCLUYENDO LA MANO DE OBRA PARA EL DESARME Y ARME DEL CONJUNTO DEL SISTEMA PARA TAL FIN PURGANDO EL SISTEMA DEJANDO EN PUESTA DE FUNCIONAMIENTO</v>
          </cell>
          <cell r="C3452"/>
          <cell r="D3452"/>
          <cell r="E3452"/>
          <cell r="F3452" t="str">
            <v>SERVICIOS</v>
          </cell>
          <cell r="G3452">
            <v>1</v>
          </cell>
          <cell r="H3452">
            <v>968434</v>
          </cell>
          <cell r="I3452">
            <v>292941.17647058825</v>
          </cell>
          <cell r="J3452">
            <v>55658.823529411769</v>
          </cell>
          <cell r="K3452">
            <v>348600</v>
          </cell>
        </row>
        <row r="3453">
          <cell r="A3453">
            <v>3422</v>
          </cell>
          <cell r="B3453" t="str">
            <v>CAMBIO EJE DEL ROTOR BOMBA DE DIRECCION INCLUYENDO LOS REPUESTOS E INSUMOS INCLUYENDO LA MANO DE OBRA PARA EL DESARME Y ARME DEL CONJUNTO DEL SISTEMA PARA TAL FIN PURGANDO EL SISTEMA DEJANDO EN PUESTA DE FUNCIONAMIENTO</v>
          </cell>
          <cell r="C3453"/>
          <cell r="D3453"/>
          <cell r="E3453"/>
          <cell r="F3453" t="str">
            <v>SERVICIOS</v>
          </cell>
          <cell r="G3453">
            <v>1</v>
          </cell>
          <cell r="H3453">
            <v>867769</v>
          </cell>
          <cell r="I3453">
            <v>262521.00840336137</v>
          </cell>
          <cell r="J3453">
            <v>49878.991596638662</v>
          </cell>
          <cell r="K3453">
            <v>312400</v>
          </cell>
        </row>
        <row r="3454">
          <cell r="A3454">
            <v>3423</v>
          </cell>
          <cell r="B3454" t="str">
            <v>CAMBIO EMPAQUETADURA DEL HIDRAULICO INCLUYENDO LOS REPUESTOS E INSUMOS INCLUYENDO LA MANO DE OBRA PARA EL DESARME Y ARME DEL CONJUNTO DEL SISTEMA PARA TAL FIN PURGANDO EL SISTEMA DEJANDO EN PUESTA DE FUNCIONAMIENTO</v>
          </cell>
          <cell r="C3454"/>
          <cell r="D3454"/>
          <cell r="E3454"/>
          <cell r="F3454" t="str">
            <v>SERVICIOS</v>
          </cell>
          <cell r="G3454">
            <v>1</v>
          </cell>
          <cell r="H3454">
            <v>1712063</v>
          </cell>
          <cell r="I3454">
            <v>517899.15966386558</v>
          </cell>
          <cell r="J3454">
            <v>98400.840336134454</v>
          </cell>
          <cell r="K3454">
            <v>616300</v>
          </cell>
        </row>
        <row r="3455">
          <cell r="A3455">
            <v>3424</v>
          </cell>
          <cell r="B3455" t="str">
            <v>CAMBIO KIT DE REPARACION CAJA DE DIRECCION INCLUYENDO LOS REPUESTOS E INSUMOS INCLUYENDO LA MANO DE OBRA PARA EL DESARME Y ARME DEL CONJUNTO DEL SISTEMA PARA TAL FIN PURGANDO EL SISTEMA DEJANDO EN PUESTA DE FUNCIONAMIENTO</v>
          </cell>
          <cell r="C3455"/>
          <cell r="D3455"/>
          <cell r="E3455"/>
          <cell r="F3455" t="str">
            <v>SERVICIOS</v>
          </cell>
          <cell r="G3455">
            <v>1</v>
          </cell>
          <cell r="H3455">
            <v>2416567</v>
          </cell>
          <cell r="I3455">
            <v>731092.43697478995</v>
          </cell>
          <cell r="J3455">
            <v>138907.56302521008</v>
          </cell>
          <cell r="K3455">
            <v>870000</v>
          </cell>
        </row>
        <row r="3456">
          <cell r="A3456">
            <v>3425</v>
          </cell>
          <cell r="B3456" t="str">
            <v>CAMBIO MANGUERA DEL HIDRAULICO INCLUYENDO INCLUYENDO LOS REPUESTOS E INSUMOS INCLUYENDO LA MANO DE OBRA PARA EL DESARME Y ARME DEL CONJUNTO DEL SISTEMA PARA TAL FIN PURGANDO EL SISTEMA DEJANDO EN PUESTA DE FUNCIONAMIENTO</v>
          </cell>
          <cell r="C3456"/>
          <cell r="D3456"/>
          <cell r="E3456"/>
          <cell r="F3456" t="str">
            <v>SERVICIOS</v>
          </cell>
          <cell r="G3456">
            <v>1</v>
          </cell>
          <cell r="H3456">
            <v>593526</v>
          </cell>
          <cell r="I3456">
            <v>179579.83193277312</v>
          </cell>
          <cell r="J3456">
            <v>34120.168067226892</v>
          </cell>
          <cell r="K3456">
            <v>213700</v>
          </cell>
        </row>
        <row r="3457">
          <cell r="A3457">
            <v>3426</v>
          </cell>
          <cell r="B3457" t="str">
            <v>CAMBIO JUEGO RETENEDORES DEL HIDRAULICO INCLUYENDO INCLUYENDO LOS REPUESTOS E INSUMOS INCLUYENDO LA MANO DE OBRA PARA EL DESARME Y ARME DEL CONJUNTO DEL SISTEMA PARA TAL FIN PURGANDO EL SISTEMA DEJANDO EN PUESTA DE FUNCIONAMIENTO</v>
          </cell>
          <cell r="C3457"/>
          <cell r="D3457"/>
          <cell r="E3457"/>
          <cell r="F3457" t="str">
            <v>SERVICIOS</v>
          </cell>
          <cell r="G3457">
            <v>1</v>
          </cell>
          <cell r="H3457">
            <v>786530</v>
          </cell>
          <cell r="I3457">
            <v>237983.19327731093</v>
          </cell>
          <cell r="J3457">
            <v>45216.806722689078</v>
          </cell>
          <cell r="K3457">
            <v>283200</v>
          </cell>
        </row>
        <row r="3458">
          <cell r="A3458">
            <v>3427</v>
          </cell>
          <cell r="B3458" t="str">
            <v>CAMBIO ROTOR BOMBA DEL HIDRAULICO INCLUYENDO INCLUYENDO LOS REPUESTOS E INSUMOS INCLUYENDO LA MANO DE OBRA PARA EL DESARME Y ARME DEL CONJUNTO DEL SISTEMA PARA TAL FIN PURGANDO EL SISTEMA DEJANDO EN PUESTA DE FUNCIONAMIENTO</v>
          </cell>
          <cell r="C3458"/>
          <cell r="D3458"/>
          <cell r="E3458"/>
          <cell r="F3458" t="str">
            <v>SERVICIOS</v>
          </cell>
          <cell r="G3458">
            <v>1</v>
          </cell>
          <cell r="H3458">
            <v>1532712</v>
          </cell>
          <cell r="I3458">
            <v>463697.47899159667</v>
          </cell>
          <cell r="J3458">
            <v>88102.521008403375</v>
          </cell>
          <cell r="K3458">
            <v>551800</v>
          </cell>
        </row>
        <row r="3459">
          <cell r="A3459">
            <v>3428</v>
          </cell>
          <cell r="B3459" t="str">
            <v>CAMBIO SINFÍN CAJA DE DIRECCION INCLUYENDO INCLUYENDO LOS REPUESTOS E INSUMOS INCLUYENDO LA MANO DE OBRA PARA EL DESARME Y ARME DEL CONJUNTO DEL SISTEMA PARA TAL FIN PURGANDO EL SISTEMA DEJANDO EN PUESTA DE FUNCIONAMIENTO</v>
          </cell>
          <cell r="C3459"/>
          <cell r="D3459"/>
          <cell r="E3459"/>
          <cell r="F3459" t="str">
            <v>SERVICIOS</v>
          </cell>
          <cell r="G3459">
            <v>1</v>
          </cell>
          <cell r="H3459">
            <v>986947</v>
          </cell>
          <cell r="I3459">
            <v>298571.42857142858</v>
          </cell>
          <cell r="J3459">
            <v>56728.571428571428</v>
          </cell>
          <cell r="K3459">
            <v>355300</v>
          </cell>
        </row>
        <row r="3460">
          <cell r="A3460">
            <v>3429</v>
          </cell>
          <cell r="B3460" t="str">
            <v>CAMIBO VALVULA DE ALIVIO INCLUYENDO INCLUYENDO LOS REPUESTOS E INSUMOS INCLUYENDO LA MANO DE OBRA PARA EL DESARME Y ARME DEL CONJUNTO DEL SISTEMA PARA TAL FIN PURGANDO EL SISTEMA DEJANDO EN PUESTA DE FUNCIONAMIENTO</v>
          </cell>
          <cell r="C3460"/>
          <cell r="D3460"/>
          <cell r="E3460"/>
          <cell r="F3460" t="str">
            <v>SERVICIOS</v>
          </cell>
          <cell r="G3460">
            <v>1</v>
          </cell>
          <cell r="H3460">
            <v>416435</v>
          </cell>
          <cell r="I3460">
            <v>125966.38655462186</v>
          </cell>
          <cell r="J3460">
            <v>23933.613445378152</v>
          </cell>
          <cell r="K3460">
            <v>149900</v>
          </cell>
        </row>
        <row r="3461">
          <cell r="A3461">
            <v>3430</v>
          </cell>
          <cell r="B3461" t="str">
            <v>CAMBIO BRONCES DE LA CAJA DE VELOCIDADES INCLUYENDO LOS REPUESTOS E INSUMOS INCLUYENDO LA MANO DE OBRA PARA EL DESARME Y ARME DEL CONJUNTO DEL SISTEMA PARA TAL FIN DESMONTANDO Y MONTANDO LA CAJA DE VELOCIDADES, EJES, PORTAMANGUETAS</v>
          </cell>
          <cell r="C3461"/>
          <cell r="D3461"/>
          <cell r="E3461"/>
          <cell r="F3461" t="str">
            <v>SERVICIOS</v>
          </cell>
          <cell r="G3461">
            <v>1</v>
          </cell>
          <cell r="H3461">
            <v>1986517</v>
          </cell>
          <cell r="I3461">
            <v>600924.36974789924</v>
          </cell>
          <cell r="J3461">
            <v>114175.63025210086</v>
          </cell>
          <cell r="K3461">
            <v>715100.00000000012</v>
          </cell>
        </row>
        <row r="3462">
          <cell r="A3462">
            <v>3431</v>
          </cell>
          <cell r="B3462" t="str">
            <v>CAMBIO BUJE PEQUEÑO SELECTOR CONTROL DE CAMBIOS INCLUYENDO LOS REPUESTOS E INSUMOS INCLUYENDO LA MANO DE OBRA PARA EL DESARME Y ARME DEL CONJUNTO DEL SISTEMA PARA TAL FIN DESMONTANDO Y MONTANDO LA CAJA DE VELOCIDADES, EJES, PORTAMANGUETAS</v>
          </cell>
          <cell r="C3462"/>
          <cell r="D3462"/>
          <cell r="E3462"/>
          <cell r="F3462" t="str">
            <v>SERVICIOS</v>
          </cell>
          <cell r="G3462">
            <v>1</v>
          </cell>
          <cell r="H3462">
            <v>443691</v>
          </cell>
          <cell r="I3462">
            <v>134201.68067226891</v>
          </cell>
          <cell r="J3462">
            <v>25498.319327731093</v>
          </cell>
          <cell r="K3462">
            <v>159700</v>
          </cell>
        </row>
        <row r="3463">
          <cell r="A3463">
            <v>3432</v>
          </cell>
          <cell r="B3463" t="str">
            <v>CAMBIO BUJE SELECTOR CAJA DE CAMBIOS INCLUYENDO LOS REPUESTOS E INSUMOS INCLUYENDO LA MANO DE OBRA PARA EL DESARME Y ARME DEL CONJUNTO DEL SISTEMA PARA TAL FIN DESMONTANDO Y MONTANDO LA CAJA DE VELOCIDADES, EJES, PORTAMANGUETAS</v>
          </cell>
          <cell r="C3463"/>
          <cell r="D3463"/>
          <cell r="E3463"/>
          <cell r="F3463" t="str">
            <v>SERVICIOS</v>
          </cell>
          <cell r="G3463">
            <v>1</v>
          </cell>
          <cell r="H3463">
            <v>840025</v>
          </cell>
          <cell r="I3463">
            <v>254117.64705882355</v>
          </cell>
          <cell r="J3463">
            <v>48282.352941176476</v>
          </cell>
          <cell r="K3463">
            <v>302400</v>
          </cell>
        </row>
        <row r="3464">
          <cell r="A3464">
            <v>3433</v>
          </cell>
          <cell r="B3464" t="str">
            <v>CAMBIO JUEGO DE CUÑAS SINCRONIZADORAS DE CAJA INCLUYENDO LOS REPUESTOS E INSUMOS INCLUYENDO LA MANO DE OBRA PARA EL DESARME Y ARME DEL CONJUNTO DEL SISTEMA PARA TAL FIN DESMONTANDO Y MONTANDO LA CAJA DE VELOCIDADES, EJES, PORTAMANGUETAS</v>
          </cell>
          <cell r="C3464"/>
          <cell r="D3464"/>
          <cell r="E3464"/>
          <cell r="F3464" t="str">
            <v>SERVICIOS</v>
          </cell>
          <cell r="G3464">
            <v>1</v>
          </cell>
          <cell r="H3464">
            <v>1285816</v>
          </cell>
          <cell r="I3464">
            <v>388991.59663865546</v>
          </cell>
          <cell r="J3464">
            <v>73908.403361344535</v>
          </cell>
          <cell r="K3464">
            <v>462900</v>
          </cell>
        </row>
        <row r="3465">
          <cell r="A3465">
            <v>3434</v>
          </cell>
          <cell r="B3465" t="str">
            <v>CAMBIO EMPAQUETADURA DE LA CAJA VELOCIDADES INCLUYENDO LOS REPUESTOS E INSUMOS INCLUYENDO LA MANO DE OBRA PARA EL DESARME Y ARME DEL CONJUNTO DEL SISTEMA PARA TAL FIN DESMONTANDO Y MONTANDO LA CAJA DE VELOCIDADES, EJES, PORTAMANGUETAS</v>
          </cell>
          <cell r="C3465"/>
          <cell r="D3465"/>
          <cell r="E3465"/>
          <cell r="F3465" t="str">
            <v>SERVICIOS</v>
          </cell>
          <cell r="G3465">
            <v>1</v>
          </cell>
          <cell r="H3465">
            <v>1774813</v>
          </cell>
          <cell r="I3465">
            <v>536890.75630252098</v>
          </cell>
          <cell r="J3465">
            <v>102009.24369747899</v>
          </cell>
          <cell r="K3465">
            <v>638900</v>
          </cell>
        </row>
        <row r="3466">
          <cell r="A3466">
            <v>3435</v>
          </cell>
          <cell r="B3466" t="str">
            <v>CAMBIO ORQUILLAS CAJA DE CAMBIOS INCLUYENDO LOS REPUESTOS E INSUMOS INCLUYENDO LA MANO DE OBRA PARA EL DESARME Y ARME DEL CONJUNTO DEL SISTEMA PARA TAL FIN DESMONTANDO Y MONTANDO LA CAJA DE VELOCIDADES, EJES, PORTAMANGUETAS</v>
          </cell>
          <cell r="C3466"/>
          <cell r="D3466"/>
          <cell r="E3466"/>
          <cell r="F3466" t="str">
            <v>SERVICIOS</v>
          </cell>
          <cell r="G3466">
            <v>1</v>
          </cell>
          <cell r="H3466">
            <v>1535346</v>
          </cell>
          <cell r="I3466">
            <v>464453.78151260508</v>
          </cell>
          <cell r="J3466">
            <v>88246.218487394974</v>
          </cell>
          <cell r="K3466">
            <v>552700</v>
          </cell>
        </row>
        <row r="3467">
          <cell r="A3467">
            <v>3436</v>
          </cell>
          <cell r="B3467" t="str">
            <v>CAMBIO PASADORES SELECTOR CONTROL DE CAMBIOS INCLUYENDO LOS REPUESTOS E INSUMOS INCLUYENDO LA MANO DE OBRA PARA EL DESARME Y ARME DEL CONJUNTO DEL SISTEMA PARA TAL FIN DESMONTANDO Y MONTANDO LA CAJA DE VELOCIDADES, EJES, PORTAMANGUETAS</v>
          </cell>
          <cell r="C3467"/>
          <cell r="D3467"/>
          <cell r="E3467"/>
          <cell r="F3467" t="str">
            <v>SERVICIOS</v>
          </cell>
          <cell r="G3467">
            <v>1</v>
          </cell>
          <cell r="H3467">
            <v>523293</v>
          </cell>
          <cell r="I3467">
            <v>158319.32773109243</v>
          </cell>
          <cell r="J3467">
            <v>30080.672268907561</v>
          </cell>
          <cell r="K3467">
            <v>188400</v>
          </cell>
        </row>
        <row r="3468">
          <cell r="A3468">
            <v>3437</v>
          </cell>
          <cell r="B3468" t="str">
            <v>CAMBIO PERA DE CAMBIO DE REVERSA INCLUYENDO LOS REPUESTOS E INSUMOS INCLUYENDO LA MANO DE OBRA PARA EL DESARME Y ARME DEL CONJUNTO DEL SISTEMA PARA TAL FIN</v>
          </cell>
          <cell r="C3468"/>
          <cell r="D3468"/>
          <cell r="E3468"/>
          <cell r="F3468" t="str">
            <v>SERVICIOS</v>
          </cell>
          <cell r="G3468">
            <v>1</v>
          </cell>
          <cell r="H3468">
            <v>486961</v>
          </cell>
          <cell r="I3468">
            <v>147310.9243697479</v>
          </cell>
          <cell r="J3468">
            <v>27989.0756302521</v>
          </cell>
          <cell r="K3468">
            <v>175300</v>
          </cell>
        </row>
        <row r="3469">
          <cell r="A3469">
            <v>3438</v>
          </cell>
          <cell r="B3469" t="str">
            <v>CAMBIO PIÑON DEL VELOCIMETRO INCLUYENDO LOS REPUESTOS E INSUMOS INCLUYENDO LA MANO DE OBRA PARA EL DESARME Y ARME DEL CONJUNTO DEL SISTEMA PARA TAL FIN</v>
          </cell>
          <cell r="C3469"/>
          <cell r="D3469"/>
          <cell r="E3469"/>
          <cell r="F3469" t="str">
            <v>SERVICIOS</v>
          </cell>
          <cell r="G3469">
            <v>1</v>
          </cell>
          <cell r="H3469">
            <v>654102</v>
          </cell>
          <cell r="I3469">
            <v>197899.15966386555</v>
          </cell>
          <cell r="J3469">
            <v>37600.840336134454</v>
          </cell>
          <cell r="K3469">
            <v>235500</v>
          </cell>
        </row>
        <row r="3470">
          <cell r="A3470">
            <v>3439</v>
          </cell>
          <cell r="B3470" t="str">
            <v>CAMBIO JUEGO DE PIÑONES DE LA CAJA DE VELOCIDADES INCLUYENDO LOS REPUESTOS E INSUMOS INCLUYENDO LA MANO DE OBRA PARA EL DESARME Y ARME DEL CONJUNTO DEL SISTEMA PARA TAL FIN DESMONTANDO Y MONTANDO LA CAJA DE VELOCIDADES, EJES, PORTAMANGUETAS</v>
          </cell>
          <cell r="C3470"/>
          <cell r="D3470"/>
          <cell r="E3470"/>
          <cell r="F3470" t="str">
            <v>SERVICIOS</v>
          </cell>
          <cell r="G3470">
            <v>1</v>
          </cell>
          <cell r="H3470">
            <v>1551096</v>
          </cell>
          <cell r="I3470">
            <v>469243.69747899164</v>
          </cell>
          <cell r="J3470">
            <v>89156.302521008416</v>
          </cell>
          <cell r="K3470">
            <v>558400</v>
          </cell>
        </row>
        <row r="3471">
          <cell r="A3471">
            <v>3440</v>
          </cell>
          <cell r="B3471" t="str">
            <v>CAMBIO JUEGO DE RODAMIENTOS DEL TREN CORREDIZO INCLUYENDO LOS REPUESTOS E INSUMOS INCLUYENDO LA MANO DE OBRA PARA EL DESARME Y ARME DEL CONJUNTO DEL SISTEMA PARA TAL FIN DESMONTANDO Y MONTANDO LA CAJA DE VELOCIDADES, EJES, PORTAMANGUETAS</v>
          </cell>
          <cell r="C3471"/>
          <cell r="D3471"/>
          <cell r="E3471"/>
          <cell r="F3471" t="str">
            <v>SERVICIOS</v>
          </cell>
          <cell r="G3471">
            <v>1</v>
          </cell>
          <cell r="H3471">
            <v>1353242</v>
          </cell>
          <cell r="I3471">
            <v>409411.76470588235</v>
          </cell>
          <cell r="J3471">
            <v>77788.23529411765</v>
          </cell>
          <cell r="K3471">
            <v>487200</v>
          </cell>
        </row>
        <row r="3472">
          <cell r="A3472">
            <v>3441</v>
          </cell>
          <cell r="B3472" t="str">
            <v>CAMBIO JUEGO DE RODAMIENTOS DEL TREN FIJO INCLUYENDO LOS REPUESTOS E INSUMOS INCLUYENDO LA MANO DE OBRA PARA EL DESARME Y ARME DEL CONJUNTO DEL SISTEMA PARA TAL FIN DESMONTANDO Y MONTANDO LA CAJA DE VELOCIDADES, EJES, PORTAMANGUETAS</v>
          </cell>
          <cell r="C3472"/>
          <cell r="D3472"/>
          <cell r="E3472"/>
          <cell r="F3472" t="str">
            <v>SERVICIOS</v>
          </cell>
          <cell r="G3472">
            <v>1</v>
          </cell>
          <cell r="H3472">
            <v>1449920</v>
          </cell>
          <cell r="I3472">
            <v>438655.46218487399</v>
          </cell>
          <cell r="J3472">
            <v>83344.537815126067</v>
          </cell>
          <cell r="K3472">
            <v>522000.00000000006</v>
          </cell>
        </row>
        <row r="3473">
          <cell r="A3473">
            <v>3442</v>
          </cell>
          <cell r="B3473" t="str">
            <v>CAMBIO JUEGO DE SINCRONIZADORES CAJA DE VELOCIDADES INCLUYENDO LOS REPUESTOS E INSUMOS INCLUYENDO LA MANO DE OBRA PARA EL DESARME Y ARME DEL CONJUNTO DEL SISTEMA PARA TAL FIN DESMONTANDO Y MONTANDO LA CAJA DE VELOCIDADES, EJES, PORTAMANGUETAS</v>
          </cell>
          <cell r="C3473"/>
          <cell r="D3473"/>
          <cell r="E3473"/>
          <cell r="F3473" t="str">
            <v>SERVICIOS</v>
          </cell>
          <cell r="G3473">
            <v>1</v>
          </cell>
          <cell r="H3473">
            <v>1527446</v>
          </cell>
          <cell r="I3473">
            <v>462100.84033613448</v>
          </cell>
          <cell r="J3473">
            <v>87799.159663865546</v>
          </cell>
          <cell r="K3473">
            <v>549900</v>
          </cell>
        </row>
        <row r="3474">
          <cell r="A3474">
            <v>3443</v>
          </cell>
          <cell r="B3474" t="str">
            <v>CAMBIO JUEGO DE SOPORTES CAJA DE CAMBIOS INCLUYENDO LOS REPUESTOS E INSUMOS INCLUYENDO LA MANO DE OBRA PARA EL DESARME Y ARME DEL CONJUNTO DEL SISTEMA PARA TAL FIN</v>
          </cell>
          <cell r="C3474"/>
          <cell r="D3474"/>
          <cell r="E3474"/>
          <cell r="F3474" t="str">
            <v>SERVICIOS</v>
          </cell>
          <cell r="G3474">
            <v>1</v>
          </cell>
          <cell r="H3474">
            <v>1193151</v>
          </cell>
          <cell r="I3474">
            <v>360924.36974789918</v>
          </cell>
          <cell r="J3474">
            <v>68575.630252100847</v>
          </cell>
          <cell r="K3474">
            <v>429500</v>
          </cell>
        </row>
        <row r="3475">
          <cell r="A3475">
            <v>3444</v>
          </cell>
          <cell r="B3475" t="str">
            <v>CAMBIO TREN CORREDIZO CAJA DE VELOCIDADES INCLUYENDO LOS REPUESTOS E INSUMOS INCLUYENDO LA MANO DE OBRA PARA EL DESARME Y ARME DEL CONJUNTO DEL SISTEMA PARA TAL FIN DESMONTANDO Y MONTANDO LA CAJA DE VELOCIDADES, EJES, PORTAMANGUETAS</v>
          </cell>
          <cell r="C3475"/>
          <cell r="D3475"/>
          <cell r="E3475"/>
          <cell r="F3475" t="str">
            <v>SERVICIOS</v>
          </cell>
          <cell r="G3475">
            <v>1</v>
          </cell>
          <cell r="H3475">
            <v>1671598</v>
          </cell>
          <cell r="I3475">
            <v>505714.28571428574</v>
          </cell>
          <cell r="J3475">
            <v>96085.71428571429</v>
          </cell>
          <cell r="K3475">
            <v>601800</v>
          </cell>
        </row>
        <row r="3476">
          <cell r="A3476">
            <v>3445</v>
          </cell>
          <cell r="B3476" t="str">
            <v>CAMBIO TREN FIJO CAJA DE VELOCIDADES INCLUYENDO LOS REPUESTOS E INSUMOS INCLUYENDO LA MANO DE OBRA PARA EL DESARME Y ARME DEL CONJUNTO DEL SISTEMA PARA TAL FIN DESMONTANDO Y MONTANDO LA CAJA DE VELOCIDADES, EJES, PORTAMANGUETAS</v>
          </cell>
          <cell r="C3476"/>
          <cell r="D3476"/>
          <cell r="E3476"/>
          <cell r="F3476" t="str">
            <v>SERVICIOS</v>
          </cell>
          <cell r="G3476">
            <v>1</v>
          </cell>
          <cell r="H3476">
            <v>1696648</v>
          </cell>
          <cell r="I3476">
            <v>513277.31092436978</v>
          </cell>
          <cell r="J3476">
            <v>97522.68907563026</v>
          </cell>
          <cell r="K3476">
            <v>610800</v>
          </cell>
        </row>
        <row r="3477">
          <cell r="A3477">
            <v>3446</v>
          </cell>
          <cell r="B3477" t="str">
            <v>CAMBIO PALANCA SELECTORA INCLUYENDO LOS REPUESTOS E INSUMOS INCLUYENDO LA MANO DE OBRA PARA EL DESARME Y ARME DEL CONJUNTO DEL SISTEMA PARA TAL FIN</v>
          </cell>
          <cell r="C3477"/>
          <cell r="D3477"/>
          <cell r="E3477"/>
          <cell r="F3477" t="str">
            <v>SERVICIOS</v>
          </cell>
          <cell r="G3477">
            <v>1</v>
          </cell>
          <cell r="H3477">
            <v>1057486</v>
          </cell>
          <cell r="I3477">
            <v>319915.96638655465</v>
          </cell>
          <cell r="J3477">
            <v>60784.033613445383</v>
          </cell>
          <cell r="K3477">
            <v>380700</v>
          </cell>
        </row>
        <row r="3478">
          <cell r="A3478">
            <v>3447</v>
          </cell>
          <cell r="B3478" t="str">
            <v>CAMBIO GUARDAPOLVO PALANCA DE CAMBIOS INCLUYENDO LOS REPUESTOS E INSUMOS INCLUYENDO LA MANO DE OBRA PARA EL DESARME Y ARME DEL CONJUNTO DEL SISTEMA PARA TAL FIN</v>
          </cell>
          <cell r="C3478"/>
          <cell r="D3478"/>
          <cell r="E3478"/>
          <cell r="F3478" t="str">
            <v>SERVICIOS</v>
          </cell>
          <cell r="G3478">
            <v>1</v>
          </cell>
          <cell r="H3478">
            <v>364956</v>
          </cell>
          <cell r="I3478">
            <v>110420.1680672269</v>
          </cell>
          <cell r="J3478">
            <v>20979.831932773111</v>
          </cell>
          <cell r="K3478">
            <v>131400</v>
          </cell>
        </row>
        <row r="3479">
          <cell r="A3479">
            <v>3448</v>
          </cell>
          <cell r="B3479" t="str">
            <v>CAMBIO JUEGO DE AMORTIGUADORES TRASEROS (2) INCLUYENDO LOS REPUESTOS E INSUMOS INCLUYENDO LA MANO DE OBRA PARA EL DESARME Y ARME DEL CONJUNTO DEL SISTEMA PARA TAL FIN</v>
          </cell>
          <cell r="C3479"/>
          <cell r="D3479"/>
          <cell r="E3479"/>
          <cell r="F3479" t="str">
            <v>SERVICIOS</v>
          </cell>
          <cell r="G3479">
            <v>1</v>
          </cell>
          <cell r="H3479">
            <v>1487007</v>
          </cell>
          <cell r="I3479">
            <v>449831.93277310929</v>
          </cell>
          <cell r="J3479">
            <v>85468.067226890766</v>
          </cell>
          <cell r="K3479">
            <v>535300</v>
          </cell>
        </row>
        <row r="3480">
          <cell r="A3480">
            <v>3449</v>
          </cell>
          <cell r="B3480" t="str">
            <v>CAMBIO BRAZO AXIAL NCLUYENDO LOS REPUESTOS E INSUMOS INCLUYENDO LA MANO DE OBRA PARA EL DESARME Y ARME DEL CONJUNTO DEL SISTEMA PARA TAL FIN ALINEANDO LA DIRECCION</v>
          </cell>
          <cell r="C3480"/>
          <cell r="D3480"/>
          <cell r="E3480"/>
          <cell r="F3480" t="str">
            <v>SERVICIOS</v>
          </cell>
          <cell r="G3480">
            <v>1</v>
          </cell>
          <cell r="H3480">
            <v>972786</v>
          </cell>
          <cell r="I3480">
            <v>294285.71428571432</v>
          </cell>
          <cell r="J3480">
            <v>55914.285714285725</v>
          </cell>
          <cell r="K3480">
            <v>350200.00000000006</v>
          </cell>
        </row>
        <row r="3481">
          <cell r="A3481">
            <v>3450</v>
          </cell>
          <cell r="B3481" t="str">
            <v>CAMBIO BRAZO COMPENSADOR INCLUYENDO LOS REPUESTOS E INSUMOS INCLUYENDO LA MANO DE OBRA PARA EL DESARME Y ARME DEL CONJUNTO DEL SISTEMA PARA TAL FIN ALINEANDO LA DIRECCION</v>
          </cell>
          <cell r="C3481"/>
          <cell r="D3481"/>
          <cell r="E3481"/>
          <cell r="F3481" t="str">
            <v>SERVICIOS</v>
          </cell>
          <cell r="G3481">
            <v>1</v>
          </cell>
          <cell r="H3481">
            <v>1282075</v>
          </cell>
          <cell r="I3481">
            <v>387815.12605042016</v>
          </cell>
          <cell r="J3481">
            <v>73684.873949579836</v>
          </cell>
          <cell r="K3481">
            <v>461500</v>
          </cell>
        </row>
        <row r="3482">
          <cell r="A3482">
            <v>3451</v>
          </cell>
          <cell r="B3482" t="str">
            <v>CAMBIO BRAZO OCCILANTE INCLUYENDO LOS REPUESTOS E INSUMOS INCLUYENDO LA MANO DE OBRA PARA EL DESARME Y ARME DEL CONJUNTO DEL SISTEMA PARA TAL FIN ALINEANDO LA DIRECCION</v>
          </cell>
          <cell r="C3482"/>
          <cell r="D3482"/>
          <cell r="E3482"/>
          <cell r="F3482" t="str">
            <v>SERVICIOS</v>
          </cell>
          <cell r="G3482">
            <v>1</v>
          </cell>
          <cell r="H3482">
            <v>1125425</v>
          </cell>
          <cell r="I3482">
            <v>340504.2016806723</v>
          </cell>
          <cell r="J3482">
            <v>64695.79831932774</v>
          </cell>
          <cell r="K3482">
            <v>405200.00000000006</v>
          </cell>
        </row>
        <row r="3483">
          <cell r="A3483">
            <v>3452</v>
          </cell>
          <cell r="B3483" t="str">
            <v>CAMBIO BRAZO TEMPLETES INCLUYENDO LOS REPUESTOS E INSUMOS INCLUYENDO LA MANO DE OBRA PARA EL DESARME Y ARME DEL CONJUNTO DEL SISTEMA PARA TAL FIN ALINEANDO LA DIRECCION</v>
          </cell>
          <cell r="C3483"/>
          <cell r="D3483"/>
          <cell r="E3483"/>
          <cell r="F3483" t="str">
            <v>SERVICIOS</v>
          </cell>
          <cell r="G3483">
            <v>1</v>
          </cell>
          <cell r="H3483">
            <v>925195</v>
          </cell>
          <cell r="I3483">
            <v>279915.96638655465</v>
          </cell>
          <cell r="J3483">
            <v>53184.033613445383</v>
          </cell>
          <cell r="K3483">
            <v>333100</v>
          </cell>
        </row>
        <row r="3484">
          <cell r="A3484">
            <v>3453</v>
          </cell>
          <cell r="B3484" t="str">
            <v>CAMBIO JUEGO DE BUJE BARRA ESTABILIZADORA INCLUYENDO LOS REPUESTOS E INSUMOS INCLUYENDO LA MANO DE OBRA PARA EL DESARME Y ARME DEL CONJUNTO DEL SISTEMA PARA TAL FIN ALINEANDO LA DIRECCION</v>
          </cell>
          <cell r="C3484"/>
          <cell r="D3484"/>
          <cell r="E3484"/>
          <cell r="F3484" t="str">
            <v>SERVICIOS</v>
          </cell>
          <cell r="G3484">
            <v>1</v>
          </cell>
          <cell r="H3484">
            <v>719491</v>
          </cell>
          <cell r="I3484">
            <v>217647.05882352943</v>
          </cell>
          <cell r="J3484">
            <v>41352.941176470595</v>
          </cell>
          <cell r="K3484">
            <v>259000.00000000003</v>
          </cell>
        </row>
        <row r="3485">
          <cell r="A3485">
            <v>3454</v>
          </cell>
          <cell r="B3485"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3485"/>
          <cell r="D3485"/>
          <cell r="E3485"/>
          <cell r="F3485" t="str">
            <v>SERVICIOS</v>
          </cell>
          <cell r="G3485">
            <v>1</v>
          </cell>
          <cell r="H3485">
            <v>2975000</v>
          </cell>
          <cell r="I3485">
            <v>900000</v>
          </cell>
          <cell r="J3485">
            <v>171000</v>
          </cell>
          <cell r="K3485">
            <v>1071000</v>
          </cell>
        </row>
        <row r="3486">
          <cell r="A3486">
            <v>3455</v>
          </cell>
          <cell r="B3486" t="str">
            <v>CAMBIO ESPIRAL AMORTIGUADOR INCLUYENDO LOS REPUESTOS E INSUMOS INCLUYENDO LA MANO DE OBRA PARA EL DESARME Y ARME DEL CONJUNTO DEL SISTEMA PARA TAL FIN ALINEANDO LA DIRECCION CON EL SERVICIO DE PRENSA</v>
          </cell>
          <cell r="C3486"/>
          <cell r="D3486"/>
          <cell r="E3486"/>
          <cell r="F3486" t="str">
            <v>SERVICIOS</v>
          </cell>
          <cell r="G3486">
            <v>1</v>
          </cell>
          <cell r="H3486">
            <v>868612</v>
          </cell>
          <cell r="I3486">
            <v>262773.10924369749</v>
          </cell>
          <cell r="J3486">
            <v>49926.89075630252</v>
          </cell>
          <cell r="K3486">
            <v>312700</v>
          </cell>
        </row>
        <row r="3487">
          <cell r="A3487">
            <v>3456</v>
          </cell>
          <cell r="B3487" t="str">
            <v>CAMIBO GUARDAPOLVO DE LOS AMOTIGUADORES INCLUYENDO LOS REPUESTOS E INSUMOS INCLUYENDO LA MANO DE OBRA PARA EL DESARME Y ARME DEL CONJUNTO DEL SISTEMA PARA TAL FIN ALINEANDO LA DIRECCION CON EL SERVICIO DE PRENSA</v>
          </cell>
          <cell r="C3487"/>
          <cell r="D3487"/>
          <cell r="E3487"/>
          <cell r="F3487" t="str">
            <v>SERVICIOS</v>
          </cell>
          <cell r="G3487">
            <v>1</v>
          </cell>
          <cell r="H3487">
            <v>694091</v>
          </cell>
          <cell r="I3487">
            <v>210000</v>
          </cell>
          <cell r="J3487">
            <v>39900</v>
          </cell>
          <cell r="K3487">
            <v>249900</v>
          </cell>
        </row>
        <row r="3488">
          <cell r="A3488">
            <v>3457</v>
          </cell>
          <cell r="B3488" t="str">
            <v>CAMBIO GUARDAPOLVOS EJES LADO CAJA O LADO RUEDA INCLUYENDO LOS REPUESTOS E INSUMOS INCLUYENDO LA MANO DE OBRA PARA EL DESARME Y ARME DEL CONJUNTO DEL SISTEMA PARA TAL FIN ALINEANDO LA DIRECCION CON EL SERVICIO DE PRENSA</v>
          </cell>
          <cell r="C3488"/>
          <cell r="D3488"/>
          <cell r="E3488"/>
          <cell r="F3488" t="str">
            <v>SERVICIOS</v>
          </cell>
          <cell r="G3488">
            <v>1</v>
          </cell>
          <cell r="H3488">
            <v>809756</v>
          </cell>
          <cell r="I3488">
            <v>244957.98319327732</v>
          </cell>
          <cell r="J3488">
            <v>46542.016806722691</v>
          </cell>
          <cell r="K3488">
            <v>291500</v>
          </cell>
        </row>
        <row r="3489">
          <cell r="A3489">
            <v>3458</v>
          </cell>
          <cell r="B3489" t="str">
            <v>CAMIBO PUNTA CHASIS DELANTERO INCLUYENDO LOS REPUESTOS E INSUMOS INCLUYENDO LA MANO DE OBRA PARA EL DESARME Y ARME DEL CONJUNTO DEL SISTEMA PARA TAL FIN ALINEANDO LA DIRECCION CON EL SERVICIO DE PRENSA</v>
          </cell>
          <cell r="C3489"/>
          <cell r="D3489"/>
          <cell r="E3489"/>
          <cell r="F3489" t="str">
            <v>SERVICIOS</v>
          </cell>
          <cell r="G3489">
            <v>1</v>
          </cell>
          <cell r="H3489">
            <v>978721</v>
          </cell>
          <cell r="I3489">
            <v>296050.42016806721</v>
          </cell>
          <cell r="J3489">
            <v>56249.579831932773</v>
          </cell>
          <cell r="K3489">
            <v>352300</v>
          </cell>
        </row>
        <row r="3490">
          <cell r="A3490">
            <v>3459</v>
          </cell>
          <cell r="B3490" t="str">
            <v>CAMBIO PUNTA HOMOCINETICA EXTERNA INCLUYENDO LOS REPUESTOS E INSUMOS INCLUYENDO LA MANO DE OBRA PARA EL DESARME Y ARME DEL CONJUNTO DEL SISTEMA PARA TAL FIN ALINEANDO LA DIRECCION CON EL SERVICIO DE PRENSA</v>
          </cell>
          <cell r="C3490"/>
          <cell r="D3490"/>
          <cell r="E3490"/>
          <cell r="F3490" t="str">
            <v>SERVICIOS</v>
          </cell>
          <cell r="G3490">
            <v>1</v>
          </cell>
          <cell r="H3490">
            <v>925421</v>
          </cell>
          <cell r="I3490">
            <v>280000</v>
          </cell>
          <cell r="J3490">
            <v>53200</v>
          </cell>
          <cell r="K3490">
            <v>333200</v>
          </cell>
        </row>
        <row r="3491">
          <cell r="A3491">
            <v>3460</v>
          </cell>
          <cell r="B3491" t="str">
            <v>CAMBIO PUNTA HOMOCINETICA INTERNA INCLUYENDO LOS REPUESTOS E INSUMOS INCLUYENDO LA MANO DE OBRA PARA EL DESARME Y ARME DEL CONJUNTO DEL SISTEMA PARA TAL FIN ALINEANDO LA DIRECCION CON EL SERVICIO DE PRENSA</v>
          </cell>
          <cell r="C3491"/>
          <cell r="D3491"/>
          <cell r="E3491"/>
          <cell r="F3491" t="str">
            <v>SERVICIOS</v>
          </cell>
          <cell r="G3491">
            <v>1</v>
          </cell>
          <cell r="H3491">
            <v>954521</v>
          </cell>
          <cell r="I3491">
            <v>288739.49579831935</v>
          </cell>
          <cell r="J3491">
            <v>54860.504201680676</v>
          </cell>
          <cell r="K3491">
            <v>343600</v>
          </cell>
        </row>
        <row r="3492">
          <cell r="A3492">
            <v>3461</v>
          </cell>
          <cell r="B3492" t="str">
            <v>CAMBIO RETENEDOR RODAMIENTOS TRASEROS INCLUYENDO LOS REPUESTOS E INSUMOS INCLUYENDO LA MANO DE OBRA PARA EL DESARME Y ARME DEL CONJUNTO DEL SISTEMA PARA TAL FIN ALINEANDO LA DIRECCION CON EL SERVICIO DE PRENSA</v>
          </cell>
          <cell r="C3492"/>
          <cell r="D3492"/>
          <cell r="E3492"/>
          <cell r="F3492" t="str">
            <v>SERVICIOS</v>
          </cell>
          <cell r="G3492">
            <v>1</v>
          </cell>
          <cell r="H3492">
            <v>807536</v>
          </cell>
          <cell r="I3492">
            <v>244285.71428571429</v>
          </cell>
          <cell r="J3492">
            <v>46414.285714285717</v>
          </cell>
          <cell r="K3492">
            <v>290700</v>
          </cell>
        </row>
        <row r="3493">
          <cell r="A3493">
            <v>3462</v>
          </cell>
          <cell r="B3493" t="str">
            <v>CAMBIO RETENEDORES RODAMIENTOS DELANTERO INCLUYENDO LOS REPUESTOS E INSUMOS INCLUYENDO LA MANO DE OBRA PARA EL DESARME Y ARME DEL CONJUNTO DEL SISTEMA PARA TAL FIN ALINEANDO LA DIRECCION CON EL SERVICIO DE PRENSA</v>
          </cell>
          <cell r="C3493"/>
          <cell r="D3493"/>
          <cell r="E3493"/>
          <cell r="F3493" t="str">
            <v>SERVICIOS</v>
          </cell>
          <cell r="G3493">
            <v>1</v>
          </cell>
          <cell r="H3493">
            <v>844475</v>
          </cell>
          <cell r="I3493">
            <v>255462.18487394959</v>
          </cell>
          <cell r="J3493">
            <v>48537.815126050424</v>
          </cell>
          <cell r="K3493">
            <v>304000</v>
          </cell>
        </row>
        <row r="3494">
          <cell r="A3494">
            <v>3463</v>
          </cell>
          <cell r="B3494" t="str">
            <v>CAMBIO JUEGO DE RODAMIENTOS DELANTERO INCLUYENDO LOS REPUESTOS E INSUMOS INCLUYENDO LA MANO DE OBRA PARA EL DESARME Y ARME DEL CONJUNTO DEL SISTEMA PARA TAL FIN ALINEANDO LA DIRECCION CON EL SERVICIO DE PRENSA</v>
          </cell>
          <cell r="C3494"/>
          <cell r="D3494"/>
          <cell r="E3494"/>
          <cell r="F3494" t="str">
            <v>SERVICIOS</v>
          </cell>
          <cell r="G3494">
            <v>1</v>
          </cell>
          <cell r="H3494">
            <v>1156801</v>
          </cell>
          <cell r="I3494">
            <v>349915.96638655465</v>
          </cell>
          <cell r="J3494">
            <v>66484.033613445383</v>
          </cell>
          <cell r="K3494">
            <v>416400</v>
          </cell>
        </row>
        <row r="3495">
          <cell r="A3495">
            <v>3464</v>
          </cell>
          <cell r="B3495" t="str">
            <v>CAMBIO RODAMIENTOS TRASEROS INCLUYENDO LOS REPUESTOS E INSUMOS INCLUYENDO LA MANO DE OBRA PARA EL DESARME Y ARME DEL CONJUNTO DEL SISTEMA PARA TAL FIN ALINEANDO LA DIRECCION CON EL SERVICIO DE PRENSA</v>
          </cell>
          <cell r="C3495"/>
          <cell r="D3495"/>
          <cell r="E3495"/>
          <cell r="F3495" t="str">
            <v>SERVICIOS</v>
          </cell>
          <cell r="G3495">
            <v>1</v>
          </cell>
          <cell r="H3495">
            <v>761900</v>
          </cell>
          <cell r="I3495">
            <v>230504.20168067227</v>
          </cell>
          <cell r="J3495">
            <v>43795.798319327732</v>
          </cell>
          <cell r="K3495">
            <v>274300</v>
          </cell>
        </row>
        <row r="3496">
          <cell r="A3496">
            <v>3465</v>
          </cell>
          <cell r="B3496" t="str">
            <v>CAMIBO ROTULA INFERIOR INCLUYENDO LOS REPUESTOS E INSUMOS INCLUYENDO LA MANO DE OBRA PARA EL DESARME Y ARME DEL CONJUNTO DEL SISTEMA PARA TAL FIN ALINEANDO LA DIRECCION CON EL SERVICIO DE PRENSA</v>
          </cell>
          <cell r="C3496"/>
          <cell r="D3496"/>
          <cell r="E3496"/>
          <cell r="F3496" t="str">
            <v>SERVICIOS</v>
          </cell>
          <cell r="G3496">
            <v>1</v>
          </cell>
          <cell r="H3496">
            <v>626069</v>
          </cell>
          <cell r="I3496">
            <v>189411.76470588235</v>
          </cell>
          <cell r="J3496">
            <v>35988.235294117643</v>
          </cell>
          <cell r="K3496">
            <v>225400</v>
          </cell>
        </row>
        <row r="3497">
          <cell r="A3497">
            <v>3466</v>
          </cell>
          <cell r="B3497" t="str">
            <v>CAMIBO ROTULA SUPERIOR INCLUYENDO LOS REPUESTOS E INSUMOS INCLUYENDO LA MANO DE OBRA PARA EL DESARME Y ARME DEL CONJUNTO DEL SISTEMA PARA TAL FIN ALINEANDO LA DIRECCION CON EL SERVICIO DE PRENSA</v>
          </cell>
          <cell r="C3497"/>
          <cell r="D3497"/>
          <cell r="E3497"/>
          <cell r="F3497" t="str">
            <v>SERVICIOS</v>
          </cell>
          <cell r="G3497">
            <v>1</v>
          </cell>
          <cell r="H3497">
            <v>629369</v>
          </cell>
          <cell r="I3497">
            <v>190420.16806722688</v>
          </cell>
          <cell r="J3497">
            <v>36179.831932773108</v>
          </cell>
          <cell r="K3497">
            <v>226600</v>
          </cell>
        </row>
        <row r="3498">
          <cell r="A3498">
            <v>3467</v>
          </cell>
          <cell r="B3498" t="str">
            <v>CAMIBO SOPORTE BASE AMORTIGUADORES INCLUYENDO LOS REPUESTOS E INSUMOS INCLUYENDO LA MANO DE OBRA PARA EL DESARME Y ARME DEL CONJUNTO DEL SISTEMA PARA TAL FIN ALINEANDO LA DIRECCION CON EL SERVICIO DE PRENSA</v>
          </cell>
          <cell r="C3498"/>
          <cell r="D3498"/>
          <cell r="E3498"/>
          <cell r="F3498" t="str">
            <v>SERVICIOS</v>
          </cell>
          <cell r="G3498">
            <v>1</v>
          </cell>
          <cell r="H3498">
            <v>791286</v>
          </cell>
          <cell r="I3498">
            <v>239411.76470588235</v>
          </cell>
          <cell r="J3498">
            <v>45488.23529411765</v>
          </cell>
          <cell r="K3498">
            <v>284900</v>
          </cell>
        </row>
        <row r="3499">
          <cell r="A3499">
            <v>3468</v>
          </cell>
          <cell r="B3499" t="str">
            <v>CAMIBO TIJERA INFERIOR COMPLETA CON BUJES Y ROTULA INCLUYENDO LOS REPUESTOS E INSUMOS INCLUYENDO LA MANO DE OBRA PARA EL DESARME Y ARME DEL CONJUNTO DEL SISTEMA PARA TAL FIN ALINEANDO LA DIRECCION CON EL SERVICIO DE PRENSA</v>
          </cell>
          <cell r="C3499"/>
          <cell r="D3499"/>
          <cell r="E3499"/>
          <cell r="F3499" t="str">
            <v>SERVICIOS</v>
          </cell>
          <cell r="G3499">
            <v>1</v>
          </cell>
          <cell r="H3499">
            <v>1121562</v>
          </cell>
          <cell r="I3499">
            <v>339327.731092437</v>
          </cell>
          <cell r="J3499">
            <v>64472.268907563033</v>
          </cell>
          <cell r="K3499">
            <v>403800</v>
          </cell>
        </row>
        <row r="3500">
          <cell r="A3500">
            <v>3469</v>
          </cell>
          <cell r="B3500" t="str">
            <v>CAMBIO TIJERA SUPERIOR CON LOS BUJES Y ROTULA INCLUYENDO LOS REPUESTOS E INSUMOS INCLUYENDO LA MANO DE OBRA PARA EL DESARME Y ARME DEL CONJUNTO DEL SISTEMA PARA TAL FIN ALINEANDO LA DIRECCION CON EL SERVICIO DE PRENSA</v>
          </cell>
          <cell r="C3500"/>
          <cell r="D3500"/>
          <cell r="E3500"/>
          <cell r="F3500" t="str">
            <v>SERVICIOS</v>
          </cell>
          <cell r="G3500">
            <v>1</v>
          </cell>
          <cell r="H3500">
            <v>1150012</v>
          </cell>
          <cell r="I3500">
            <v>347899.15966386558</v>
          </cell>
          <cell r="J3500">
            <v>66100.840336134454</v>
          </cell>
          <cell r="K3500">
            <v>414000</v>
          </cell>
        </row>
        <row r="3501">
          <cell r="A3501">
            <v>3470</v>
          </cell>
          <cell r="B3501" t="str">
            <v>SERVICIO DE ALINEACION SENCILLA</v>
          </cell>
          <cell r="C3501"/>
          <cell r="D3501"/>
          <cell r="E3501"/>
          <cell r="F3501" t="str">
            <v>SERVICIOS</v>
          </cell>
          <cell r="G3501">
            <v>1</v>
          </cell>
          <cell r="H3501">
            <v>142800</v>
          </cell>
          <cell r="I3501">
            <v>43193.277310924372</v>
          </cell>
          <cell r="J3501">
            <v>8206.7226890756301</v>
          </cell>
          <cell r="K3501">
            <v>51400</v>
          </cell>
        </row>
        <row r="3502">
          <cell r="A3502">
            <v>3471</v>
          </cell>
          <cell r="B3502" t="str">
            <v>SERVICIO DE ALINEACION DOBLE</v>
          </cell>
          <cell r="C3502"/>
          <cell r="D3502"/>
          <cell r="E3502"/>
          <cell r="F3502" t="str">
            <v>SERVICIOS</v>
          </cell>
          <cell r="G3502">
            <v>1</v>
          </cell>
          <cell r="H3502">
            <v>215250</v>
          </cell>
          <cell r="I3502">
            <v>65126.050420168067</v>
          </cell>
          <cell r="J3502">
            <v>12373.949579831933</v>
          </cell>
          <cell r="K3502">
            <v>77500</v>
          </cell>
        </row>
        <row r="3503">
          <cell r="A3503">
            <v>3472</v>
          </cell>
          <cell r="B3503" t="str">
            <v>SERVICIO DE BALANCEOS</v>
          </cell>
          <cell r="C3503"/>
          <cell r="D3503"/>
          <cell r="E3503"/>
          <cell r="F3503" t="str">
            <v>SERVICIOS</v>
          </cell>
          <cell r="G3503">
            <v>1</v>
          </cell>
          <cell r="H3503">
            <v>144950</v>
          </cell>
          <cell r="I3503">
            <v>43865.546218487398</v>
          </cell>
          <cell r="J3503">
            <v>8334.4537815126059</v>
          </cell>
          <cell r="K3503">
            <v>52200</v>
          </cell>
        </row>
        <row r="3504">
          <cell r="A3504">
            <v>3473</v>
          </cell>
          <cell r="B3504" t="str">
            <v>RECTIFICACION DE RINES</v>
          </cell>
          <cell r="C3504"/>
          <cell r="D3504"/>
          <cell r="E3504"/>
          <cell r="F3504" t="str">
            <v>SERVICIOS</v>
          </cell>
          <cell r="G3504">
            <v>1</v>
          </cell>
          <cell r="H3504">
            <v>578376</v>
          </cell>
          <cell r="I3504">
            <v>174957.98319327732</v>
          </cell>
          <cell r="J3504">
            <v>33242.016806722691</v>
          </cell>
          <cell r="K3504">
            <v>208200</v>
          </cell>
        </row>
        <row r="3505">
          <cell r="A3505">
            <v>3474</v>
          </cell>
          <cell r="B3505" t="str">
            <v>CAMBIO BALANCINES COMPLETOS CON BUJES Y PASASDORES INCLUYENDO LA MANO DE OBRA</v>
          </cell>
          <cell r="C3505"/>
          <cell r="D3505"/>
          <cell r="E3505"/>
          <cell r="F3505" t="str">
            <v>SERVICIOS</v>
          </cell>
          <cell r="G3505">
            <v>1</v>
          </cell>
          <cell r="H3505">
            <v>932980</v>
          </cell>
          <cell r="I3505">
            <v>282268.90756302525</v>
          </cell>
          <cell r="J3505">
            <v>53631.092436974795</v>
          </cell>
          <cell r="K3505">
            <v>335900.00000000006</v>
          </cell>
        </row>
        <row r="3506">
          <cell r="A3506">
            <v>3475</v>
          </cell>
          <cell r="B3506" t="str">
            <v>CAMBIO JUEGO DE 4 BANDAS TRASERAS INCLUYENDO LOS REPUESTOS E INSUMOS INCLUYENDO LA MANO DE OBRA PARA EL DESARME Y ARME DEL CONJUNTO DEL SISTEMA PARA TAL FIN DESMONTANDO Y MONTANDO LAS CAMPANAS</v>
          </cell>
          <cell r="C3506"/>
          <cell r="D3506"/>
          <cell r="E3506"/>
          <cell r="F3506" t="str">
            <v>SERVICIOS</v>
          </cell>
          <cell r="G3506">
            <v>1</v>
          </cell>
          <cell r="H3506">
            <v>997147</v>
          </cell>
          <cell r="I3506">
            <v>301680.6722689076</v>
          </cell>
          <cell r="J3506">
            <v>57319.327731092446</v>
          </cell>
          <cell r="K3506">
            <v>359000.00000000006</v>
          </cell>
        </row>
        <row r="3507">
          <cell r="A3507">
            <v>3476</v>
          </cell>
          <cell r="B3507" t="str">
            <v>CAMIBO BOCIN FRENOS INCLUYENDO LOS REPUESTOS E INSUMOS INCLUYENDO LA MANO DE OBRA PARA EL DESARME Y ARME DEL CONJUNTO DEL SISTEMA PARA TAL FIN CON EL SERVICIO DE PRENSA</v>
          </cell>
          <cell r="C3507"/>
          <cell r="D3507"/>
          <cell r="E3507"/>
          <cell r="F3507" t="str">
            <v>SERVICIOS</v>
          </cell>
          <cell r="G3507">
            <v>1</v>
          </cell>
          <cell r="H3507">
            <v>3373650</v>
          </cell>
          <cell r="I3507">
            <v>1020588.2352941177</v>
          </cell>
          <cell r="J3507">
            <v>193911.76470588238</v>
          </cell>
          <cell r="K3507">
            <v>1214500</v>
          </cell>
        </row>
        <row r="3508">
          <cell r="A3508">
            <v>3477</v>
          </cell>
          <cell r="B3508" t="str">
            <v>CAMIBO BOMBA DE FRENOS INCLUYENDO LOS REPUESTOS E INSUMOS INCLUYENDO LA MANO DE OBRA PARA EL DESARME Y ARME DEL CONJUNTO DEL SISTEMA PARA TAL FIN PURGANDO EL SISTEMA DEJANDO EN PUESTA DE FUNCIONAMIENTO</v>
          </cell>
          <cell r="C3508"/>
          <cell r="D3508"/>
          <cell r="E3508"/>
          <cell r="F3508" t="str">
            <v>SERVICIOS</v>
          </cell>
          <cell r="G3508">
            <v>1</v>
          </cell>
          <cell r="H3508">
            <v>2339050</v>
          </cell>
          <cell r="I3508">
            <v>707647.0588235294</v>
          </cell>
          <cell r="J3508">
            <v>134452.94117647057</v>
          </cell>
          <cell r="K3508">
            <v>842100</v>
          </cell>
        </row>
        <row r="3509">
          <cell r="A3509">
            <v>3478</v>
          </cell>
          <cell r="B3509" t="str">
            <v>CAMIBO BOOSTER DE FRENO INCLUYENDO LOS REPUESTOS E INSUMOS INCLUYENDO LA MANO DE OBRA PARA EL DESARME Y ARME DEL CONJUNTO DEL SISTEMA PARA TAL FIN</v>
          </cell>
          <cell r="C3509"/>
          <cell r="D3509"/>
          <cell r="E3509"/>
          <cell r="F3509" t="str">
            <v>SERVICIOS</v>
          </cell>
          <cell r="G3509">
            <v>1</v>
          </cell>
          <cell r="H3509">
            <v>1352416</v>
          </cell>
          <cell r="I3509">
            <v>409159.66386554623</v>
          </cell>
          <cell r="J3509">
            <v>77740.336134453784</v>
          </cell>
          <cell r="K3509">
            <v>486900</v>
          </cell>
        </row>
        <row r="3510">
          <cell r="A3510">
            <v>3479</v>
          </cell>
          <cell r="B3510" t="str">
            <v>CAMBIO CAMPANAS TRASERAS INCLUYENDO EL REPUESTO INCLUYENDO LOS REPUESTOS E INSUMOS INCLUYENDO LA MANO DE OBRA PARA EL DESARME Y ARME DEL CONJUNTO DEL SISTEMA PARA TAL FIN PURGANDO EL SISTEMA DEJANDO EN PUESTA DE FUNCIONAMIENTO</v>
          </cell>
          <cell r="C3510"/>
          <cell r="D3510"/>
          <cell r="E3510"/>
          <cell r="F3510" t="str">
            <v>SERVICIOS</v>
          </cell>
          <cell r="G3510">
            <v>1</v>
          </cell>
          <cell r="H3510">
            <v>1431781</v>
          </cell>
          <cell r="I3510">
            <v>433109.24369747902</v>
          </cell>
          <cell r="J3510">
            <v>82290.756302521011</v>
          </cell>
          <cell r="K3510">
            <v>515400</v>
          </cell>
        </row>
        <row r="3511">
          <cell r="A3511">
            <v>3480</v>
          </cell>
          <cell r="B3511" t="str">
            <v>SERVICIO DE RECTIFICACION DE CAMPANAS NCLUYENDO LA MANO DE OBRA PARA EL DESARME Y ARME DEL CONJUNTO DEL SISTEMA PARA TAL FIN PURGANDO EL SISTEMA DEJANDO EN PUESTA DE FUNCIONAMIENTO</v>
          </cell>
          <cell r="C3511"/>
          <cell r="D3511"/>
          <cell r="E3511"/>
          <cell r="F3511" t="str">
            <v>SERVICIOS</v>
          </cell>
          <cell r="G3511">
            <v>1</v>
          </cell>
          <cell r="H3511">
            <v>584476</v>
          </cell>
          <cell r="I3511">
            <v>176806.72268907563</v>
          </cell>
          <cell r="J3511">
            <v>33593.277310924372</v>
          </cell>
          <cell r="K3511">
            <v>210400</v>
          </cell>
        </row>
        <row r="3512">
          <cell r="A3512">
            <v>3481</v>
          </cell>
          <cell r="B3512" t="str">
            <v>CAMBIO CILINDRO DE FRENOS INCLUYENDO EL REPUESTO INCLUYENDO LOS REPUESTOS E INSUMOS INCLUYENDO LA MANO DE OBRA PARA EL DESARME Y ARME DEL CONJUNTO DEL SISTEMA PARA TAL FIN PURGANDO EL SISTEMA DEJANDO EN PUESTA DE FUNCIONAMIENTO</v>
          </cell>
          <cell r="C3512"/>
          <cell r="D3512"/>
          <cell r="E3512"/>
          <cell r="F3512" t="str">
            <v>SERVICIOS</v>
          </cell>
          <cell r="G3512">
            <v>1</v>
          </cell>
          <cell r="H3512">
            <v>572326</v>
          </cell>
          <cell r="I3512">
            <v>173109.24369747899</v>
          </cell>
          <cell r="J3512">
            <v>32890.756302521011</v>
          </cell>
          <cell r="K3512">
            <v>206000</v>
          </cell>
        </row>
        <row r="3513">
          <cell r="A3513">
            <v>3482</v>
          </cell>
          <cell r="B3513" t="str">
            <v>CAMBIO CAMPANA FRENOS TRASERO INCLUYENDO EL REPUESTO INCLUYENDO LOS REPUESTOS E INSUMOS INCLUYENDO LA MANO DE OBRA PARA EL DESARME Y ARME DEL CONJUNTO DEL SISTEMA PARA TAL FIN PURGANDO EL SISTEMA DEJANDO EN PUESTA DE FUNCIONAMIENTO</v>
          </cell>
          <cell r="C3513"/>
          <cell r="D3513"/>
          <cell r="E3513"/>
          <cell r="F3513" t="str">
            <v>SERVICIOS</v>
          </cell>
          <cell r="G3513">
            <v>1</v>
          </cell>
          <cell r="H3513">
            <v>773500</v>
          </cell>
          <cell r="I3513">
            <v>234033.61344537817</v>
          </cell>
          <cell r="J3513">
            <v>44466.386554621851</v>
          </cell>
          <cell r="K3513">
            <v>278500</v>
          </cell>
        </row>
        <row r="3514">
          <cell r="A3514">
            <v>3483</v>
          </cell>
          <cell r="B3514" t="str">
            <v>CAMIBO EMPAQUETADURA DE LA BOMBA DE FRENOSINCLUYENDO EL REPUESTO INCLUYENDO LOS REPUESTOS E INSUMOS INCLUYENDO LA MANO DE OBRA PARA EL DESARME Y ARME DEL CONJUNTO DEL SISTEMA PARA TAL FIN PURGANDO EL SISTEMA DEJANDO EN PUESTA DE FUNCIONAMIENTO</v>
          </cell>
          <cell r="C3514"/>
          <cell r="D3514"/>
          <cell r="E3514"/>
          <cell r="F3514" t="str">
            <v>SERVICIOS</v>
          </cell>
          <cell r="G3514">
            <v>1</v>
          </cell>
          <cell r="H3514">
            <v>560869</v>
          </cell>
          <cell r="I3514">
            <v>169663.8655462185</v>
          </cell>
          <cell r="J3514">
            <v>32236.134453781517</v>
          </cell>
          <cell r="K3514">
            <v>201900</v>
          </cell>
        </row>
        <row r="3515">
          <cell r="A3515">
            <v>3484</v>
          </cell>
          <cell r="B3515" t="str">
            <v>CAMBIO EMPAQUETADURA DEL BOSTER INCLUYENDO EL REPUESTO INCLUYENDO LOS REPUESTOS E INSUMOS INCLUYENDO LA MANO DE OBRA PARA EL DESARME Y ARME DEL CONJUNTO DEL SISTEMA PARA TAL FIN PURGANDO EL SISTEMA DEJANDO EN PUESTA DE FUNCIONAMIENTO</v>
          </cell>
          <cell r="C3515"/>
          <cell r="D3515"/>
          <cell r="E3515"/>
          <cell r="F3515" t="str">
            <v>SERVICIOS</v>
          </cell>
          <cell r="G3515">
            <v>1</v>
          </cell>
          <cell r="H3515">
            <v>578719</v>
          </cell>
          <cell r="I3515">
            <v>175042.01680672271</v>
          </cell>
          <cell r="J3515">
            <v>33257.983193277316</v>
          </cell>
          <cell r="K3515">
            <v>208300.00000000003</v>
          </cell>
        </row>
        <row r="3516">
          <cell r="A3516">
            <v>3485</v>
          </cell>
          <cell r="B3516" t="str">
            <v>CAMBIO GUAYA DEL FRENO DE MANO INCLUYENDO EL REPUESTO INCLUYENDO LOS REPUESTOS E INSUMOS INCLUYENDO LA MANO DE OBRA PARA EL DESARME Y ARME DEL CONJUNTO DEL SISTEMA PARA TAL FIN PURGANDO EL SISTEMA DEJANDO EN PUESTA DE FUNCIONAMIENTO</v>
          </cell>
          <cell r="C3516"/>
          <cell r="D3516"/>
          <cell r="E3516"/>
          <cell r="F3516" t="str">
            <v>SERVICIOS</v>
          </cell>
          <cell r="G3516">
            <v>1</v>
          </cell>
          <cell r="H3516">
            <v>540987</v>
          </cell>
          <cell r="I3516">
            <v>163697.47899159664</v>
          </cell>
          <cell r="J3516">
            <v>31102.521008403361</v>
          </cell>
          <cell r="K3516">
            <v>194800</v>
          </cell>
        </row>
        <row r="3517">
          <cell r="A3517">
            <v>3486</v>
          </cell>
          <cell r="B3517" t="str">
            <v>CAMBIO JUEGO KIT RESORTES Y PUNTILLAS DE BANDAS FRENO INCLUYENDO EL REPUESTO INCLUYENDO LOS REPUESTOS E INSUMOS INCLUYENDO LA MANO DE OBRA PARA EL DESARME Y ARME DEL CONJUNTO DEL SISTEMA PARA TAL FIN PURGANDO EL SISTEMA DEJANDO EN PUESTA DE FUNCIONAMIENTO</v>
          </cell>
          <cell r="C3517"/>
          <cell r="D3517"/>
          <cell r="E3517"/>
          <cell r="F3517" t="str">
            <v>SERVICIOS</v>
          </cell>
          <cell r="G3517">
            <v>1</v>
          </cell>
          <cell r="H3517">
            <v>344239</v>
          </cell>
          <cell r="I3517">
            <v>104117.64705882354</v>
          </cell>
          <cell r="J3517">
            <v>19782.352941176472</v>
          </cell>
          <cell r="K3517">
            <v>123900.00000000001</v>
          </cell>
        </row>
        <row r="3518">
          <cell r="A3518">
            <v>3487</v>
          </cell>
          <cell r="B3518" t="str">
            <v>CAMBIO LIMITADOR DE FRENOS INCLUYENDO EL REPUESTO INCLUYENDO LOS REPUESTOS E INSUMOS INCLUYENDO LA MANO DE OBRA PARA EL DESARME Y ARME DEL CONJUNTO DEL SISTEMA PARA TAL FIN PURGANDO EL SISTEMA DEJANDO EN PUESTA DE FUNCIONAMIENTO</v>
          </cell>
          <cell r="C3518"/>
          <cell r="D3518"/>
          <cell r="E3518"/>
          <cell r="F3518" t="str">
            <v>SERVICIOS</v>
          </cell>
          <cell r="G3518">
            <v>1</v>
          </cell>
          <cell r="H3518">
            <v>1032747</v>
          </cell>
          <cell r="I3518">
            <v>312436.97478991596</v>
          </cell>
          <cell r="J3518">
            <v>59363.02521008403</v>
          </cell>
          <cell r="K3518">
            <v>371800</v>
          </cell>
        </row>
        <row r="3519">
          <cell r="A3519">
            <v>3488</v>
          </cell>
          <cell r="B3519" t="str">
            <v>CAMBIO MANGUERA BOSTER INCLUYENDO EL REPUESTO INCLUYENDO LOS REPUESTOS E INSUMOS INCLUYENDO LA MANO DE OBRA PARA EL DESARME Y ARME DEL CONJUNTO DEL SISTEMA PARA TAL FIN PURGANDO EL SISTEMA DEJANDO EN PUESTA DE FUNCIONAMIENTO</v>
          </cell>
          <cell r="C3519"/>
          <cell r="D3519"/>
          <cell r="E3519"/>
          <cell r="F3519" t="str">
            <v>SERVICIOS</v>
          </cell>
          <cell r="G3519">
            <v>1</v>
          </cell>
          <cell r="H3519">
            <v>518280</v>
          </cell>
          <cell r="I3519">
            <v>156806.72268907563</v>
          </cell>
          <cell r="J3519">
            <v>29793.277310924368</v>
          </cell>
          <cell r="K3519">
            <v>186600</v>
          </cell>
        </row>
        <row r="3520">
          <cell r="A3520">
            <v>3489</v>
          </cell>
          <cell r="B3520" t="str">
            <v>CAMBIO MANGUERAS DE FRENOS DELANTEROS O TRASEROS INCLUYENDO EL REPUESTO INCLUYENDO LOS REPUESTOS E INSUMOS INCLUYENDO LA MANO DE OBRA PARA EL DESARME Y ARME DEL CONJUNTO DEL SISTEMA PARA TAL FIN PURGANDO EL SISTEMA DEJANDO EN PUESTA DE FUNCIONAMIENTO</v>
          </cell>
          <cell r="C3520"/>
          <cell r="D3520"/>
          <cell r="E3520"/>
          <cell r="F3520" t="str">
            <v>SERVICIOS</v>
          </cell>
          <cell r="G3520">
            <v>1</v>
          </cell>
          <cell r="H3520">
            <v>400628</v>
          </cell>
          <cell r="I3520">
            <v>121176.4705882353</v>
          </cell>
          <cell r="J3520">
            <v>23023.529411764706</v>
          </cell>
          <cell r="K3520">
            <v>144200</v>
          </cell>
        </row>
        <row r="3521">
          <cell r="A3521">
            <v>3490</v>
          </cell>
          <cell r="B3521" t="str">
            <v>CAMBIO DEL JUEGO DE BANDAS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3521"/>
          <cell r="D3521"/>
          <cell r="E3521"/>
          <cell r="F3521" t="str">
            <v>SERVICIOS</v>
          </cell>
          <cell r="G3521">
            <v>1</v>
          </cell>
          <cell r="H3521">
            <v>1141800</v>
          </cell>
          <cell r="I3521">
            <v>345378.15126050421</v>
          </cell>
          <cell r="J3521">
            <v>65621.848739495807</v>
          </cell>
          <cell r="K3521">
            <v>411000</v>
          </cell>
        </row>
        <row r="3522">
          <cell r="A3522">
            <v>3491</v>
          </cell>
          <cell r="B3522" t="str">
            <v>CAMBIO DE LA PERA DEL FRENO INCLUYENDO EL REPUESTO INCLUYENDO LOS REPUESTOS E INSUMOS INCLUYENDO LA MANO DE OBRA PARA EL DESARME Y ARME DEL CONJUNTO DEL SISTEMA PARA TAL FIN</v>
          </cell>
          <cell r="C3522"/>
          <cell r="D3522"/>
          <cell r="E3522"/>
          <cell r="F3522" t="str">
            <v>SERVICIOS</v>
          </cell>
          <cell r="G3522">
            <v>1</v>
          </cell>
          <cell r="H3522">
            <v>455698</v>
          </cell>
          <cell r="I3522">
            <v>137899.15966386555</v>
          </cell>
          <cell r="J3522">
            <v>26200.840336134454</v>
          </cell>
          <cell r="K3522">
            <v>164100</v>
          </cell>
        </row>
        <row r="3523">
          <cell r="A3523">
            <v>3492</v>
          </cell>
          <cell r="B3523" t="str">
            <v>CAMBIO DEL TRINQUETE FRENO DE MANO INCLUYENDO EL REPUESTO INCLUYENDO LOS REPUESTOS E INSUMOS INCLUYENDO LA MANO DE OBRA PARA EL DESARME Y ARME DEL CONJUNTO DEL SISTEMA PARA TAL FIN</v>
          </cell>
          <cell r="C3523"/>
          <cell r="D3523"/>
          <cell r="E3523"/>
          <cell r="F3523" t="str">
            <v>SERVICIOS</v>
          </cell>
          <cell r="G3523">
            <v>1</v>
          </cell>
          <cell r="H3523">
            <v>467738</v>
          </cell>
          <cell r="I3523">
            <v>141512.6050420168</v>
          </cell>
          <cell r="J3523">
            <v>26887.394957983193</v>
          </cell>
          <cell r="K3523">
            <v>168400</v>
          </cell>
        </row>
        <row r="3524">
          <cell r="A3524">
            <v>3493</v>
          </cell>
          <cell r="B3524" t="str">
            <v>CAMBIO TUBOS DE FRENOS CON RACOR INCLUYENDO EL REPUESTO INCLUYENDO LOS REPUESTOS E INSUMOS INCLUYENDO LA MANO DE OBRA PARA EL DESARME Y ARME DEL CONJUNTO DEL SISTEMA PARA TAL FIN</v>
          </cell>
          <cell r="C3524"/>
          <cell r="D3524"/>
          <cell r="E3524"/>
          <cell r="F3524" t="str">
            <v>SERVICIOS</v>
          </cell>
          <cell r="G3524">
            <v>1</v>
          </cell>
          <cell r="H3524">
            <v>440435</v>
          </cell>
          <cell r="I3524">
            <v>133277.31092436975</v>
          </cell>
          <cell r="J3524">
            <v>25322.689075630253</v>
          </cell>
          <cell r="K3524">
            <v>158600</v>
          </cell>
        </row>
        <row r="3525">
          <cell r="A3525">
            <v>3494</v>
          </cell>
          <cell r="B3525" t="str">
            <v>CAMBIO VALVULA DEL BOSTER INCLUYENDO EL REPUESTO INCLUYENDO LOS REPUESTOS E INSUMOS INCLUYENDO LA MANO DE OBRA PARA EL DESARME Y ARME DEL CONJUNTO DEL SISTEMA PARA TAL FIN</v>
          </cell>
          <cell r="C3525"/>
          <cell r="D3525"/>
          <cell r="E3525"/>
          <cell r="F3525" t="str">
            <v>SERVICIOS</v>
          </cell>
          <cell r="G3525">
            <v>1</v>
          </cell>
          <cell r="H3525">
            <v>418022</v>
          </cell>
          <cell r="I3525">
            <v>126470.58823529413</v>
          </cell>
          <cell r="J3525">
            <v>24029.411764705885</v>
          </cell>
          <cell r="K3525">
            <v>150500</v>
          </cell>
        </row>
        <row r="3526">
          <cell r="A3526">
            <v>3495</v>
          </cell>
          <cell r="B3526" t="str">
            <v>CAMBIO CILINDRO FRENO TRASERO COMPLETO INCLUYENDO EL REPUESTO INCLUYENDO LOS REPUESTOS E INSUMOS INCLUYENDO LA MANO DE OBRA PARA EL DESARME Y ARME DEL CONJUNTO DEL SISTEMA PARA TAL FIN</v>
          </cell>
          <cell r="C3526"/>
          <cell r="D3526"/>
          <cell r="E3526"/>
          <cell r="F3526" t="str">
            <v>SERVICIOS</v>
          </cell>
          <cell r="G3526">
            <v>1</v>
          </cell>
          <cell r="H3526">
            <v>863419</v>
          </cell>
          <cell r="I3526">
            <v>261176.4705882353</v>
          </cell>
          <cell r="J3526">
            <v>49623.529411764706</v>
          </cell>
          <cell r="K3526">
            <v>310800</v>
          </cell>
        </row>
        <row r="3527">
          <cell r="A3527">
            <v>3496</v>
          </cell>
          <cell r="B3527" t="str">
            <v>ALINEACIÓN DE LUCES</v>
          </cell>
          <cell r="C3527"/>
          <cell r="D3527"/>
          <cell r="E3527"/>
          <cell r="F3527" t="str">
            <v>SERVICIOS</v>
          </cell>
          <cell r="G3527">
            <v>1</v>
          </cell>
          <cell r="H3527">
            <v>73390</v>
          </cell>
          <cell r="I3527">
            <v>22184.873949579833</v>
          </cell>
          <cell r="J3527">
            <v>4215.1260504201682</v>
          </cell>
          <cell r="K3527">
            <v>26400</v>
          </cell>
        </row>
        <row r="3528">
          <cell r="A3528">
            <v>3497</v>
          </cell>
          <cell r="B3528" t="str">
            <v>CAMIBO JUEGO DE BLOQUEO 4 PUERTAS INCLUYENDO EL REPUESTO INCLUYENDO LOS REPUESTOS E INSUMOS INCLUYENDO LA MANO DE OBRA PARA EL DESARME Y ARME DEL CONJUNTO DEL SISTEMA PARA TAL FIN</v>
          </cell>
          <cell r="C3528"/>
          <cell r="D3528"/>
          <cell r="E3528"/>
          <cell r="F3528" t="str">
            <v>SERVICIOS</v>
          </cell>
          <cell r="G3528">
            <v>1</v>
          </cell>
          <cell r="H3528">
            <v>1353242</v>
          </cell>
          <cell r="I3528">
            <v>409411.76470588235</v>
          </cell>
          <cell r="J3528">
            <v>77788.23529411765</v>
          </cell>
          <cell r="K3528">
            <v>487200</v>
          </cell>
        </row>
        <row r="3529">
          <cell r="A3529">
            <v>3498</v>
          </cell>
          <cell r="B3529" t="str">
            <v>CAMBIO JUEGO BRAZOS DE LIMPIABRIZAS INCLUYENDO EL REPUESTO INCLUYENDO LOS REPUESTOS E INSUMOS INCLUYENDO LA MANO DE OBRA PARA EL DESARME Y ARME DEL CONJUNTO DEL SISTEMA PARA TAL FIN</v>
          </cell>
          <cell r="C3529"/>
          <cell r="D3529"/>
          <cell r="E3529"/>
          <cell r="F3529" t="str">
            <v>SERVICIOS</v>
          </cell>
          <cell r="G3529">
            <v>1</v>
          </cell>
          <cell r="H3529">
            <v>660652</v>
          </cell>
          <cell r="I3529">
            <v>199831.93277310926</v>
          </cell>
          <cell r="J3529">
            <v>37968.067226890758</v>
          </cell>
          <cell r="K3529">
            <v>237800.00000000003</v>
          </cell>
        </row>
        <row r="3530">
          <cell r="A3530">
            <v>3499</v>
          </cell>
          <cell r="B3530" t="str">
            <v>CARGAR AIRE ACONDICIONADO INCLUYENDO EL REPUESTO FILTRO DE AIRE ACONDICIONADO INCLUYENDO LOS REPUESTOS E INSUMOS INCLUYENDO LA MANO DE OBRA PARA EL DESARME Y ARME DEL CONJUNTO DEL SISTEMA PARA TAL FIN</v>
          </cell>
          <cell r="C3530"/>
          <cell r="D3530"/>
          <cell r="E3530"/>
          <cell r="F3530" t="str">
            <v>SERVICIOS</v>
          </cell>
          <cell r="G3530">
            <v>1</v>
          </cell>
          <cell r="H3530">
            <v>614726</v>
          </cell>
          <cell r="I3530">
            <v>185966.38655462186</v>
          </cell>
          <cell r="J3530">
            <v>35333.613445378156</v>
          </cell>
          <cell r="K3530">
            <v>221300</v>
          </cell>
        </row>
        <row r="3531">
          <cell r="A3531">
            <v>3500</v>
          </cell>
          <cell r="B3531" t="str">
            <v>CAMBIO CHAPAS INTERNAS PUERTAS COMPLETAS INCLUYENDO EL REPUESTO FILTRO DE AIRE ACONDICIONADO INCLUYENDO LOS REPUESTOS E INSUMOS INCLUYENDO LA MANO DE OBRA PARA EL DESARME Y ARME DEL CONJUNTO DEL SISTEMA PARA TAL FIN</v>
          </cell>
          <cell r="C3531"/>
          <cell r="D3531"/>
          <cell r="E3531"/>
          <cell r="F3531" t="str">
            <v>SERVICIOS</v>
          </cell>
          <cell r="G3531">
            <v>1</v>
          </cell>
          <cell r="H3531">
            <v>737691</v>
          </cell>
          <cell r="I3531">
            <v>223193.27731092437</v>
          </cell>
          <cell r="J3531">
            <v>42406.722689075628</v>
          </cell>
          <cell r="K3531">
            <v>265600</v>
          </cell>
        </row>
        <row r="3532">
          <cell r="A3532">
            <v>3501</v>
          </cell>
          <cell r="B3532" t="str">
            <v>CAMIBO CHAPAS INTERNAS EXTERNAS COMPLETAS INCLUYENDO EL REPUESTO INCLUYENDO LOS REPUESTOS E INSUMOS INCLUYENDO LA MANO DE OBRA PARA EL DESARME Y ARME DEL CONJUNTO DEL SISTEMA PARA TAL FIN</v>
          </cell>
          <cell r="C3532"/>
          <cell r="D3532"/>
          <cell r="E3532"/>
          <cell r="F3532" t="str">
            <v>SERVICIOS</v>
          </cell>
          <cell r="G3532">
            <v>1</v>
          </cell>
          <cell r="H3532">
            <v>734041</v>
          </cell>
          <cell r="I3532">
            <v>222100.84033613445</v>
          </cell>
          <cell r="J3532">
            <v>42199.159663865546</v>
          </cell>
          <cell r="K3532">
            <v>264300</v>
          </cell>
        </row>
        <row r="3533">
          <cell r="A3533">
            <v>3502</v>
          </cell>
          <cell r="B3533" t="str">
            <v>CAMBIO COMPRESOR DEL AIRE ACONDICIONADO INCLUYENDO EL REPUESTO FILTRO DE AIRE ACONDICIONADO INCLUYENDO LOS REPUESTOS E INSUMOS INCLUYENDO LA MANO DE OBRA PARA EL DESARME Y ARME DEL CONJUNTO DEL SISTEMA PARA TAL FIN RECARGARDO EL AIRE ACONDICIONADO</v>
          </cell>
          <cell r="C3533"/>
          <cell r="D3533"/>
          <cell r="E3533"/>
          <cell r="F3533" t="str">
            <v>SERVICIOS</v>
          </cell>
          <cell r="G3533">
            <v>1</v>
          </cell>
          <cell r="H3533">
            <v>2364200</v>
          </cell>
          <cell r="I3533">
            <v>715210.08403361344</v>
          </cell>
          <cell r="J3533">
            <v>135889.91596638656</v>
          </cell>
          <cell r="K3533">
            <v>851100</v>
          </cell>
        </row>
        <row r="3534">
          <cell r="A3534">
            <v>3503</v>
          </cell>
          <cell r="B3534" t="str">
            <v>CAMBIO JUEGO DE 4 COPAS LLANTAS INCLUYENDO EL REPUESTO INCLUYENDO LOS REPUESTOS E INSUMOS INCLUYENDO LA MANO DE OBRA PARA EL DESARME Y ARME DEL CONJUNTO DEL SISTEMA PARA TAL FIN RECARGARDO EL AIRE ACONDICIONADO</v>
          </cell>
          <cell r="C3534"/>
          <cell r="D3534"/>
          <cell r="E3534"/>
          <cell r="F3534" t="str">
            <v>SERVICIOS</v>
          </cell>
          <cell r="G3534">
            <v>1</v>
          </cell>
          <cell r="H3534">
            <v>729073</v>
          </cell>
          <cell r="I3534">
            <v>220588.23529411765</v>
          </cell>
          <cell r="J3534">
            <v>41911.764705882357</v>
          </cell>
          <cell r="K3534">
            <v>262500</v>
          </cell>
        </row>
        <row r="3535">
          <cell r="A3535">
            <v>3504</v>
          </cell>
          <cell r="B3535" t="str">
            <v>CAMBIO CREMALLERA ELEVAVIDRIOS INCLUYENDO EL REPUESTO FILTRO DE AIRE ACONDICIONADO INCLUYENDO LOS REPUESTOS E INSUMOS INCLUYENDO LA MANO DE OBRA PARA EL DESARME Y ARME DEL CONJUNTO DEL SISTEMA PARA TAL FIN</v>
          </cell>
          <cell r="C3535"/>
          <cell r="D3535"/>
          <cell r="E3535"/>
          <cell r="F3535" t="str">
            <v>SERVICIOS</v>
          </cell>
          <cell r="G3535">
            <v>1</v>
          </cell>
          <cell r="H3535">
            <v>930271</v>
          </cell>
          <cell r="I3535">
            <v>281428.57142857142</v>
          </cell>
          <cell r="J3535">
            <v>53471.428571428572</v>
          </cell>
          <cell r="K3535">
            <v>334900</v>
          </cell>
        </row>
        <row r="3536">
          <cell r="A3536">
            <v>3505</v>
          </cell>
          <cell r="B3536" t="str">
            <v>CAMBIO JUEGO DE CUCHILLAS LIMPIABRIZAS SEGÚN LA MEDIDA INCLUYENDO EL REPUESTO INCLUYENDO LOS REPUESTOS E INSUMOS INCLUYENDO LA MANO DE OBRA PARA EL DESARME Y ARME DEL CONJUNTO DEL SISTEMA PARA TAL FIN</v>
          </cell>
          <cell r="C3536"/>
          <cell r="D3536"/>
          <cell r="E3536"/>
          <cell r="F3536" t="str">
            <v>SERVICIOS</v>
          </cell>
          <cell r="G3536">
            <v>1</v>
          </cell>
          <cell r="H3536">
            <v>295057</v>
          </cell>
          <cell r="I3536">
            <v>89243.697478991598</v>
          </cell>
          <cell r="J3536">
            <v>16956.302521008405</v>
          </cell>
          <cell r="K3536">
            <v>106200</v>
          </cell>
        </row>
        <row r="3537">
          <cell r="A3537">
            <v>3506</v>
          </cell>
          <cell r="B3537" t="str">
            <v>CAMBIO DISYUNTOR ELECTRONICO LIMPIABRISAS INCLUYENDO EL REPUESTO INCLUYENDO LOS REPUESTOS E INSUMOS INCLUYENDO LA MANO DE OBRA PARA EL DESARME Y ARME DEL CONJUNTO DEL SISTEMA PARA TAL FIN</v>
          </cell>
          <cell r="C3537"/>
          <cell r="D3537"/>
          <cell r="E3537"/>
          <cell r="F3537" t="str">
            <v>SERVICIOS</v>
          </cell>
          <cell r="G3537">
            <v>1</v>
          </cell>
          <cell r="H3537">
            <v>830956</v>
          </cell>
          <cell r="I3537">
            <v>251344.53781512607</v>
          </cell>
          <cell r="J3537">
            <v>47755.462184873955</v>
          </cell>
          <cell r="K3537">
            <v>299100</v>
          </cell>
        </row>
        <row r="3538">
          <cell r="A3538">
            <v>3507</v>
          </cell>
          <cell r="B3538" t="str">
            <v>CAMBIO ESPEJO LATERAL INCLUYENDO EL REPUESTO INCLUYENDO LOS REPUESTOS E INSUMOS INCLUYENDO LA MANO DE OBRA PARA EL DESARME Y ARME DEL CONJUNTO DEL SISTEMA PARA TAL FIN</v>
          </cell>
          <cell r="C3538"/>
          <cell r="D3538"/>
          <cell r="E3538"/>
          <cell r="F3538" t="str">
            <v>SERVICIOS</v>
          </cell>
          <cell r="G3538">
            <v>1</v>
          </cell>
          <cell r="H3538">
            <v>414285</v>
          </cell>
          <cell r="I3538">
            <v>125294.11764705883</v>
          </cell>
          <cell r="J3538">
            <v>23805.882352941178</v>
          </cell>
          <cell r="K3538">
            <v>149100</v>
          </cell>
        </row>
        <row r="3539">
          <cell r="A3539">
            <v>3508</v>
          </cell>
          <cell r="B3539" t="str">
            <v>CAMBIO ESPEJO RETROVISOR INCLUYENDO EL REPUESTO INCLUYENDO LOS REPUESTOS E INSUMOS INCLUYENDO LA MANO DE OBRA PARA EL DESARME Y ARME DEL CONJUNTO DEL SISTEMA PARA TAL FIN</v>
          </cell>
          <cell r="C3539"/>
          <cell r="D3539"/>
          <cell r="E3539"/>
          <cell r="F3539" t="str">
            <v>SERVICIOS</v>
          </cell>
          <cell r="G3539">
            <v>1</v>
          </cell>
          <cell r="H3539">
            <v>472393</v>
          </cell>
          <cell r="I3539">
            <v>142941.17647058825</v>
          </cell>
          <cell r="J3539">
            <v>27158.823529411769</v>
          </cell>
          <cell r="K3539">
            <v>170100.00000000003</v>
          </cell>
        </row>
        <row r="3540">
          <cell r="A3540">
            <v>3509</v>
          </cell>
          <cell r="B3540" t="str">
            <v>CAMIBO MANGUERA AIRE ACONDICIONADO INCLUYENDO EL REPUESTO FILTRO DE AIRE ACONDICIONADO INCLUYENDO LOS REPUESTOS E INSUMOS INCLUYENDO LA MANO DE OBRA PARA EL DESARME Y ARME DEL CONJUNTO DEL SISTEMA PARA TAL FIN RECARGARDO EL AIRE ACONDICIONADO</v>
          </cell>
          <cell r="C3540"/>
          <cell r="D3540"/>
          <cell r="E3540"/>
          <cell r="F3540" t="str">
            <v>SERVICIOS</v>
          </cell>
          <cell r="G3540">
            <v>1</v>
          </cell>
          <cell r="H3540">
            <v>637752</v>
          </cell>
          <cell r="I3540">
            <v>192941.17647058825</v>
          </cell>
          <cell r="J3540">
            <v>36658.823529411769</v>
          </cell>
          <cell r="K3540">
            <v>229600.00000000003</v>
          </cell>
        </row>
        <row r="3541">
          <cell r="A3541">
            <v>3510</v>
          </cell>
          <cell r="B3541" t="str">
            <v>CAMIBO MANIJA VIDRIOS PUERTAS INCLUYENDO EL REPUESTO INCLUYENDO LOS REPUESTOS E INSUMOS INCLUYENDO LA MANO DE OBRA PARA EL DESARME Y ARME DEL CONJUNTO DEL SISTEMA PARA TAL FIN</v>
          </cell>
          <cell r="C3541"/>
          <cell r="D3541"/>
          <cell r="E3541"/>
          <cell r="F3541" t="str">
            <v>SERVICIOS</v>
          </cell>
          <cell r="G3541">
            <v>1</v>
          </cell>
          <cell r="H3541">
            <v>411822</v>
          </cell>
          <cell r="I3541">
            <v>124621.84873949581</v>
          </cell>
          <cell r="J3541">
            <v>23678.151260504204</v>
          </cell>
          <cell r="K3541">
            <v>148300</v>
          </cell>
        </row>
        <row r="3542">
          <cell r="A3542">
            <v>3511</v>
          </cell>
          <cell r="B3542" t="str">
            <v>CAMBIO BALINERA DE EMBRAGUE INCLUYENDO EL REPUESTO FILTRO DE AIRE ACONDICIONADO INCLUYENDO LOS REPUESTOS E INSUMOS INCLUYENDO LA MANO DE OBRA PARA EL DESARME Y ARME DEL CONJUNTO DEL SISTEMA PARA TAL FIN</v>
          </cell>
          <cell r="C3542"/>
          <cell r="D3542"/>
          <cell r="E3542"/>
          <cell r="F3542" t="str">
            <v>SERVICIOS</v>
          </cell>
          <cell r="G3542">
            <v>1</v>
          </cell>
          <cell r="H3542">
            <v>1377005</v>
          </cell>
          <cell r="I3542">
            <v>416554.62184873951</v>
          </cell>
          <cell r="J3542">
            <v>79145.378151260506</v>
          </cell>
          <cell r="K3542">
            <v>495700</v>
          </cell>
        </row>
        <row r="3543">
          <cell r="A3543">
            <v>3512</v>
          </cell>
          <cell r="B3543" t="str">
            <v>CAMBIO JUEGO DE PASADORES PUERTAS INCLUYENDO EL REPUESTO FILTRO DE AIRE ACONDICIONADO INCLUYENDO LOS REPUESTOS E INSUMOS INCLUYENDO LA MANO DE OBRA PARA EL DESARME Y ARME DEL CONJUNTO DEL SISTEMA PARA TAL FIN CON EL SERVICIO DE PRENSA</v>
          </cell>
          <cell r="C3543"/>
          <cell r="D3543"/>
          <cell r="E3543"/>
          <cell r="F3543" t="str">
            <v>SERVICIOS</v>
          </cell>
          <cell r="G3543">
            <v>1</v>
          </cell>
          <cell r="H3543">
            <v>575613</v>
          </cell>
          <cell r="I3543">
            <v>174117.64705882352</v>
          </cell>
          <cell r="J3543">
            <v>33082.352941176468</v>
          </cell>
          <cell r="K3543">
            <v>207200</v>
          </cell>
        </row>
        <row r="3544">
          <cell r="A3544">
            <v>3513</v>
          </cell>
          <cell r="B3544" t="str">
            <v>CAMIBO JUEGO DE PERNOS Y TUERCA RUEDAS INCLUYENDO EL REPUESTO INCLUYENDO LOS REPUESTOS E INSUMOS INCLUYENDO LA MANO DE OBRA PARA EL DESARME Y ARME DEL CONJUNTO DEL SISTEMA PARA TAL FIN CON EL SERVICIO DE PRENSA</v>
          </cell>
          <cell r="C3544"/>
          <cell r="D3544"/>
          <cell r="E3544"/>
          <cell r="F3544" t="str">
            <v>SERVICIOS</v>
          </cell>
          <cell r="G3544">
            <v>1</v>
          </cell>
          <cell r="H3544">
            <v>392190</v>
          </cell>
          <cell r="I3544">
            <v>118655.46218487395</v>
          </cell>
          <cell r="J3544">
            <v>22544.537815126052</v>
          </cell>
          <cell r="K3544">
            <v>141200</v>
          </cell>
        </row>
        <row r="3545">
          <cell r="A3545">
            <v>3514</v>
          </cell>
          <cell r="B3545" t="str">
            <v>CAMBIO RADIADOR DEL AIRE ACONDICIONADO INCLUYENDO EL REPUESTO FILTRO DE AIRE ACONDICIONADO INCLUYENDO LOS REPUESTOS E INSUMOS INCLUYENDO LA MANO DE OBRA PARA EL DESARME Y ARME DEL CONJUNTO DEL SISTEMA PARA TAL FIN RECARGARDO EL AIRE ACONDICIONADO</v>
          </cell>
          <cell r="C3545"/>
          <cell r="D3545"/>
          <cell r="E3545"/>
          <cell r="F3545" t="str">
            <v>SERVICIOS</v>
          </cell>
          <cell r="G3545">
            <v>1</v>
          </cell>
          <cell r="H3545">
            <v>1424481</v>
          </cell>
          <cell r="I3545">
            <v>430924.36974789918</v>
          </cell>
          <cell r="J3545">
            <v>81875.630252100847</v>
          </cell>
          <cell r="K3545">
            <v>512800</v>
          </cell>
        </row>
        <row r="3546">
          <cell r="A3546">
            <v>3515</v>
          </cell>
          <cell r="B3546" t="str">
            <v>CAMBIO RIN ORIGINAL INCLUYENDO LOS REPUESTOS E INSUMOS INCLUYENDO LA MANO DE OBRA PARA EL DESARME Y ARME DEL CONJUNTO DEL SISTEMA PARA TAL FIN</v>
          </cell>
          <cell r="C3546"/>
          <cell r="D3546"/>
          <cell r="E3546"/>
          <cell r="F3546" t="str">
            <v>SERVICIOS</v>
          </cell>
          <cell r="G3546">
            <v>1</v>
          </cell>
          <cell r="H3546">
            <v>1780626</v>
          </cell>
          <cell r="I3546">
            <v>538655.46218487399</v>
          </cell>
          <cell r="J3546">
            <v>102344.53781512607</v>
          </cell>
          <cell r="K3546">
            <v>641000</v>
          </cell>
        </row>
        <row r="3547">
          <cell r="A3547">
            <v>3516</v>
          </cell>
          <cell r="B3547" t="str">
            <v>ROTACIÓN LLANTAS</v>
          </cell>
          <cell r="C3547"/>
          <cell r="D3547"/>
          <cell r="E3547"/>
          <cell r="F3547" t="str">
            <v>SERVICIOS</v>
          </cell>
          <cell r="G3547">
            <v>1</v>
          </cell>
          <cell r="H3547">
            <v>152120</v>
          </cell>
          <cell r="I3547">
            <v>46050.420168067227</v>
          </cell>
          <cell r="J3547">
            <v>8749.5798319327732</v>
          </cell>
          <cell r="K3547">
            <v>54800</v>
          </cell>
        </row>
        <row r="3548">
          <cell r="A3548">
            <v>3517</v>
          </cell>
          <cell r="B3548" t="str">
            <v>CAMBIO STOP TRASERO ORIGINAL INCLUYENDO LOS REPUESTOS E INSUMOS INCLUYENDO LA MANO DE OBRA PARA EL DESARME Y ARME DEL CONJUNTO DEL SISTEMA PARA TAL FIN</v>
          </cell>
          <cell r="C3548"/>
          <cell r="D3548"/>
          <cell r="E3548"/>
          <cell r="F3548" t="str">
            <v>SERVICIOS</v>
          </cell>
          <cell r="G3548">
            <v>1</v>
          </cell>
          <cell r="H3548">
            <v>1046586</v>
          </cell>
          <cell r="I3548">
            <v>316638.65546218486</v>
          </cell>
          <cell r="J3548">
            <v>60161.344537815123</v>
          </cell>
          <cell r="K3548">
            <v>376800</v>
          </cell>
        </row>
        <row r="3549">
          <cell r="A3549">
            <v>3518</v>
          </cell>
          <cell r="B3549" t="str">
            <v>CAMBIO TUBERIA DEL AIRE ACONDICIONADO INCLUYENDO EL REPUESTO FILTRO DE AIRE ACONDICIONADO INCLUYENDO LOS REPUESTOS E INSUMOS INCLUYENDO LA MANO DE OBRA PARA EL DESARME Y ARME DEL CONJUNTO DEL SISTEMA PARA TAL FIN RECARGARDO EL AIRE ACONDICIONADO</v>
          </cell>
          <cell r="C3549"/>
          <cell r="D3549"/>
          <cell r="E3549"/>
          <cell r="F3549" t="str">
            <v>SERVICIOS</v>
          </cell>
          <cell r="G3549">
            <v>1</v>
          </cell>
          <cell r="H3549">
            <v>491811</v>
          </cell>
          <cell r="I3549">
            <v>148823.5294117647</v>
          </cell>
          <cell r="J3549">
            <v>28276.470588235294</v>
          </cell>
          <cell r="K3549">
            <v>177100</v>
          </cell>
        </row>
        <row r="3550">
          <cell r="A3550">
            <v>3519</v>
          </cell>
          <cell r="B3550" t="str">
            <v>CAMBIO VALVULAS SELLOMATIC INCLUYENDO EL REPUESTO FILTRO DE AIRE ACONDICIONADO INCLUYENDO LOS REPUESTOS E INSUMOS INCLUYENDO LA MANO DE OBRA PARA EL DESARME Y ARME DEL CONJUNTO DEL SISTEMA PARA TAL FIN</v>
          </cell>
          <cell r="C3550"/>
          <cell r="D3550"/>
          <cell r="E3550"/>
          <cell r="F3550" t="str">
            <v>SERVICIOS</v>
          </cell>
          <cell r="G3550">
            <v>1</v>
          </cell>
          <cell r="H3550">
            <v>116916</v>
          </cell>
          <cell r="I3550">
            <v>35378.151260504201</v>
          </cell>
          <cell r="J3550">
            <v>6721.8487394957983</v>
          </cell>
          <cell r="K3550">
            <v>42100</v>
          </cell>
        </row>
        <row r="3551">
          <cell r="A3551">
            <v>3520</v>
          </cell>
          <cell r="B3551" t="str">
            <v>CAMBIO GUAYA APERTURA CAPOT INCLUYENDO EL REPUESTO FILTRO DE AIRE ACONDICIONADO INCLUYENDO LOS REPUESTOS E INSUMOS INCLUYENDO LA MANO DE OBRA PARA EL DESARME Y ARME DEL CONJUNTO DEL SISTEMA PARA TAL FIN</v>
          </cell>
          <cell r="C3551"/>
          <cell r="D3551"/>
          <cell r="E3551"/>
          <cell r="F3551" t="str">
            <v>SERVICIOS</v>
          </cell>
          <cell r="G3551">
            <v>1</v>
          </cell>
          <cell r="H3551">
            <v>440435</v>
          </cell>
          <cell r="I3551">
            <v>133277.31092436975</v>
          </cell>
          <cell r="J3551">
            <v>25322.689075630253</v>
          </cell>
          <cell r="K3551">
            <v>158600</v>
          </cell>
        </row>
        <row r="3552">
          <cell r="A3552">
            <v>3521</v>
          </cell>
          <cell r="B3552" t="str">
            <v>CAMBIO TAPA TANQUE COMBUSTIBLE INCLUYENDO EL REPUESTO FILTRO DE AIRE ACONDICIONADO INCLUYENDO LOS REPUESTOS E INSUMOS INCLUYENDO LA MANO DE OBRA PARA EL DESARME Y ARME DEL CONJUNTO DEL SISTEMA PARA TAL FIN</v>
          </cell>
          <cell r="C3552"/>
          <cell r="D3552"/>
          <cell r="E3552"/>
          <cell r="F3552" t="str">
            <v>SERVICIOS</v>
          </cell>
          <cell r="G3552">
            <v>1</v>
          </cell>
          <cell r="H3552">
            <v>192855</v>
          </cell>
          <cell r="I3552">
            <v>58319.327731092439</v>
          </cell>
          <cell r="J3552">
            <v>11080.672268907563</v>
          </cell>
          <cell r="K3552">
            <v>69400</v>
          </cell>
        </row>
        <row r="3553">
          <cell r="A3553">
            <v>3522</v>
          </cell>
          <cell r="B3553" t="str">
            <v>CAMBIO SOPORTE BOMPER INCLUYENDO EL REPUESTO FILTRO DE AIRE ACONDICIONADO INCLUYENDO LOS REPUESTOS E INSUMOS INCLUYENDO LA MANO DE OBRA PARA EL DESARME Y ARME DEL CONJUNTO DEL SISTEMA PARA TAL FIN</v>
          </cell>
          <cell r="C3553"/>
          <cell r="D3553"/>
          <cell r="E3553"/>
          <cell r="F3553" t="str">
            <v>SERVICIOS</v>
          </cell>
          <cell r="G3553">
            <v>1</v>
          </cell>
          <cell r="H3553">
            <v>697691</v>
          </cell>
          <cell r="I3553">
            <v>211092.43697478992</v>
          </cell>
          <cell r="J3553">
            <v>40107.563025210082</v>
          </cell>
          <cell r="K3553">
            <v>251200</v>
          </cell>
        </row>
        <row r="3554">
          <cell r="A3554" t="str">
            <v>CAMPERO TOYOTA FORTUNER 2010</v>
          </cell>
          <cell r="B3554"/>
          <cell r="C3554"/>
          <cell r="D3554"/>
          <cell r="E3554"/>
          <cell r="F3554"/>
          <cell r="G3554"/>
          <cell r="H3554"/>
          <cell r="I3554"/>
          <cell r="J3554"/>
          <cell r="K3554"/>
        </row>
        <row r="3555">
          <cell r="A3555">
            <v>3523</v>
          </cell>
          <cell r="B3555" t="str">
            <v>CAMBIO ALTERNADOR COMPLETO INCLUYENDO LOS REPUESTOS E INSUMOS INCLUYENDO LA MANO DE OBRA PARA EL DESARME Y ARME DEL CONJUNTO DEL SISTEMA PARA TAL FIN DESMONTANDO Y MONTANDO</v>
          </cell>
          <cell r="C3555"/>
          <cell r="D3555"/>
          <cell r="E3555"/>
          <cell r="F3555" t="str">
            <v>SERVICIOS</v>
          </cell>
          <cell r="G3555">
            <v>1</v>
          </cell>
          <cell r="H3555">
            <v>2029397</v>
          </cell>
          <cell r="I3555">
            <v>613949.57983193279</v>
          </cell>
          <cell r="J3555">
            <v>116650.42016806723</v>
          </cell>
          <cell r="K3555">
            <v>730600</v>
          </cell>
        </row>
        <row r="3556">
          <cell r="A3556">
            <v>3524</v>
          </cell>
          <cell r="B3556" t="str">
            <v>CAMBIO AMORTIGUADOR DELANTERO INCLUYENDO MANO DE OBRA PARA TAL FIN DESMONTANDO Y MONTANDO</v>
          </cell>
          <cell r="C3556"/>
          <cell r="D3556"/>
          <cell r="E3556"/>
          <cell r="F3556" t="str">
            <v>SERVICIOS</v>
          </cell>
          <cell r="G3556">
            <v>1</v>
          </cell>
          <cell r="H3556">
            <v>773113</v>
          </cell>
          <cell r="I3556">
            <v>233865.5462184874</v>
          </cell>
          <cell r="J3556">
            <v>44434.45378151261</v>
          </cell>
          <cell r="K3556">
            <v>278300</v>
          </cell>
        </row>
        <row r="3557">
          <cell r="A3557">
            <v>3525</v>
          </cell>
          <cell r="B3557" t="str">
            <v>CAMBIO AMORTIGUADOR TRASERO INCLUYENDO LOS REPUESTOS E INSUMOS INCLUYENDO MANO DE OBRA DESMONTANDO Y MONTANDO PARA TAL</v>
          </cell>
          <cell r="C3557"/>
          <cell r="D3557"/>
          <cell r="E3557"/>
          <cell r="F3557" t="str">
            <v>SERVICIOS</v>
          </cell>
          <cell r="G3557">
            <v>1</v>
          </cell>
          <cell r="H3557">
            <v>734460</v>
          </cell>
          <cell r="I3557">
            <v>222184.87394957984</v>
          </cell>
          <cell r="J3557">
            <v>42215.126050420171</v>
          </cell>
          <cell r="K3557">
            <v>264400</v>
          </cell>
        </row>
        <row r="3558">
          <cell r="A3558">
            <v>3526</v>
          </cell>
          <cell r="B3558" t="str">
            <v>CAMIBO AUTOMATICO DEL ARRANQUE COMPLETO INCLUYENDO LOS REPUESTOS E INSUMOS INCLUYENDO LA MANO DE OBRA PARA EL DESARME Y ARME DEL CONJUNTO DEL SISTEMA PARA TAL FIN DESMONTANDO Y MONTANDO EL ARRANQUE</v>
          </cell>
          <cell r="C3558"/>
          <cell r="D3558"/>
          <cell r="E3558"/>
          <cell r="F3558" t="str">
            <v>SERVICIOS</v>
          </cell>
          <cell r="G3558">
            <v>1</v>
          </cell>
          <cell r="H3558">
            <v>889835</v>
          </cell>
          <cell r="I3558">
            <v>269159.66386554623</v>
          </cell>
          <cell r="J3558">
            <v>51140.336134453784</v>
          </cell>
          <cell r="K3558">
            <v>320300</v>
          </cell>
        </row>
        <row r="3559">
          <cell r="A3559">
            <v>3527</v>
          </cell>
          <cell r="B3559" t="str">
            <v>CAMBIO BALINERA DE EMBRAGUE INCLUYENDO LOS REPUESTOS E INSUMOS INCLUYENDO LA MANO DE OBRA PARA EL DESARME Y ARME DEL CONJUNTO DEL SISTEMA PARA TAL FIN DESMONTANDO Y MONTANDO LA CAJA DE VELOCIDADES, EJES, PORTAMANGUETAS</v>
          </cell>
          <cell r="C3559"/>
          <cell r="D3559"/>
          <cell r="E3559"/>
          <cell r="F3559" t="str">
            <v>SERVICIOS</v>
          </cell>
          <cell r="G3559">
            <v>1</v>
          </cell>
          <cell r="H3559">
            <v>1138048</v>
          </cell>
          <cell r="I3559">
            <v>344285.71428571432</v>
          </cell>
          <cell r="J3559">
            <v>65414.285714285725</v>
          </cell>
          <cell r="K3559">
            <v>409700.00000000006</v>
          </cell>
        </row>
        <row r="3560">
          <cell r="A3560">
            <v>3528</v>
          </cell>
          <cell r="B3560" t="str">
            <v>CAMBIO BALINERA VOLANTE EMBRAGUE INCLUYENDO LOS REPUESTOS E INSUMOS INCLUYENDO LA MANO DE OBRA PARA EL DESARME Y ARME DEL CONJUNTO DEL SISTEMA PARA TAL FIN DESMONTANDO Y MONTANDO LA CAJA DE VELOCIDADES, EJES, PORTAMANGUETAS</v>
          </cell>
          <cell r="C3560"/>
          <cell r="D3560"/>
          <cell r="E3560"/>
          <cell r="F3560" t="str">
            <v>SERVICIOS</v>
          </cell>
          <cell r="G3560">
            <v>1</v>
          </cell>
          <cell r="H3560">
            <v>1097648</v>
          </cell>
          <cell r="I3560">
            <v>332100.84033613448</v>
          </cell>
          <cell r="J3560">
            <v>63099.159663865554</v>
          </cell>
          <cell r="K3560">
            <v>395200.00000000006</v>
          </cell>
        </row>
        <row r="3561">
          <cell r="A3561">
            <v>3529</v>
          </cell>
          <cell r="B3561" t="str">
            <v>CAMBIAR BANDAS FRENO PARQUEO INCLUYENDO LOS REPUESTOS E INSUMOS INCLUYENDO MANO DE OBRA EN LA DESMONTADA Y MONTADA PARA TAL FIN</v>
          </cell>
          <cell r="C3561"/>
          <cell r="D3561"/>
          <cell r="E3561"/>
          <cell r="F3561" t="str">
            <v>SERVICIOS</v>
          </cell>
          <cell r="G3561">
            <v>1</v>
          </cell>
          <cell r="H3561">
            <v>463330</v>
          </cell>
          <cell r="I3561">
            <v>140168.06722689077</v>
          </cell>
          <cell r="J3561">
            <v>26631.932773109245</v>
          </cell>
          <cell r="K3561">
            <v>166800</v>
          </cell>
        </row>
        <row r="3562">
          <cell r="A3562">
            <v>3530</v>
          </cell>
          <cell r="B3562" t="str">
            <v>CAMBIAR BANDAS TRASERA INCLUYENDO LOS RERPUESTOS E INSUMOS INCLUYENDO MANO DE OBRA EN LA DESMONTADA Y MONTADA PARA TAL FIN</v>
          </cell>
          <cell r="C3562"/>
          <cell r="D3562"/>
          <cell r="E3562"/>
          <cell r="F3562" t="str">
            <v>SERVICIOS</v>
          </cell>
          <cell r="G3562">
            <v>1</v>
          </cell>
          <cell r="H3562">
            <v>797686</v>
          </cell>
          <cell r="I3562">
            <v>241344.53781512607</v>
          </cell>
          <cell r="J3562">
            <v>45855.462184873955</v>
          </cell>
          <cell r="K3562">
            <v>287200</v>
          </cell>
        </row>
        <row r="3563">
          <cell r="A3563">
            <v>3531</v>
          </cell>
          <cell r="B3563" t="str">
            <v>CAMBIO DE BATERIA INCLUYENDO LOS REPUESTOS E INSUMOS INCLUYENDO MANO DE OBRA EN LA DESINSTALADA E INSTALADA</v>
          </cell>
          <cell r="C3563"/>
          <cell r="D3563"/>
          <cell r="E3563"/>
          <cell r="F3563" t="str">
            <v>SERVICIOS</v>
          </cell>
          <cell r="G3563">
            <v>1</v>
          </cell>
          <cell r="H3563">
            <v>1221044</v>
          </cell>
          <cell r="I3563">
            <v>369411.76470588235</v>
          </cell>
          <cell r="J3563">
            <v>70188.23529411765</v>
          </cell>
          <cell r="K3563">
            <v>439600</v>
          </cell>
        </row>
        <row r="3564">
          <cell r="A3564">
            <v>3532</v>
          </cell>
          <cell r="B3564" t="str">
            <v>CAMBIO BENDIX DEL ARRANQUE INCLUYENDO LOS REPUESTOS E INSUMOS INCLUYENDO MANO DE OBRA EN LA DESMONTADA Y MONTADA PARA TAL FIN</v>
          </cell>
          <cell r="C3564"/>
          <cell r="D3564"/>
          <cell r="E3564"/>
          <cell r="F3564" t="str">
            <v>SERVICIOS</v>
          </cell>
          <cell r="G3564">
            <v>1</v>
          </cell>
          <cell r="H3564">
            <v>647950</v>
          </cell>
          <cell r="I3564">
            <v>196050.42016806724</v>
          </cell>
          <cell r="J3564">
            <v>37249.579831932773</v>
          </cell>
          <cell r="K3564">
            <v>233300</v>
          </cell>
        </row>
        <row r="3565">
          <cell r="A3565">
            <v>3533</v>
          </cell>
          <cell r="B3565" t="str">
            <v>CAMIBO BOCIN DEL DISCO DE FRENOS INCLUYENDO LOS REPUESTOS E INSUMOS INCLUYENDO LA MANO DE OBRA PARA EL DESARME Y ARME DEL CONJUNTO DEL SISTEMA PARA TAL FIN CON EL SERVICIO DE PRENSA</v>
          </cell>
          <cell r="C3565"/>
          <cell r="D3565"/>
          <cell r="E3565"/>
          <cell r="F3565" t="str">
            <v>SERVICIOS</v>
          </cell>
          <cell r="G3565">
            <v>1</v>
          </cell>
          <cell r="H3565">
            <v>935121</v>
          </cell>
          <cell r="I3565">
            <v>282857.1428571429</v>
          </cell>
          <cell r="J3565">
            <v>53742.857142857152</v>
          </cell>
          <cell r="K3565">
            <v>336600.00000000006</v>
          </cell>
        </row>
        <row r="3566">
          <cell r="A3566">
            <v>3534</v>
          </cell>
          <cell r="B3566" t="str">
            <v>CAMBIO BOMBA DE ACEITE INCLUYENDO LOS REPUESTOS E INSUMOS INCLUYENDO MANO OBRA EN LA MONTADA Y DESMONTADA PARA TAL FIN</v>
          </cell>
          <cell r="C3566"/>
          <cell r="D3566"/>
          <cell r="E3566"/>
          <cell r="F3566" t="str">
            <v>SERVICIOS</v>
          </cell>
          <cell r="G3566">
            <v>1</v>
          </cell>
          <cell r="H3566">
            <v>1155660</v>
          </cell>
          <cell r="I3566">
            <v>349579.83193277312</v>
          </cell>
          <cell r="J3566">
            <v>66420.168067226899</v>
          </cell>
          <cell r="K3566">
            <v>416000</v>
          </cell>
        </row>
        <row r="3567">
          <cell r="A3567">
            <v>3535</v>
          </cell>
          <cell r="B3567" t="str">
            <v>CAMBIO BOMBA DE AGUA INCLUYENDO REPUESTOS E INSUMOS INCLUYENDO MANO DE OBRA EN LA DESMONTADA Y MONTADA PARA TAL FIN</v>
          </cell>
          <cell r="C3567"/>
          <cell r="D3567"/>
          <cell r="E3567"/>
          <cell r="F3567" t="str">
            <v>SERVICIOS</v>
          </cell>
          <cell r="G3567">
            <v>1</v>
          </cell>
          <cell r="H3567">
            <v>1022679</v>
          </cell>
          <cell r="I3567">
            <v>309411.76470588235</v>
          </cell>
          <cell r="J3567">
            <v>58788.23529411765</v>
          </cell>
          <cell r="K3567">
            <v>368200</v>
          </cell>
        </row>
        <row r="3568">
          <cell r="A3568">
            <v>3536</v>
          </cell>
          <cell r="B3568" t="str">
            <v>CAMBIO BOMBA DE FRENOS INCLUYENDO LOS REPUESTOS E INSUMOS INCLUYENDO MANO DE OBRA EN LA MONTADA Y DESMONTADA PARA TAL FIN</v>
          </cell>
          <cell r="C3568"/>
          <cell r="D3568"/>
          <cell r="E3568"/>
          <cell r="F3568" t="str">
            <v>SERVICIOS</v>
          </cell>
          <cell r="G3568">
            <v>1</v>
          </cell>
          <cell r="H3568">
            <v>1651608</v>
          </cell>
          <cell r="I3568">
            <v>499663.86554621853</v>
          </cell>
          <cell r="J3568">
            <v>94936.134453781517</v>
          </cell>
          <cell r="K3568">
            <v>594600</v>
          </cell>
        </row>
        <row r="3569">
          <cell r="A3569">
            <v>3537</v>
          </cell>
          <cell r="B3569" t="str">
            <v>CAMBIO COJUNTO BOMBA DE GASOLINA COMPLETO CON REPUESTOS E INSUMOS INCLUYENDO LA MANO DE OBRA PARA EL DESARME Y ARME DEL CONJUNTO DEL SISTEMA PARA TAL FIN</v>
          </cell>
          <cell r="C3569"/>
          <cell r="D3569"/>
          <cell r="E3569"/>
          <cell r="F3569" t="str">
            <v>SERVICIOS</v>
          </cell>
          <cell r="G3569">
            <v>1</v>
          </cell>
          <cell r="H3569">
            <v>959712</v>
          </cell>
          <cell r="I3569">
            <v>290336.13445378153</v>
          </cell>
          <cell r="J3569">
            <v>55163.865546218491</v>
          </cell>
          <cell r="K3569">
            <v>345500</v>
          </cell>
        </row>
        <row r="3570">
          <cell r="A3570">
            <v>3538</v>
          </cell>
          <cell r="B3570" t="str">
            <v>CAMBIO BOMBA HIDRAULICA CAJA DE DIRECCION INCLUYENDO LOS REPUESTOS E INSUMOS INCLUYENDO LA MANO DE OBRA PARA EL DESARME Y ARME DEL CONJUNTO DEL SISTEMA PARA TAL FIN PURGANDO EL SISTEMA DEJANDO EN PUESTA DE FUNCIONAMIENTO</v>
          </cell>
          <cell r="C3570"/>
          <cell r="D3570"/>
          <cell r="E3570"/>
          <cell r="F3570" t="str">
            <v>SERVICIOS</v>
          </cell>
          <cell r="G3570">
            <v>1</v>
          </cell>
          <cell r="H3570">
            <v>1438666</v>
          </cell>
          <cell r="I3570">
            <v>435210.08403361344</v>
          </cell>
          <cell r="J3570">
            <v>82689.915966386558</v>
          </cell>
          <cell r="K3570">
            <v>517900</v>
          </cell>
        </row>
        <row r="3571">
          <cell r="A3571">
            <v>3539</v>
          </cell>
          <cell r="B3571" t="str">
            <v>CAMBIO BOMBA PRINCIPAL EMBRAGUE INCLUYENDO LOS REPUESTOS E INSUMOS INCLUYENDO LA MANO DE OBRA PARA EL DESARME Y ARME DEL CONJUNTO DEL SISTEMA PARA TAL FIN PURGANDO EL SISTEMA DEJANDO EN PUESTA DE FUNCIONAMIENTO</v>
          </cell>
          <cell r="C3571"/>
          <cell r="D3571"/>
          <cell r="E3571"/>
          <cell r="F3571" t="str">
            <v>SERVICIOS</v>
          </cell>
          <cell r="G3571">
            <v>1</v>
          </cell>
          <cell r="H3571">
            <v>739617</v>
          </cell>
          <cell r="I3571">
            <v>223781.51260504202</v>
          </cell>
          <cell r="J3571">
            <v>42518.487394957985</v>
          </cell>
          <cell r="K3571">
            <v>266300</v>
          </cell>
        </row>
        <row r="3572">
          <cell r="A3572">
            <v>3540</v>
          </cell>
          <cell r="B3572" t="str">
            <v>CAMBIO BOMBILLO DIRECCIONAL COMPLETO INCLUYENDO LOS REPUESTOS E INSUMOS INCLUYENDO LA MANO DE OBRA PARA EL DESARME Y ARME DEL CONJUNTO DEL SISTEMA PARA TAL FIN DESMONTANDO Y MONTANDO</v>
          </cell>
          <cell r="C3572"/>
          <cell r="D3572"/>
          <cell r="E3572"/>
          <cell r="F3572" t="str">
            <v>SERVICIOS</v>
          </cell>
          <cell r="G3572">
            <v>1</v>
          </cell>
          <cell r="H3572">
            <v>146092</v>
          </cell>
          <cell r="I3572">
            <v>44201.680672268907</v>
          </cell>
          <cell r="J3572">
            <v>8398.3193277310929</v>
          </cell>
          <cell r="K3572">
            <v>52600</v>
          </cell>
        </row>
        <row r="3573">
          <cell r="A3573">
            <v>3541</v>
          </cell>
          <cell r="B3573" t="str">
            <v>CAMBIO DE BOMBILLO LUZ INTERIOR INCLUYENDO MANO OBRA EN LA DESINSTALADA E INSTALADA PARA TAL FIN</v>
          </cell>
          <cell r="C3573"/>
          <cell r="D3573"/>
          <cell r="E3573"/>
          <cell r="F3573" t="str">
            <v>SERVICIOS</v>
          </cell>
          <cell r="G3573">
            <v>1</v>
          </cell>
          <cell r="H3573">
            <v>122110</v>
          </cell>
          <cell r="I3573">
            <v>36974.789915966387</v>
          </cell>
          <cell r="J3573">
            <v>7025.2100840336134</v>
          </cell>
          <cell r="K3573">
            <v>44000</v>
          </cell>
        </row>
        <row r="3574">
          <cell r="A3574">
            <v>3542</v>
          </cell>
          <cell r="B3574" t="str">
            <v>CAMBIO BOMBILLO SERVICIO HALOGENO COMPLETO INCLUYENDO LOS REPUESTOS E INSUMOS INCLUYENDO LA MANO DE OBRA PARA EL DESARME Y ARME DEL CONJUNTO DEL SISTEMA PARA TAL FIN DESMONTANDO Y MONTANDO</v>
          </cell>
          <cell r="C3574"/>
          <cell r="D3574"/>
          <cell r="E3574"/>
          <cell r="F3574" t="str">
            <v>SERVICIOS</v>
          </cell>
          <cell r="G3574">
            <v>1</v>
          </cell>
          <cell r="H3574">
            <v>169410</v>
          </cell>
          <cell r="I3574">
            <v>51260.504201680676</v>
          </cell>
          <cell r="J3574">
            <v>9739.495798319329</v>
          </cell>
          <cell r="K3574">
            <v>61000.000000000007</v>
          </cell>
        </row>
        <row r="3575">
          <cell r="A3575">
            <v>3543</v>
          </cell>
          <cell r="B3575" t="str">
            <v>CAMBIO BOMBILLO STOPS INCLUYENDO MANO DE OBRA EN LA DESINSTALADA E INSTALADA PARA TAL FIN</v>
          </cell>
          <cell r="C3575"/>
          <cell r="D3575"/>
          <cell r="E3575"/>
          <cell r="F3575" t="str">
            <v>SERVICIOS</v>
          </cell>
          <cell r="G3575">
            <v>1</v>
          </cell>
          <cell r="H3575">
            <v>76175</v>
          </cell>
          <cell r="I3575">
            <v>23025.210084033613</v>
          </cell>
          <cell r="J3575">
            <v>4374.7899159663866</v>
          </cell>
          <cell r="K3575">
            <v>27400</v>
          </cell>
        </row>
        <row r="3576">
          <cell r="A3576">
            <v>3544</v>
          </cell>
          <cell r="B3576" t="str">
            <v>CAMIBO BOOSTER DE FRENO INCLUYENDO LOS REPUESTOS E INSUMOS INCLUYENDO LA MANO DE OBRA PARA EL DESARME Y ARME DEL CONJUNTO DEL SISTEMA PARA TAL FIN</v>
          </cell>
          <cell r="C3576"/>
          <cell r="D3576"/>
          <cell r="E3576"/>
          <cell r="F3576" t="str">
            <v>SERVICIOS</v>
          </cell>
          <cell r="G3576">
            <v>1</v>
          </cell>
          <cell r="H3576">
            <v>1014674</v>
          </cell>
          <cell r="I3576">
            <v>306974.78991596639</v>
          </cell>
          <cell r="J3576">
            <v>58325.210084033613</v>
          </cell>
          <cell r="K3576">
            <v>365300</v>
          </cell>
        </row>
        <row r="3577">
          <cell r="A3577">
            <v>3545</v>
          </cell>
          <cell r="B3577" t="str">
            <v>CAMBIO BRAZO AXIAL INCLUYENDO LOS REPUESTOS E INSUMOS INCLUYENDO LA MANO DE OBRA PARA EL DESARME Y ARME DEL CONJUNTO DEL SISTEMA PARA TAL FIN ALINEANDO LA DIRECCION</v>
          </cell>
          <cell r="C3577"/>
          <cell r="D3577"/>
          <cell r="E3577"/>
          <cell r="F3577" t="str">
            <v>SERVICIOS</v>
          </cell>
          <cell r="G3577">
            <v>1</v>
          </cell>
          <cell r="H3577">
            <v>576234</v>
          </cell>
          <cell r="I3577">
            <v>174285.71428571429</v>
          </cell>
          <cell r="J3577">
            <v>33114.285714285717</v>
          </cell>
          <cell r="K3577">
            <v>207400</v>
          </cell>
        </row>
        <row r="3578">
          <cell r="A3578">
            <v>3546</v>
          </cell>
          <cell r="B3578" t="str">
            <v>CAMBIIO BRAZO COMPENSADOR INCLUYENDO REPUESTOS E INSUMOS INCLUYENDO MANO DE OBRA EN LA DESMONTADA Y MONTADA PARA TAL FIN</v>
          </cell>
          <cell r="C3578"/>
          <cell r="D3578"/>
          <cell r="E3578"/>
          <cell r="F3578" t="str">
            <v>SERVICIOS</v>
          </cell>
          <cell r="G3578">
            <v>1</v>
          </cell>
          <cell r="H3578">
            <v>911196</v>
          </cell>
          <cell r="I3578">
            <v>275630.25210084033</v>
          </cell>
          <cell r="J3578">
            <v>52369.747899159665</v>
          </cell>
          <cell r="K3578">
            <v>328000</v>
          </cell>
        </row>
        <row r="3579">
          <cell r="A3579">
            <v>3547</v>
          </cell>
          <cell r="B3579" t="str">
            <v>CAMBIO BRAZO OCCILANTE INCLUYENDO REPUESTOS E INSUMOS INCLUYENDO MANO DE OBRA EN LA DESMONTA Y MONTADA PARA TAL FIN</v>
          </cell>
          <cell r="C3579"/>
          <cell r="D3579"/>
          <cell r="E3579"/>
          <cell r="F3579" t="str">
            <v>SERVICIOS</v>
          </cell>
          <cell r="G3579">
            <v>1</v>
          </cell>
          <cell r="H3579">
            <v>824666</v>
          </cell>
          <cell r="I3579">
            <v>249495.79831932773</v>
          </cell>
          <cell r="J3579">
            <v>47404.201680672268</v>
          </cell>
          <cell r="K3579">
            <v>296900</v>
          </cell>
        </row>
        <row r="3580">
          <cell r="A3580">
            <v>3548</v>
          </cell>
          <cell r="B3580" t="str">
            <v>CAMBIO BRAZO TEMPLETES INCLUYENDO LOS REPUESTOS E INSUMOS INCLUYENDO LA MANO DE OBRA PARA EL DESARME Y ARME DEL CONJUNTO DEL SISTEMA PARA TAL FIN ALINEANDO LA DIRECCION</v>
          </cell>
          <cell r="C3580"/>
          <cell r="D3580"/>
          <cell r="E3580"/>
          <cell r="F3580" t="str">
            <v>SERVICIOS</v>
          </cell>
          <cell r="G3580">
            <v>1</v>
          </cell>
          <cell r="H3580">
            <v>676273</v>
          </cell>
          <cell r="I3580">
            <v>204621.84873949582</v>
          </cell>
          <cell r="J3580">
            <v>38878.151260504208</v>
          </cell>
          <cell r="K3580">
            <v>243500.00000000003</v>
          </cell>
        </row>
        <row r="3581">
          <cell r="A3581">
            <v>3549</v>
          </cell>
          <cell r="B3581" t="str">
            <v>CAMBIO JUEGO BRAZOS DE LIMPIABRIZAS INCLUYENDO EL REPUESTO INCLUYENDO LOS REPUESTOS E INSUMOS INCLUYENDO LA MANO DE OBRA PARA EL DESARME Y ARME DEL CONJUNTO DEL SISTEMA PARA TAL FIN</v>
          </cell>
          <cell r="C3581"/>
          <cell r="D3581"/>
          <cell r="E3581"/>
          <cell r="F3581" t="str">
            <v>SERVICIOS</v>
          </cell>
          <cell r="G3581">
            <v>1</v>
          </cell>
          <cell r="H3581">
            <v>493078</v>
          </cell>
          <cell r="I3581">
            <v>149159.66386554623</v>
          </cell>
          <cell r="J3581">
            <v>28340.336134453784</v>
          </cell>
          <cell r="K3581">
            <v>177500</v>
          </cell>
        </row>
        <row r="3582">
          <cell r="A3582">
            <v>3550</v>
          </cell>
          <cell r="B3582" t="str">
            <v>CAMBIO BRONCES DE LA CAJA DE VELOCIDADES INCLUYENDO LOS REPUESTOS E INSUMOS INCLUYENDO LA MANO DE OBRA PARA EL DESARME Y ARME DEL CONJUNTO DEL SISTEMA PARA TAL FIN DESMONTANDO Y MONTANDO LA CAJA DE VELOCIDADES, EJES, PORTAMANGUETAS</v>
          </cell>
          <cell r="C3582"/>
          <cell r="D3582"/>
          <cell r="E3582"/>
          <cell r="F3582" t="str">
            <v>SERVICIOS</v>
          </cell>
          <cell r="G3582">
            <v>1</v>
          </cell>
          <cell r="H3582">
            <v>1520452</v>
          </cell>
          <cell r="I3582">
            <v>460000</v>
          </cell>
          <cell r="J3582">
            <v>87400</v>
          </cell>
          <cell r="K3582">
            <v>547400</v>
          </cell>
        </row>
        <row r="3583">
          <cell r="A3583">
            <v>3551</v>
          </cell>
          <cell r="B3583" t="str">
            <v>CAMBIO JUEGO DE BUJE BARRA ESTABILIZADORA INCLUYENDO LOS REPUESTOS E INSUMOS INCLUYENDO LA MANO DE OBRA PARA EL DESARME Y ARME DEL CONJUNTO DEL SISTEMA PARA TAL FIN ALINEANDO LA DIRECCION</v>
          </cell>
          <cell r="C3583"/>
          <cell r="D3583"/>
          <cell r="E3583"/>
          <cell r="F3583" t="str">
            <v>SERVICIOS</v>
          </cell>
          <cell r="G3583">
            <v>1</v>
          </cell>
          <cell r="H3583">
            <v>547881</v>
          </cell>
          <cell r="I3583">
            <v>165714.28571428571</v>
          </cell>
          <cell r="J3583">
            <v>31485.714285714286</v>
          </cell>
          <cell r="K3583">
            <v>197200</v>
          </cell>
        </row>
        <row r="3584">
          <cell r="A3584">
            <v>3552</v>
          </cell>
          <cell r="B3584" t="str">
            <v>CAMBIO BUJE PEQUEÑO SELECTOR CONTROL DE CAMBIOS INCLUYENDO LOS REPUESTOS E INSUMOS INCLUYENDO LA MANO DE OBRA PARA EL DESARME Y ARME DEL CONJUNTO DEL SISTEMA PARA TAL FIN DESMONTANDO Y MONTANDO LA CAJA DE VELOCIDADES, EJES, PORTAMANGUETAS</v>
          </cell>
          <cell r="C3584"/>
          <cell r="D3584"/>
          <cell r="E3584"/>
          <cell r="F3584" t="str">
            <v>SERVICIOS</v>
          </cell>
          <cell r="G3584">
            <v>1</v>
          </cell>
          <cell r="H3584">
            <v>341328</v>
          </cell>
          <cell r="I3584">
            <v>103277.31092436975</v>
          </cell>
          <cell r="J3584">
            <v>19622.689075630253</v>
          </cell>
          <cell r="K3584">
            <v>122900</v>
          </cell>
        </row>
        <row r="3585">
          <cell r="A3585">
            <v>3553</v>
          </cell>
          <cell r="B3585" t="str">
            <v>CAMBIO BUJE SELECTOR CAJA DE CAMBIOS INCLUYENDO LOS REPUESTOS E INSUMOS INCLUYENDO LA MANO DE OBRA PARA EL DESARME Y ARME DEL CONJUNTO DEL SISTEMA PARA TAL FIN DESMONTANDO Y MONTANDO LA CAJA DE VELOCIDADES, EJES, PORTAMANGUETAS</v>
          </cell>
          <cell r="C3585"/>
          <cell r="D3585"/>
          <cell r="E3585"/>
          <cell r="F3585" t="str">
            <v>SERVICIOS</v>
          </cell>
          <cell r="G3585">
            <v>1</v>
          </cell>
          <cell r="H3585">
            <v>663197</v>
          </cell>
          <cell r="I3585">
            <v>200672.26890756303</v>
          </cell>
          <cell r="J3585">
            <v>38127.731092436974</v>
          </cell>
          <cell r="K3585">
            <v>238800</v>
          </cell>
        </row>
        <row r="3586">
          <cell r="A3586">
            <v>3554</v>
          </cell>
          <cell r="B3586" t="str">
            <v>CAMBIO BUJE TIJERA SUPERIOR INCLUYENDO REPUESTOS E INSUMOS INCLUYENDO MANO DE OBRA EN LA DESMONTADA Y MONTADA PARA TAL FIN</v>
          </cell>
          <cell r="C3586"/>
          <cell r="D3586"/>
          <cell r="E3586"/>
          <cell r="F3586" t="str">
            <v>SERVICIOS</v>
          </cell>
          <cell r="G3586">
            <v>1</v>
          </cell>
          <cell r="H3586">
            <v>644700</v>
          </cell>
          <cell r="I3586">
            <v>195042.01680672271</v>
          </cell>
          <cell r="J3586">
            <v>37057.983193277316</v>
          </cell>
          <cell r="K3586">
            <v>232100.00000000003</v>
          </cell>
        </row>
        <row r="3587">
          <cell r="A3587">
            <v>3555</v>
          </cell>
          <cell r="B3587" t="str">
            <v>CAMBIO BUJE VOLANTE INCLUYENDO LOS REPUESTOS E INSUMOS INCLUYENDO LA MANO DE OBRA PARA EL DESARME Y ARME DEL CONJUNTO DEL SISTEMA PARA TAL FIN DESMONTANDO Y MONTANDO LA CAJA DE VELOCIDADES, EJES, PORTAMANGUETAS</v>
          </cell>
          <cell r="C3587"/>
          <cell r="D3587"/>
          <cell r="E3587"/>
          <cell r="F3587" t="str">
            <v>SERVICIOS</v>
          </cell>
          <cell r="G3587">
            <v>1</v>
          </cell>
          <cell r="H3587">
            <v>442593</v>
          </cell>
          <cell r="I3587">
            <v>133865.5462184874</v>
          </cell>
          <cell r="J3587">
            <v>25434.453781512606</v>
          </cell>
          <cell r="K3587">
            <v>159300</v>
          </cell>
        </row>
        <row r="3588">
          <cell r="A3588">
            <v>3556</v>
          </cell>
          <cell r="B3588" t="str">
            <v>CAMBIO BUJES CAJA DIRECCION INCLUYENDO LOS REPUESTOS E INSUMOS INCLUYENDO LA MANO DE OBRA PARA EL DESARME Y ARME DEL CONJUNTO DEL SISTEMA PARA TAL FIN PURGANDO EL SISTEMA DEJANDO EN PUESTA DE FUNCIONAMIENTO.</v>
          </cell>
          <cell r="C3588"/>
          <cell r="D3588"/>
          <cell r="E3588"/>
          <cell r="F3588" t="str">
            <v>SERVICIOS</v>
          </cell>
          <cell r="G3588">
            <v>1</v>
          </cell>
          <cell r="H3588">
            <v>801312</v>
          </cell>
          <cell r="I3588">
            <v>242436.97478991598</v>
          </cell>
          <cell r="J3588">
            <v>46063.025210084037</v>
          </cell>
          <cell r="K3588">
            <v>288500</v>
          </cell>
        </row>
        <row r="3589">
          <cell r="A3589">
            <v>3557</v>
          </cell>
          <cell r="B3589" t="str">
            <v>CAMBIO BUJES DE LA CAÑA DE DIRECCION INCLUYENDO LOS REPUESTOS E INSUMOS INCLUYENDO LA MANO DE OBRA PARA EL DESARME Y ARME DEL CONJUNTO DEL SISTEMA PARA TAL FIN PURGANDO EL SISTEMA DEJANDO EN PUESTA DE FUNCIONAMIENTO</v>
          </cell>
          <cell r="C3589"/>
          <cell r="D3589"/>
          <cell r="E3589"/>
          <cell r="F3589" t="str">
            <v>SERVICIOS</v>
          </cell>
          <cell r="G3589">
            <v>1</v>
          </cell>
          <cell r="H3589">
            <v>1179916</v>
          </cell>
          <cell r="I3589">
            <v>356974.78991596639</v>
          </cell>
          <cell r="J3589">
            <v>67825.210084033621</v>
          </cell>
          <cell r="K3589">
            <v>424800</v>
          </cell>
        </row>
        <row r="3590">
          <cell r="A3590">
            <v>3558</v>
          </cell>
          <cell r="B3590" t="str">
            <v>CAMBIO BUJES DEL ARRANQUE (2) COMPLETO INCLUYENDO LOS REPUESTOS E INSUMOS INCLUYENDO LA MANO DE OBRA PARA EL DESARME Y ARME DEL CONJUNTO DEL SISTEMA PARA TAL FIN DESMONTANDO Y MONTANDO EL ARRANQUE</v>
          </cell>
          <cell r="C3590"/>
          <cell r="D3590"/>
          <cell r="E3590"/>
          <cell r="F3590" t="str">
            <v>SERVICIOS</v>
          </cell>
          <cell r="G3590">
            <v>1</v>
          </cell>
          <cell r="H3590">
            <v>608693</v>
          </cell>
          <cell r="I3590">
            <v>184117.64705882352</v>
          </cell>
          <cell r="J3590">
            <v>34982.352941176468</v>
          </cell>
          <cell r="K3590">
            <v>219100</v>
          </cell>
        </row>
        <row r="3591">
          <cell r="A3591">
            <v>3559</v>
          </cell>
          <cell r="B3591" t="str">
            <v>CAMBIO BUJES TIJERAS INFERIORES INCLUYENDO REPUESTOS E INSUMOS INCLUYENDO MANO DE OBRA EN LA DESMONTADA Y MONTADA PARA TAL FIN</v>
          </cell>
          <cell r="C3591"/>
          <cell r="D3591"/>
          <cell r="E3591"/>
          <cell r="F3591" t="str">
            <v>SERVICIOS</v>
          </cell>
          <cell r="G3591">
            <v>1</v>
          </cell>
          <cell r="H3591">
            <v>527450</v>
          </cell>
          <cell r="I3591">
            <v>159579.83193277312</v>
          </cell>
          <cell r="J3591">
            <v>30320.168067226892</v>
          </cell>
          <cell r="K3591">
            <v>189900</v>
          </cell>
        </row>
        <row r="3592">
          <cell r="A3592">
            <v>3560</v>
          </cell>
          <cell r="B3592" t="str">
            <v>CAMBIO DE BUJIA INCLUYENDO MANO DE OBRA EN LA DESINSTALADA E INSTALADA PARA TAL FIN</v>
          </cell>
          <cell r="C3592"/>
          <cell r="D3592"/>
          <cell r="E3592"/>
          <cell r="F3592" t="str">
            <v>SERVICIOS</v>
          </cell>
          <cell r="G3592">
            <v>1</v>
          </cell>
          <cell r="H3592">
            <v>175576</v>
          </cell>
          <cell r="I3592">
            <v>53109.243697478996</v>
          </cell>
          <cell r="J3592">
            <v>10090.756302521009</v>
          </cell>
          <cell r="K3592">
            <v>63200.000000000007</v>
          </cell>
        </row>
        <row r="3593">
          <cell r="A3593">
            <v>3561</v>
          </cell>
          <cell r="B3593" t="str">
            <v>CAMBIO CAJA DE DIRECCION INCLUYENDO REPUESTOS E INSUMOS INCLUYENDO MANO DE OBRA EN LA DESMONTADA Y MONTADA PARA TAL FIN</v>
          </cell>
          <cell r="C3593"/>
          <cell r="D3593"/>
          <cell r="E3593"/>
          <cell r="F3593" t="str">
            <v>SERVICIOS</v>
          </cell>
          <cell r="G3593">
            <v>1</v>
          </cell>
          <cell r="H3593">
            <v>3746015</v>
          </cell>
          <cell r="I3593">
            <v>1133277.3109243698</v>
          </cell>
          <cell r="J3593">
            <v>215322.68907563027</v>
          </cell>
          <cell r="K3593">
            <v>1348600</v>
          </cell>
        </row>
        <row r="3594">
          <cell r="A3594">
            <v>3562</v>
          </cell>
          <cell r="B3594" t="str">
            <v>CAMBIO CAMPANAS TRASERAS INCLUYENDO REPUESTOS E INSUMOS INCLUYENDO MANO DE OBRA EN LA DESMONTADA Y MONTADA PARA TAL FIN</v>
          </cell>
          <cell r="C3594"/>
          <cell r="D3594"/>
          <cell r="E3594"/>
          <cell r="F3594" t="str">
            <v>SERVICIOS</v>
          </cell>
          <cell r="G3594">
            <v>1</v>
          </cell>
          <cell r="H3594">
            <v>669970</v>
          </cell>
          <cell r="I3594">
            <v>202689.0756302521</v>
          </cell>
          <cell r="J3594">
            <v>38510.924369747903</v>
          </cell>
          <cell r="K3594">
            <v>241200</v>
          </cell>
        </row>
        <row r="3595">
          <cell r="A3595">
            <v>3563</v>
          </cell>
          <cell r="B3595" t="str">
            <v>CAMBIO DEL CANISTER COMPLETO INCLUYENDO LOS REPUESTOS E INSUMOS INCLUYENDO LA MANO DE OBRA PARA EL DESARME Y ARME DEL CONJUNTO DEL SISTEMA PARA TAL FIN DESMONTANDO Y MONTANDO</v>
          </cell>
          <cell r="C3595"/>
          <cell r="D3595"/>
          <cell r="E3595"/>
          <cell r="F3595" t="str">
            <v>SERVICIOS</v>
          </cell>
          <cell r="G3595">
            <v>1</v>
          </cell>
          <cell r="H3595">
            <v>668840</v>
          </cell>
          <cell r="I3595">
            <v>202352.9411764706</v>
          </cell>
          <cell r="J3595">
            <v>38447.058823529413</v>
          </cell>
          <cell r="K3595">
            <v>240800</v>
          </cell>
        </row>
        <row r="3596">
          <cell r="A3596">
            <v>3564</v>
          </cell>
          <cell r="B3596" t="str">
            <v>CAMBIO CAÑA DE LA CAJA DE DIRECCION INCLUYENDO REPUESTOS E INSUMOS INCLUYENDO MANO DE OBRA EN LA DESMONTADA Y MONTADA PARA TAL FIN</v>
          </cell>
          <cell r="C3596"/>
          <cell r="D3596"/>
          <cell r="E3596"/>
          <cell r="F3596" t="str">
            <v>SERVICIOS</v>
          </cell>
          <cell r="G3596">
            <v>1</v>
          </cell>
          <cell r="H3596">
            <v>490865</v>
          </cell>
          <cell r="I3596">
            <v>148487.3949579832</v>
          </cell>
          <cell r="J3596">
            <v>28212.605042016807</v>
          </cell>
          <cell r="K3596">
            <v>176700</v>
          </cell>
        </row>
        <row r="3597">
          <cell r="A3597">
            <v>3565</v>
          </cell>
          <cell r="B3597" t="str">
            <v>CAMBIO CARCAZA VOLANTE INCLUYENDO MANO DE OBRA EN LA DESINSTALADA E INSTALADA PARA TAL FIN</v>
          </cell>
          <cell r="C3597"/>
          <cell r="D3597"/>
          <cell r="E3597"/>
          <cell r="F3597" t="str">
            <v>SERVICIOS</v>
          </cell>
          <cell r="G3597">
            <v>1</v>
          </cell>
          <cell r="H3597">
            <v>1289577</v>
          </cell>
          <cell r="I3597">
            <v>390084.03361344541</v>
          </cell>
          <cell r="J3597">
            <v>74115.966386554632</v>
          </cell>
          <cell r="K3597">
            <v>464200.00000000006</v>
          </cell>
        </row>
        <row r="3598">
          <cell r="A3598">
            <v>3566</v>
          </cell>
          <cell r="B3598" t="str">
            <v>CARGAR AIRE ACONDICIONADO INCLUYENDO MANO DE OBRA</v>
          </cell>
          <cell r="C3598"/>
          <cell r="D3598"/>
          <cell r="E3598"/>
          <cell r="F3598" t="str">
            <v>SERVICIOS</v>
          </cell>
          <cell r="G3598">
            <v>1</v>
          </cell>
          <cell r="H3598">
            <v>296000</v>
          </cell>
          <cell r="I3598">
            <v>89579.831932773115</v>
          </cell>
          <cell r="J3598">
            <v>17020.168067226892</v>
          </cell>
          <cell r="K3598">
            <v>106600</v>
          </cell>
        </row>
        <row r="3599">
          <cell r="A3599">
            <v>3567</v>
          </cell>
          <cell r="B3599" t="str">
            <v>CAMBIO CATALIZADOR DEL EXOSTO COMPLETO CON REPUESTOS E INSUMOS INCLUYENDO LA MANO DE OBRA PARA EL DESARME Y ARME DEL CONJUNTO DEL SISTEMA PARA TAL FIN</v>
          </cell>
          <cell r="C3599"/>
          <cell r="D3599"/>
          <cell r="E3599"/>
          <cell r="F3599" t="str">
            <v>SERVICIOS</v>
          </cell>
          <cell r="G3599">
            <v>1</v>
          </cell>
          <cell r="H3599">
            <v>1373500</v>
          </cell>
          <cell r="I3599">
            <v>415546.21848739497</v>
          </cell>
          <cell r="J3599">
            <v>78953.781512605041</v>
          </cell>
          <cell r="K3599">
            <v>494500</v>
          </cell>
        </row>
        <row r="3600">
          <cell r="A3600">
            <v>3568</v>
          </cell>
          <cell r="B3600" t="str">
            <v>CAMBIO CHAPAS INTERNAS PUERTAS INCLUYENDO REPUESTOS INCLUYENDO MANO DE OBRA EN LA DESINSTALADA E INSTALADA PARA TAL FIN</v>
          </cell>
          <cell r="C3600"/>
          <cell r="D3600"/>
          <cell r="E3600"/>
          <cell r="F3600" t="str">
            <v>SERVICIOS</v>
          </cell>
          <cell r="G3600">
            <v>1</v>
          </cell>
          <cell r="H3600">
            <v>777213</v>
          </cell>
          <cell r="I3600">
            <v>235126.05042016809</v>
          </cell>
          <cell r="J3600">
            <v>44673.94957983194</v>
          </cell>
          <cell r="K3600">
            <v>279800</v>
          </cell>
        </row>
        <row r="3601">
          <cell r="A3601">
            <v>3569</v>
          </cell>
          <cell r="B3601" t="str">
            <v>CAMBIO CHAPAS EXTERNAS PUERTAS INCLUYENDO REPUESTOS INCLUYENDO MANO DE OBRA EN LA DESINSTALADA E INSTALADA PARA TAL FIN</v>
          </cell>
          <cell r="C3601"/>
          <cell r="D3601"/>
          <cell r="E3601"/>
          <cell r="F3601" t="str">
            <v>SERVICIOS</v>
          </cell>
          <cell r="G3601">
            <v>1</v>
          </cell>
          <cell r="H3601">
            <v>785413</v>
          </cell>
          <cell r="I3601">
            <v>237563.02521008404</v>
          </cell>
          <cell r="J3601">
            <v>45136.97478991597</v>
          </cell>
          <cell r="K3601">
            <v>282700</v>
          </cell>
        </row>
        <row r="3602">
          <cell r="A3602">
            <v>3570</v>
          </cell>
          <cell r="B3602" t="str">
            <v>CAMBIO CILINDRO DE FRENOS INCLUYENDO MANO DE OBRA EN LA DESMONTADA Y MONTADA PARA TAL FIN</v>
          </cell>
          <cell r="C3602"/>
          <cell r="D3602"/>
          <cell r="E3602"/>
          <cell r="F3602" t="str">
            <v>SERVICIOS</v>
          </cell>
          <cell r="G3602">
            <v>1</v>
          </cell>
          <cell r="H3602">
            <v>647950</v>
          </cell>
          <cell r="I3602">
            <v>196050.42016806724</v>
          </cell>
          <cell r="J3602">
            <v>37249.579831932773</v>
          </cell>
          <cell r="K3602">
            <v>233300</v>
          </cell>
        </row>
        <row r="3603">
          <cell r="A3603">
            <v>3571</v>
          </cell>
          <cell r="B3603" t="str">
            <v>CAMBIO BALINERA DE EMBRAGUE INCLUYENDO EL REPUESTO FILTRO DE AIRE ACONDICIONADO INCLUYENDO LOS REPUESTOS E INSUMOS INCLUYENDO LA MANO DE OBRA PARA EL DESARME Y ARME DEL CONJUNTO DEL SISTEMA PARA TAL FIN</v>
          </cell>
          <cell r="C3603"/>
          <cell r="D3603"/>
          <cell r="E3603"/>
          <cell r="F3603" t="str">
            <v>SERVICIOS</v>
          </cell>
          <cell r="G3603">
            <v>1</v>
          </cell>
          <cell r="H3603">
            <v>1070027</v>
          </cell>
          <cell r="I3603">
            <v>323697.47899159667</v>
          </cell>
          <cell r="J3603">
            <v>61502.521008403368</v>
          </cell>
          <cell r="K3603">
            <v>385200.00000000006</v>
          </cell>
        </row>
        <row r="3604">
          <cell r="A3604">
            <v>3572</v>
          </cell>
          <cell r="B3604" t="str">
            <v>CAMBIO COCUYO DIRECCIONAL INCLUYENDO MANO DE ONBRA EN LA DESMONTADA Y MONTADA PARA TAL FIN</v>
          </cell>
          <cell r="C3604"/>
          <cell r="D3604"/>
          <cell r="E3604"/>
          <cell r="F3604" t="str">
            <v>SERVICIOS</v>
          </cell>
          <cell r="G3604">
            <v>1</v>
          </cell>
          <cell r="H3604">
            <v>98183</v>
          </cell>
          <cell r="I3604">
            <v>29663.865546218487</v>
          </cell>
          <cell r="J3604">
            <v>5636.134453781513</v>
          </cell>
          <cell r="K3604">
            <v>35300</v>
          </cell>
        </row>
        <row r="3605">
          <cell r="A3605">
            <v>3573</v>
          </cell>
          <cell r="B3605" t="str">
            <v>CAMBIO COLUMNA DE DIRECCION INCLUYENDO MANO DE OBRA EN LA DESMONTADA Y MONSTADA PARA TAL FIN</v>
          </cell>
          <cell r="C3605"/>
          <cell r="D3605"/>
          <cell r="E3605"/>
          <cell r="F3605" t="str">
            <v>SERVICIOS</v>
          </cell>
          <cell r="G3605">
            <v>1</v>
          </cell>
          <cell r="H3605">
            <v>920396</v>
          </cell>
          <cell r="I3605">
            <v>278403.36134453781</v>
          </cell>
          <cell r="J3605">
            <v>52896.638655462186</v>
          </cell>
          <cell r="K3605">
            <v>331300</v>
          </cell>
        </row>
        <row r="3606">
          <cell r="A3606">
            <v>3574</v>
          </cell>
          <cell r="B3606" t="str">
            <v>CAMBIO COMPRESOR DEL AIRE ACONDICIONADO INCLUYENDO EL REPUESTO FILTRO DE AIRE ACONDICIONADO INCLUYENDO LOS REPUESTOS E INSUMOS INCLUYENDO LA MANO DE OBRA PARA EL DESARME Y ARME DEL CONJUNTO DEL SISTEMA PARA TAL FIN RECARGARDO EL AIRE ACONDICIONADO</v>
          </cell>
          <cell r="C3606"/>
          <cell r="D3606"/>
          <cell r="E3606"/>
          <cell r="F3606" t="str">
            <v>SERVICIOS</v>
          </cell>
          <cell r="G3606">
            <v>1</v>
          </cell>
          <cell r="H3606">
            <v>2001253</v>
          </cell>
          <cell r="I3606">
            <v>605462.18487394962</v>
          </cell>
          <cell r="J3606">
            <v>115037.81512605042</v>
          </cell>
          <cell r="K3606">
            <v>720500</v>
          </cell>
        </row>
        <row r="3607">
          <cell r="A3607">
            <v>3575</v>
          </cell>
          <cell r="B3607" t="str">
            <v>CAMBIO CONJUNTO EXOSTO COMPLETO CON REPUESTOS E INSUMOS INCLUYENDO LA MANO DE OBRA PARA EL DESARME Y ARME DEL CONJUNTO DEL SISTEMA PARA TAL FIN</v>
          </cell>
          <cell r="C3607"/>
          <cell r="D3607"/>
          <cell r="E3607"/>
          <cell r="F3607" t="str">
            <v>SERVICIOS</v>
          </cell>
          <cell r="G3607">
            <v>1</v>
          </cell>
          <cell r="H3607">
            <v>2729167</v>
          </cell>
          <cell r="I3607">
            <v>825630.25210084033</v>
          </cell>
          <cell r="J3607">
            <v>156869.74789915967</v>
          </cell>
          <cell r="K3607">
            <v>982500</v>
          </cell>
        </row>
        <row r="3608">
          <cell r="A3608">
            <v>3576</v>
          </cell>
          <cell r="B3608" t="str">
            <v>CAMBIO COPAS LLANTAS INCLUYENDO MANO DE OBRA EN LA DESINSTALADA E INSTALADA PARA TAL FIN</v>
          </cell>
          <cell r="C3608"/>
          <cell r="D3608"/>
          <cell r="E3608"/>
          <cell r="F3608" t="str">
            <v>SERVICIOS</v>
          </cell>
          <cell r="G3608">
            <v>1</v>
          </cell>
          <cell r="H3608">
            <v>680080</v>
          </cell>
          <cell r="I3608">
            <v>205714.28571428571</v>
          </cell>
          <cell r="J3608">
            <v>39085.714285714283</v>
          </cell>
          <cell r="K3608">
            <v>244800</v>
          </cell>
        </row>
        <row r="3609">
          <cell r="A3609">
            <v>3577</v>
          </cell>
          <cell r="B3609" t="str">
            <v>CAMBIO CORREA DEL MOTOR INCLUYENDO MANO DE OBRA EN LA DESMONTADA Y MONTADA PARA TAL FIN</v>
          </cell>
          <cell r="C3609"/>
          <cell r="D3609"/>
          <cell r="E3609"/>
          <cell r="F3609" t="str">
            <v>SERVICIOS</v>
          </cell>
          <cell r="G3609">
            <v>1</v>
          </cell>
          <cell r="H3609">
            <v>414458</v>
          </cell>
          <cell r="I3609">
            <v>125378.15126050421</v>
          </cell>
          <cell r="J3609">
            <v>23821.848739495799</v>
          </cell>
          <cell r="K3609">
            <v>149200</v>
          </cell>
        </row>
        <row r="3610">
          <cell r="A3610">
            <v>3578</v>
          </cell>
          <cell r="B3610" t="str">
            <v>CAMBIO CORREA AIRE ACONDICIONADO COMPLETO INCLUYENDO LOS REPUESTOS E INSUMOS INCLUYENDO LA MANO DE OBRA PARA EL DESARME Y ARME DEL CONJUNTO DEL SISTEMA PARA TAL FIN DESMONTANDO Y MONTANDO</v>
          </cell>
          <cell r="C3610"/>
          <cell r="D3610"/>
          <cell r="E3610"/>
          <cell r="F3610" t="str">
            <v>SERVICIOS</v>
          </cell>
          <cell r="G3610">
            <v>1</v>
          </cell>
          <cell r="H3610">
            <v>548514</v>
          </cell>
          <cell r="I3610">
            <v>165966.38655462186</v>
          </cell>
          <cell r="J3610">
            <v>31533.613445378152</v>
          </cell>
          <cell r="K3610">
            <v>197500</v>
          </cell>
        </row>
        <row r="3611">
          <cell r="A3611">
            <v>3579</v>
          </cell>
          <cell r="B3611" t="str">
            <v>CAMBIO CORREA DE REPARTICIÓN INCLUYENDO REPUESTOS INCLUYENDO MANO DE OBRA EN LA DESMONTADA Y MONTADA PARA TAL FIN</v>
          </cell>
          <cell r="C3611"/>
          <cell r="D3611"/>
          <cell r="E3611"/>
          <cell r="F3611" t="str">
            <v>SERVICIOS</v>
          </cell>
          <cell r="G3611">
            <v>1</v>
          </cell>
          <cell r="H3611">
            <v>761900</v>
          </cell>
          <cell r="I3611">
            <v>230504.20168067227</v>
          </cell>
          <cell r="J3611">
            <v>43795.798319327732</v>
          </cell>
          <cell r="K3611">
            <v>274300</v>
          </cell>
        </row>
        <row r="3612">
          <cell r="A3612">
            <v>3580</v>
          </cell>
          <cell r="B3612" t="str">
            <v>CAMBIO CORREA DEL ALTERNADOR COMPLETO INCLUYENDO LOS REPUESTOS E INSUMOS INCLUYENDO LA MANO DE OBRA PARA EL DESARME Y ARME DEL CONJUNTO DEL SISTEMA PARA TAL FIN DESMONTANDO Y MONTANDO</v>
          </cell>
          <cell r="C3612"/>
          <cell r="D3612"/>
          <cell r="E3612"/>
          <cell r="F3612" t="str">
            <v>SERVICIOS</v>
          </cell>
          <cell r="G3612">
            <v>1</v>
          </cell>
          <cell r="H3612">
            <v>334587</v>
          </cell>
          <cell r="I3612">
            <v>101260.50420168068</v>
          </cell>
          <cell r="J3612">
            <v>19239.495798319331</v>
          </cell>
          <cell r="K3612">
            <v>120500.00000000001</v>
          </cell>
        </row>
        <row r="3613">
          <cell r="A3613">
            <v>3581</v>
          </cell>
          <cell r="B3613" t="str">
            <v>CAMBIO CREMALLERA CAJA DE DIRECCION INCLUYENDO REPUESTOS E INSUMOS INCLUYENDO MANO DE OBRA EN LA DESMONTADA Y MONTADA PARA TAL FIN</v>
          </cell>
          <cell r="C3613"/>
          <cell r="D3613"/>
          <cell r="E3613"/>
          <cell r="F3613" t="str">
            <v>SERVICIOS</v>
          </cell>
          <cell r="G3613">
            <v>1</v>
          </cell>
          <cell r="H3613">
            <v>942475</v>
          </cell>
          <cell r="I3613">
            <v>285126.05042016809</v>
          </cell>
          <cell r="J3613">
            <v>54173.94957983194</v>
          </cell>
          <cell r="K3613">
            <v>339300</v>
          </cell>
        </row>
        <row r="3614">
          <cell r="A3614">
            <v>3582</v>
          </cell>
          <cell r="B3614" t="str">
            <v>CAMBIO CREMALLERA DEL VOLANTE INCLUYENDO LOS REPUESTOS E INSUMOS INCLUYENDO LA MANO DE OBRA PARA EL DESARME Y ARME DEL CONJUNTO DEL SISTEMA PARA TAL FIN DESMONTANDO Y MONTANDO LA CAJA DE VELOCIDADES, EJES, PORTAMANGUETAS</v>
          </cell>
          <cell r="C3614"/>
          <cell r="D3614"/>
          <cell r="E3614"/>
          <cell r="F3614" t="str">
            <v>SERVICIOS</v>
          </cell>
          <cell r="G3614">
            <v>1</v>
          </cell>
          <cell r="H3614">
            <v>1239239</v>
          </cell>
          <cell r="I3614">
            <v>374873.94957983197</v>
          </cell>
          <cell r="J3614">
            <v>71226.050420168074</v>
          </cell>
          <cell r="K3614">
            <v>446100.00000000006</v>
          </cell>
        </row>
        <row r="3615">
          <cell r="A3615">
            <v>3583</v>
          </cell>
          <cell r="B3615" t="str">
            <v>CAMBIO CREMALLERA ELEVAVIDRIOS INCLUYENDO EL REPUESTO FILTRO DE AIRE ACONDICIONADO INCLUYENDO LOS REPUESTOS E INSUMOS INCLUYENDO LA MANO DE OBRA PARA EL DESARME Y ARME DEL CONJUNTO DEL SISTEMA PARA TAL FIN</v>
          </cell>
          <cell r="C3615"/>
          <cell r="D3615"/>
          <cell r="E3615"/>
          <cell r="F3615" t="str">
            <v>SERVICIOS</v>
          </cell>
          <cell r="G3615">
            <v>1</v>
          </cell>
          <cell r="H3615">
            <v>726758</v>
          </cell>
          <cell r="I3615">
            <v>219831.93277310926</v>
          </cell>
          <cell r="J3615">
            <v>41768.067226890758</v>
          </cell>
          <cell r="K3615">
            <v>261600.00000000003</v>
          </cell>
        </row>
        <row r="3616">
          <cell r="A3616">
            <v>3584</v>
          </cell>
          <cell r="B3616" t="str">
            <v>CAMBIO JUEGO DE CUCHILLAS LIMPIABRIZAS SEGÚN LA MEDIDA INCLUYENDO EL REPUESTO INCLUYENDO LOS REPUESTOS E INSUMOS INCLUYENDO LA MANO DE OBRA PARA EL DESARME Y ARME DEL CONJUNTO DEL SISTEMA PARA TAL FIN</v>
          </cell>
          <cell r="C3616"/>
          <cell r="D3616"/>
          <cell r="E3616"/>
          <cell r="F3616" t="str">
            <v>SERVICIOS</v>
          </cell>
          <cell r="G3616">
            <v>1</v>
          </cell>
          <cell r="H3616">
            <v>222513</v>
          </cell>
          <cell r="I3616">
            <v>67310.924369747896</v>
          </cell>
          <cell r="J3616">
            <v>12789.0756302521</v>
          </cell>
          <cell r="K3616">
            <v>80100</v>
          </cell>
        </row>
        <row r="3617">
          <cell r="A3617">
            <v>3585</v>
          </cell>
          <cell r="B3617" t="str">
            <v>CAMBIO CUERPO DE ACELERACIÓN INCLUYENDO REPIUESTOS E INMSUMOS INCLUYENDO MANO DE OBRA EN DESISNTALADA E INSTALADA PARA TAL FIN</v>
          </cell>
          <cell r="C3617"/>
          <cell r="D3617"/>
          <cell r="E3617"/>
          <cell r="F3617" t="str">
            <v>SERVICIOS</v>
          </cell>
          <cell r="G3617">
            <v>1</v>
          </cell>
          <cell r="H3617">
            <v>1845874</v>
          </cell>
          <cell r="I3617">
            <v>558403.36134453781</v>
          </cell>
          <cell r="J3617">
            <v>106096.63865546219</v>
          </cell>
          <cell r="K3617">
            <v>664500</v>
          </cell>
        </row>
        <row r="3618">
          <cell r="A3618">
            <v>3586</v>
          </cell>
          <cell r="B3618" t="str">
            <v>CAMBIO CULATA MOTOR COMPLETO CON REPUESTOS E INSUMOS INCLUYENDO LA MANO DE OBRA PARA EL DESARME Y ARME DEL CONJUNTO DEL SISTEMA PARA TAL FIN INSUMOS INCLUYENDO LA MANO DE OBRA PARA EL DESARME Y ARME DEL CONJUNTO DEL SISTEMA PARA TAL FIN</v>
          </cell>
          <cell r="C3618"/>
          <cell r="D3618"/>
          <cell r="E3618"/>
          <cell r="F3618" t="str">
            <v>SERVICIOS</v>
          </cell>
          <cell r="G3618">
            <v>1</v>
          </cell>
          <cell r="H3618">
            <v>9970882</v>
          </cell>
          <cell r="I3618">
            <v>3016386.5546218487</v>
          </cell>
          <cell r="J3618">
            <v>573113.44537815126</v>
          </cell>
          <cell r="K3618">
            <v>3589500</v>
          </cell>
        </row>
        <row r="3619">
          <cell r="A3619">
            <v>3587</v>
          </cell>
          <cell r="B3619" t="str">
            <v>CAMBIO CUÑA SINCRONIZADOR CAJA INCLUYENDO REPUESTO E INSUMOS INCLUYERNDO MANO DE OBTRA EN LA DESMONTADA Y MONTADA PARA TAL FIN</v>
          </cell>
          <cell r="C3619"/>
          <cell r="D3619"/>
          <cell r="E3619"/>
          <cell r="F3619" t="str">
            <v>SERVICIOS</v>
          </cell>
          <cell r="G3619">
            <v>1</v>
          </cell>
          <cell r="H3619">
            <v>1533993</v>
          </cell>
          <cell r="I3619">
            <v>464033.6134453782</v>
          </cell>
          <cell r="J3619">
            <v>88166.386554621859</v>
          </cell>
          <cell r="K3619">
            <v>552200</v>
          </cell>
        </row>
        <row r="3620">
          <cell r="A3620">
            <v>3588</v>
          </cell>
          <cell r="B3620" t="str">
            <v>CAMBIO DISCO EMBRAGUE INCLUYENDO MANO DE ONBRA EN LA DESMONTADA Y MONTADA PARA TAL FIN</v>
          </cell>
          <cell r="C3620"/>
          <cell r="D3620"/>
          <cell r="E3620"/>
          <cell r="F3620" t="str">
            <v>SERVICIOS</v>
          </cell>
          <cell r="G3620">
            <v>1</v>
          </cell>
          <cell r="H3620">
            <v>1349377</v>
          </cell>
          <cell r="I3620">
            <v>408235.29411764705</v>
          </cell>
          <cell r="J3620">
            <v>77564.705882352937</v>
          </cell>
          <cell r="K3620">
            <v>485800</v>
          </cell>
        </row>
        <row r="3621">
          <cell r="A3621">
            <v>3589</v>
          </cell>
          <cell r="B3621" t="str">
            <v>CAMBIO DISCOS FRENOS INCLUYENDO MANO DE OBRA EN LA DESMONTADA Y MONTADA PARA TAL FIN</v>
          </cell>
          <cell r="C3621"/>
          <cell r="D3621"/>
          <cell r="E3621"/>
          <cell r="F3621" t="str">
            <v>SERVICIOS</v>
          </cell>
          <cell r="G3621">
            <v>1</v>
          </cell>
          <cell r="H3621">
            <v>788860</v>
          </cell>
          <cell r="I3621">
            <v>238655.46218487396</v>
          </cell>
          <cell r="J3621">
            <v>45344.537815126052</v>
          </cell>
          <cell r="K3621">
            <v>284000</v>
          </cell>
        </row>
        <row r="3622">
          <cell r="A3622">
            <v>3590</v>
          </cell>
          <cell r="B3622" t="str">
            <v>CAMBIO DISYUNTOR ELECTRONICO INCLUYENDO REPUESTO INCLUYENDO MANO DE OBRA EN LA DESINTALADA E INSTALADA PARA TAL FIN</v>
          </cell>
          <cell r="C3622"/>
          <cell r="D3622"/>
          <cell r="E3622"/>
          <cell r="F3622" t="str">
            <v>SERVICIOS</v>
          </cell>
          <cell r="G3622">
            <v>1</v>
          </cell>
          <cell r="H3622">
            <v>115960</v>
          </cell>
          <cell r="I3622">
            <v>35042.016806722691</v>
          </cell>
          <cell r="J3622">
            <v>6657.9831932773113</v>
          </cell>
          <cell r="K3622">
            <v>41700</v>
          </cell>
        </row>
        <row r="3623">
          <cell r="A3623">
            <v>3591</v>
          </cell>
          <cell r="B3623" t="str">
            <v>CAMBIO DISYUNTOR ELECTRONICO LIMPIABRISAS INCLUYENDO EL REPUESTO INCLUYENDO LOS REPUESTOS E INSUMOS INCLUYENDO LA MANO DE OBRA PARA EL DESARME Y ARME DEL CONJUNTO DEL SISTEMA PARA TAL FIN</v>
          </cell>
          <cell r="C3623"/>
          <cell r="D3623"/>
          <cell r="E3623"/>
          <cell r="F3623" t="str">
            <v>SERVICIOS</v>
          </cell>
          <cell r="G3623">
            <v>1</v>
          </cell>
          <cell r="H3623">
            <v>622870</v>
          </cell>
          <cell r="I3623">
            <v>188403.36134453781</v>
          </cell>
          <cell r="J3623">
            <v>35796.638655462186</v>
          </cell>
          <cell r="K3623">
            <v>224200</v>
          </cell>
        </row>
        <row r="3624">
          <cell r="A3624">
            <v>3592</v>
          </cell>
          <cell r="B3624"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3624"/>
          <cell r="D3624"/>
          <cell r="E3624"/>
          <cell r="F3624" t="str">
            <v>SERVICIOS</v>
          </cell>
          <cell r="G3624">
            <v>1</v>
          </cell>
          <cell r="H3624">
            <v>3004750</v>
          </cell>
          <cell r="I3624">
            <v>908991.59663865552</v>
          </cell>
          <cell r="J3624">
            <v>172708.40336134456</v>
          </cell>
          <cell r="K3624">
            <v>1081700</v>
          </cell>
        </row>
        <row r="3625">
          <cell r="A3625">
            <v>3593</v>
          </cell>
          <cell r="B3625" t="str">
            <v>CAMBIO ELEVADOR DE CORRIENTE COMPLETO INCLUYENDO LOS REPUESTOS E INSUMOS INCLUYENDO LA MANO DE OBRA PARA EL DESARME Y ARME DEL CONJUNTO DEL SISTEMA PARA TAL FIN DESMONTANDO Y MONTANDO</v>
          </cell>
          <cell r="C3625"/>
          <cell r="D3625"/>
          <cell r="E3625"/>
          <cell r="F3625" t="str">
            <v>SERVICIOS</v>
          </cell>
          <cell r="G3625">
            <v>1</v>
          </cell>
          <cell r="H3625">
            <v>160160</v>
          </cell>
          <cell r="I3625">
            <v>48487.394957983197</v>
          </cell>
          <cell r="J3625">
            <v>9212.6050420168067</v>
          </cell>
          <cell r="K3625">
            <v>57700</v>
          </cell>
        </row>
        <row r="3626">
          <cell r="A3626">
            <v>3594</v>
          </cell>
          <cell r="B3626" t="str">
            <v>CAMBIO EMBOLO DE LA BOMBA PRINCIPAL EMBRAGUE INCLUYENDO REPUESTO E INSUMOS INCLUYENDO MANO DE OBRA EN LA DESINSATALADA E INSTALADA PARA TAL FIN</v>
          </cell>
          <cell r="C3626"/>
          <cell r="D3626"/>
          <cell r="E3626"/>
          <cell r="F3626" t="str">
            <v>SERVICIOS</v>
          </cell>
          <cell r="G3626">
            <v>1</v>
          </cell>
          <cell r="H3626">
            <v>501115</v>
          </cell>
          <cell r="I3626">
            <v>151596.63865546219</v>
          </cell>
          <cell r="J3626">
            <v>28803.361344537814</v>
          </cell>
          <cell r="K3626">
            <v>180400</v>
          </cell>
        </row>
        <row r="3627">
          <cell r="A3627">
            <v>3595</v>
          </cell>
          <cell r="B3627" t="str">
            <v>CAMBIO EMBOLO MORDAZA DE FRENOS INCLUYENDO REPUESTOS E INSUMOS INCLUYENDO MANO DE OBRA EN LA DESMONTADA Y MONTADA PARA TAL FIN</v>
          </cell>
          <cell r="C3627"/>
          <cell r="D3627"/>
          <cell r="E3627"/>
          <cell r="F3627" t="str">
            <v>SERVICIOS</v>
          </cell>
          <cell r="G3627">
            <v>1</v>
          </cell>
          <cell r="H3627">
            <v>488315</v>
          </cell>
          <cell r="I3627">
            <v>147731.09243697481</v>
          </cell>
          <cell r="J3627">
            <v>28068.907563025215</v>
          </cell>
          <cell r="K3627">
            <v>175800.00000000003</v>
          </cell>
        </row>
        <row r="3628">
          <cell r="A3628">
            <v>3596</v>
          </cell>
          <cell r="B3628" t="str">
            <v>CAMBIIO EMPAQUE CULATA INCLUYENDO REPUESTO E INSUMOS INCLUYENDO MANO DE OBRA EN LA DESMONTADA Y MONTADA PARA TAL FIN</v>
          </cell>
          <cell r="C3628"/>
          <cell r="D3628"/>
          <cell r="E3628"/>
          <cell r="F3628" t="str">
            <v>SERVICIOS</v>
          </cell>
          <cell r="G3628">
            <v>1</v>
          </cell>
          <cell r="H3628">
            <v>1245594</v>
          </cell>
          <cell r="I3628">
            <v>376806.72268907563</v>
          </cell>
          <cell r="J3628">
            <v>71593.277310924372</v>
          </cell>
          <cell r="K3628">
            <v>448400</v>
          </cell>
        </row>
        <row r="3629">
          <cell r="A3629">
            <v>3597</v>
          </cell>
          <cell r="B3629" t="str">
            <v>CAMBIO EMPAQUE DEL CÁRTER COMPLETO CON REPUESTOS E INSUMOS INCLUYENDO LA MANO DE OBRA PARA EL DESARME Y ARME DEL CONJUNTO DEL SISTEMA PARA TAL FIN</v>
          </cell>
          <cell r="C3629"/>
          <cell r="D3629"/>
          <cell r="E3629"/>
          <cell r="F3629" t="str">
            <v>SERVICIOS</v>
          </cell>
          <cell r="G3629">
            <v>1</v>
          </cell>
          <cell r="H3629">
            <v>1272972</v>
          </cell>
          <cell r="I3629">
            <v>385126.05042016809</v>
          </cell>
          <cell r="J3629">
            <v>73173.94957983194</v>
          </cell>
          <cell r="K3629">
            <v>458300</v>
          </cell>
        </row>
        <row r="3630">
          <cell r="A3630">
            <v>3598</v>
          </cell>
          <cell r="B3630" t="str">
            <v>CAMBIO DE EMPAQUE TAPA DE VÁLVULAS INCLUYENDO REPUESTOS INCLUYENDO MANO DE OBRA EN LA DESINSTALADA E INSTALADA PARA TAL FIN</v>
          </cell>
          <cell r="C3630"/>
          <cell r="D3630"/>
          <cell r="E3630"/>
          <cell r="F3630" t="str">
            <v>SERVICIOS</v>
          </cell>
          <cell r="G3630">
            <v>1</v>
          </cell>
          <cell r="H3630">
            <v>503665</v>
          </cell>
          <cell r="I3630">
            <v>152352.9411764706</v>
          </cell>
          <cell r="J3630">
            <v>28947.058823529416</v>
          </cell>
          <cell r="K3630">
            <v>181300.00000000003</v>
          </cell>
        </row>
        <row r="3631">
          <cell r="A3631">
            <v>3599</v>
          </cell>
          <cell r="B3631" t="str">
            <v>CAMBIO EMPAQUES DEL EXOSTO INCLUYENDO REPUESTOS E INSUMOS INCLUYENDO MANO DE OBRA EN EL DESARME Y ARME PARA TAL FIN</v>
          </cell>
          <cell r="C3631"/>
          <cell r="D3631"/>
          <cell r="E3631"/>
          <cell r="F3631" t="str">
            <v>SERVICIOS</v>
          </cell>
          <cell r="G3631">
            <v>1</v>
          </cell>
          <cell r="H3631">
            <v>719430</v>
          </cell>
          <cell r="I3631">
            <v>217647.05882352943</v>
          </cell>
          <cell r="J3631">
            <v>41352.941176470595</v>
          </cell>
          <cell r="K3631">
            <v>259000.00000000003</v>
          </cell>
        </row>
        <row r="3632">
          <cell r="A3632">
            <v>3600</v>
          </cell>
          <cell r="B3632" t="str">
            <v>CAMBIO EMPAQUETADURA DE BOMBA AUX. EMBRAGUE INCLUYENDO REPUESTOS INCLUYENDO MANO DE OBRA EN EL DESARME Y ARME PARA TAL FIN</v>
          </cell>
          <cell r="C3632"/>
          <cell r="D3632"/>
          <cell r="E3632"/>
          <cell r="F3632" t="str">
            <v>SERVICIOS</v>
          </cell>
          <cell r="G3632">
            <v>1</v>
          </cell>
          <cell r="H3632">
            <v>541194</v>
          </cell>
          <cell r="I3632">
            <v>163697.47899159664</v>
          </cell>
          <cell r="J3632">
            <v>31102.521008403361</v>
          </cell>
          <cell r="K3632">
            <v>194800</v>
          </cell>
        </row>
        <row r="3633">
          <cell r="A3633">
            <v>3601</v>
          </cell>
          <cell r="B3633" t="str">
            <v>CAMBIO EMPAQUETADURA DE BOMBA PRINCIPAL EMB. INCLUYENDO REPUESTOS E INSUMOS INCLUYENDO MANO DE OBRA EN EL DESARME Y ARME PARA TAL FIN</v>
          </cell>
          <cell r="C3633"/>
          <cell r="D3633"/>
          <cell r="E3633"/>
          <cell r="F3633" t="str">
            <v>SERVICIOS</v>
          </cell>
          <cell r="G3633">
            <v>1</v>
          </cell>
          <cell r="H3633">
            <v>490865</v>
          </cell>
          <cell r="I3633">
            <v>148487.3949579832</v>
          </cell>
          <cell r="J3633">
            <v>28212.605042016807</v>
          </cell>
          <cell r="K3633">
            <v>176700</v>
          </cell>
        </row>
        <row r="3634">
          <cell r="A3634">
            <v>3602</v>
          </cell>
          <cell r="B3634" t="str">
            <v>CAMBIO EMPAQUETADURA DE LA BOMBA DE FRENOS INCLUYENDO REPUESTOS E INSUMOS INCLUYENDO MANO DE OBRA EN EL DESARME Y ARME PARA TAL FIN</v>
          </cell>
          <cell r="C3634"/>
          <cell r="D3634"/>
          <cell r="E3634"/>
          <cell r="F3634" t="str">
            <v>SERVICIOS</v>
          </cell>
          <cell r="G3634">
            <v>1</v>
          </cell>
          <cell r="H3634">
            <v>518491</v>
          </cell>
          <cell r="I3634">
            <v>156890.75630252101</v>
          </cell>
          <cell r="J3634">
            <v>29809.243697478993</v>
          </cell>
          <cell r="K3634">
            <v>186700</v>
          </cell>
        </row>
        <row r="3635">
          <cell r="A3635">
            <v>3603</v>
          </cell>
          <cell r="B3635" t="str">
            <v>CAMBIO EMPAQUETADURA DE LA CAJA VELOCIDADES INCLUYENDO LOS REPUESTOS E INSUMOS INCLUYENDO LA MANO DE OBRA PARA EL DESARME Y ARME DEL CONJUNTO DEL SISTEMA PARA TAL FIN DESMONTANDO Y MONTANDO LA CAJA DE VELOCIDADES, EJES, PORTAMANGUETAS</v>
          </cell>
          <cell r="C3635"/>
          <cell r="D3635"/>
          <cell r="E3635"/>
          <cell r="F3635" t="str">
            <v>SERVICIOS</v>
          </cell>
          <cell r="G3635">
            <v>1</v>
          </cell>
          <cell r="H3635">
            <v>1389230</v>
          </cell>
          <cell r="I3635">
            <v>420252.10084033618</v>
          </cell>
          <cell r="J3635">
            <v>79847.899159663881</v>
          </cell>
          <cell r="K3635">
            <v>500100.00000000006</v>
          </cell>
        </row>
        <row r="3636">
          <cell r="A3636">
            <v>3604</v>
          </cell>
          <cell r="B3636" t="str">
            <v>CAMBIO EMPAQUETADURA DEL BOSTER INCLUYENDO EL REPUESTO INCLUYENDO LOS REPUESTOS E INSUMOS INCLUYENDO LA MANO DE OBRA PARA EL DESARME Y ARME DEL CONJUNTO DEL SISTEMA PARA TAL FIN PURGANDO EL SISTEMA DEJANDO EN PUESTA DE FUNCIONAMIENTO</v>
          </cell>
          <cell r="C3636"/>
          <cell r="D3636"/>
          <cell r="E3636"/>
          <cell r="F3636" t="str">
            <v>SERVICIOS</v>
          </cell>
          <cell r="G3636">
            <v>1</v>
          </cell>
          <cell r="H3636">
            <v>463434</v>
          </cell>
          <cell r="I3636">
            <v>140168.06722689077</v>
          </cell>
          <cell r="J3636">
            <v>26631.932773109245</v>
          </cell>
          <cell r="K3636">
            <v>166800</v>
          </cell>
        </row>
        <row r="3637">
          <cell r="A3637">
            <v>3605</v>
          </cell>
          <cell r="B3637" t="str">
            <v>CAMBIO EMPAQUETADURA DEL HIDRAULICO INCLUYENDO LOS REPUESTOS E INSUMOS INCLUYENDO LA MANO DE OBRA PARA EL DESARME Y ARME DEL CONJUNTO DEL SISTEMA PARA TAL FIN PURGANDO EL SISTEMA DEJANDO EN PUESTA DE FUNCIONAMIENTO</v>
          </cell>
          <cell r="C3637"/>
          <cell r="D3637"/>
          <cell r="E3637"/>
          <cell r="F3637" t="str">
            <v>SERVICIOS</v>
          </cell>
          <cell r="G3637">
            <v>1</v>
          </cell>
          <cell r="H3637">
            <v>1303160</v>
          </cell>
          <cell r="I3637">
            <v>394201.68067226891</v>
          </cell>
          <cell r="J3637">
            <v>74898.319327731093</v>
          </cell>
          <cell r="K3637">
            <v>469100</v>
          </cell>
        </row>
        <row r="3638">
          <cell r="A3638">
            <v>3606</v>
          </cell>
          <cell r="B3638" t="str">
            <v>CAMBIO ESCOBILLAS ALTERNADOR COMPLETO INCLUYENDO LOS REPUESTOS E INSUMOS INCLUYENDO LA MANO DE OBRA PARA EL DESARME Y ARME DEL CONJUNTO DEL SISTEMA PARA TAL FIN DESMONTANDO Y MONTANDO EL ALTERNADOR DESMONTANDO Y MONTANDO EL ALTERNADOR</v>
          </cell>
          <cell r="C3638"/>
          <cell r="D3638"/>
          <cell r="E3638"/>
          <cell r="F3638" t="str">
            <v>SERVICIOS</v>
          </cell>
          <cell r="G3638">
            <v>1</v>
          </cell>
          <cell r="H3638">
            <v>630543</v>
          </cell>
          <cell r="I3638">
            <v>190756.30252100842</v>
          </cell>
          <cell r="J3638">
            <v>36243.697478991598</v>
          </cell>
          <cell r="K3638">
            <v>227000</v>
          </cell>
        </row>
        <row r="3639">
          <cell r="A3639">
            <v>3607</v>
          </cell>
          <cell r="B3639" t="str">
            <v>CAMBIO DE ESPEJOS LATERALES INCLUYENDO REPUESTOS E INSUMOS INCLUYENDO MANO DE OBRA EN LA DESINSTALADA E INSTALADA PARA TAL FIN</v>
          </cell>
          <cell r="C3639"/>
          <cell r="D3639"/>
          <cell r="E3639"/>
          <cell r="F3639" t="str">
            <v>SERVICIOS</v>
          </cell>
          <cell r="G3639">
            <v>1</v>
          </cell>
          <cell r="H3639">
            <v>877929</v>
          </cell>
          <cell r="I3639">
            <v>265630.25210084033</v>
          </cell>
          <cell r="J3639">
            <v>50469.747899159665</v>
          </cell>
          <cell r="K3639">
            <v>316100</v>
          </cell>
        </row>
        <row r="3640">
          <cell r="A3640">
            <v>3608</v>
          </cell>
          <cell r="B3640" t="str">
            <v>ESPEJOS RETROVISOR INCLUYENDO MANO DE OBRA EN LA DESINTALADA E INSTADALA PARA TAL FIIN</v>
          </cell>
          <cell r="C3640"/>
          <cell r="D3640"/>
          <cell r="E3640"/>
          <cell r="F3640" t="str">
            <v>SERVICIOS</v>
          </cell>
          <cell r="G3640">
            <v>1</v>
          </cell>
          <cell r="H3640">
            <v>625050</v>
          </cell>
          <cell r="I3640">
            <v>189075.63025210085</v>
          </cell>
          <cell r="J3640">
            <v>35924.36974789916</v>
          </cell>
          <cell r="K3640">
            <v>225000</v>
          </cell>
        </row>
        <row r="3641">
          <cell r="A3641">
            <v>3609</v>
          </cell>
          <cell r="B3641" t="str">
            <v>CAMBIO ESPIRAL AMORTIGUADOR INCLUYENDO LOS REPUESTOS E INSUMOS INCLUYENDO LA MANO DE OBRA PARA EL DESARME Y ARME DEL CONJUNTO DEL SISTEMA PARA TAL FIN ALINEANDO LA DIRECCION CON EL SERVICIO DE PRENSA</v>
          </cell>
          <cell r="C3641"/>
          <cell r="D3641"/>
          <cell r="E3641"/>
          <cell r="F3641" t="str">
            <v>SERVICIOS</v>
          </cell>
          <cell r="G3641">
            <v>1</v>
          </cell>
          <cell r="H3641">
            <v>648329</v>
          </cell>
          <cell r="I3641">
            <v>196134.45378151262</v>
          </cell>
          <cell r="J3641">
            <v>37265.546218487398</v>
          </cell>
          <cell r="K3641">
            <v>233400.00000000003</v>
          </cell>
        </row>
        <row r="3642">
          <cell r="A3642">
            <v>3610</v>
          </cell>
          <cell r="B3642" t="str">
            <v>CAMBIO FAN CLUTCH DEL VENTILADOR CON EL REPUESTO COMPLETO CON REPUESTOS E INSUMOS INCLUYENDO LA MANO DE OBRA PARA EL DESARME Y ARME DEL CONJUNTO DEL SISTEMA PARA TAL FIN</v>
          </cell>
          <cell r="C3642"/>
          <cell r="D3642"/>
          <cell r="E3642"/>
          <cell r="F3642" t="str">
            <v>SERVICIOS</v>
          </cell>
          <cell r="G3642">
            <v>1</v>
          </cell>
          <cell r="H3642">
            <v>758050</v>
          </cell>
          <cell r="I3642">
            <v>229327.731092437</v>
          </cell>
          <cell r="J3642">
            <v>43572.268907563033</v>
          </cell>
          <cell r="K3642">
            <v>272900</v>
          </cell>
        </row>
        <row r="3643">
          <cell r="A3643">
            <v>3611</v>
          </cell>
          <cell r="B3643" t="str">
            <v>CAMBIO FILTRO DE ACEITE INCLUYENDO MANO DE OBRA PARA TAL FIN</v>
          </cell>
          <cell r="C3643"/>
          <cell r="D3643"/>
          <cell r="E3643"/>
          <cell r="F3643" t="str">
            <v>SERVICIOS</v>
          </cell>
          <cell r="G3643">
            <v>1</v>
          </cell>
          <cell r="H3643">
            <v>175576</v>
          </cell>
          <cell r="I3643">
            <v>53109.243697478996</v>
          </cell>
          <cell r="J3643">
            <v>10090.756302521009</v>
          </cell>
          <cell r="K3643">
            <v>63200.000000000007</v>
          </cell>
        </row>
        <row r="3644">
          <cell r="A3644">
            <v>3612</v>
          </cell>
          <cell r="B3644" t="str">
            <v>CAMBIO FILTRO DE AIRE MOTOR INCLUYENDO MANO DE OBRA PARA TAL FIN</v>
          </cell>
          <cell r="C3644"/>
          <cell r="D3644"/>
          <cell r="E3644"/>
          <cell r="F3644" t="str">
            <v>SERVICIOS</v>
          </cell>
          <cell r="G3644">
            <v>1</v>
          </cell>
          <cell r="H3644">
            <v>162813</v>
          </cell>
          <cell r="I3644">
            <v>49243.697478991598</v>
          </cell>
          <cell r="J3644">
            <v>9356.3025210084033</v>
          </cell>
          <cell r="K3644">
            <v>58600</v>
          </cell>
        </row>
        <row r="3645">
          <cell r="A3645">
            <v>3613</v>
          </cell>
          <cell r="B3645" t="str">
            <v>CARGAR AIRE ACONDICIONADO INCLUYENDO EL REPUESTO FILTRO DE AIRE ACONDICIONADO INCLUYENDO LOS REPUESTOS E INSUMOS INCLUYENDO LA MANO DE OBRA PARA EL DESARME Y ARME DEL CONJUNTO DEL SISTEMA PARA TAL FIN</v>
          </cell>
          <cell r="C3645"/>
          <cell r="D3645"/>
          <cell r="E3645"/>
          <cell r="F3645" t="str">
            <v>SERVICIOS</v>
          </cell>
          <cell r="G3645">
            <v>1</v>
          </cell>
          <cell r="H3645">
            <v>461243</v>
          </cell>
          <cell r="I3645">
            <v>139495.79831932773</v>
          </cell>
          <cell r="J3645">
            <v>26504.201680672268</v>
          </cell>
          <cell r="K3645">
            <v>166000</v>
          </cell>
        </row>
        <row r="3646">
          <cell r="A3646">
            <v>3614</v>
          </cell>
          <cell r="B3646" t="str">
            <v>CAMBIO FILTROS DE COMBUSTIBLE INCLUYENDO MANO DE OBRA</v>
          </cell>
          <cell r="C3646"/>
          <cell r="D3646"/>
          <cell r="E3646"/>
          <cell r="F3646" t="str">
            <v>SERVICIOS</v>
          </cell>
          <cell r="G3646">
            <v>1</v>
          </cell>
          <cell r="H3646">
            <v>184860</v>
          </cell>
          <cell r="I3646">
            <v>55882.352941176476</v>
          </cell>
          <cell r="J3646">
            <v>10617.64705882353</v>
          </cell>
          <cell r="K3646">
            <v>66500</v>
          </cell>
        </row>
        <row r="3647">
          <cell r="A3647">
            <v>3615</v>
          </cell>
          <cell r="B3647" t="str">
            <v>CAMBIO FLASHER DE LAS DIRECCIONALES COMPLETO INCLUYENDO LOS REPUESTOS E INSUMOS INCLUYENDO LA MANO DE OBRA PARA EL DESARME Y ARME DEL CONJUNTO DEL SISTEMA PARA TAL FIN</v>
          </cell>
          <cell r="C3647"/>
          <cell r="D3647"/>
          <cell r="E3647"/>
          <cell r="F3647" t="str">
            <v>SERVICIOS</v>
          </cell>
          <cell r="G3647">
            <v>1</v>
          </cell>
          <cell r="H3647">
            <v>396249</v>
          </cell>
          <cell r="I3647">
            <v>119831.93277310925</v>
          </cell>
          <cell r="J3647">
            <v>22768.067226890758</v>
          </cell>
          <cell r="K3647">
            <v>142600</v>
          </cell>
        </row>
        <row r="3648">
          <cell r="A3648">
            <v>3616</v>
          </cell>
          <cell r="B3648" t="str">
            <v>CAMBIO FLOTADOR DEL MEDIDOR DE GASOLINA COMPLETO CON EL REPUESTO COMPLETO CON REPUESTOS E INSUMOS INCLUYENDO LA MANO DE OBRA PARA EL DESARME Y ARME DEL CONJUNTO DEL SISTEMA PARA TAL FIN</v>
          </cell>
          <cell r="C3648"/>
          <cell r="D3648"/>
          <cell r="E3648"/>
          <cell r="F3648" t="str">
            <v>SERVICIOS</v>
          </cell>
          <cell r="G3648">
            <v>1</v>
          </cell>
          <cell r="H3648">
            <v>832082</v>
          </cell>
          <cell r="I3648">
            <v>251680.67226890757</v>
          </cell>
          <cell r="J3648">
            <v>47819.327731092439</v>
          </cell>
          <cell r="K3648">
            <v>299500</v>
          </cell>
        </row>
        <row r="3649">
          <cell r="A3649">
            <v>3617</v>
          </cell>
          <cell r="B3649" t="str">
            <v>CAMBIO FUSIBLE INCLUYENDO MANO DE OBRA PARA TAL FIN</v>
          </cell>
          <cell r="C3649"/>
          <cell r="D3649"/>
          <cell r="E3649"/>
          <cell r="F3649" t="str">
            <v>SERVICIOS</v>
          </cell>
          <cell r="G3649">
            <v>1</v>
          </cell>
          <cell r="H3649">
            <v>71400</v>
          </cell>
          <cell r="I3649">
            <v>21596.638655462186</v>
          </cell>
          <cell r="J3649">
            <v>4103.3613445378151</v>
          </cell>
          <cell r="K3649">
            <v>25700</v>
          </cell>
        </row>
        <row r="3650">
          <cell r="A3650">
            <v>3618</v>
          </cell>
          <cell r="B3650" t="str">
            <v>CAMBIO FUSIBLE DE ALTA INCLUYENDO MANO DE OBRA EN LA DESINSTALADA E INSTALADA PARA TAL FIN</v>
          </cell>
          <cell r="C3650"/>
          <cell r="D3650"/>
          <cell r="E3650"/>
          <cell r="F3650" t="str">
            <v>SERVICIOS</v>
          </cell>
          <cell r="G3650">
            <v>1</v>
          </cell>
          <cell r="H3650">
            <v>69950</v>
          </cell>
          <cell r="I3650">
            <v>21176.470588235294</v>
          </cell>
          <cell r="J3650">
            <v>4023.5294117647059</v>
          </cell>
          <cell r="K3650">
            <v>25200</v>
          </cell>
        </row>
        <row r="3651">
          <cell r="A3651">
            <v>3619</v>
          </cell>
          <cell r="B3651" t="str">
            <v>CAMBIO FUSIBLE PRINCIPAL INCLUYENDO MANO DE OBRA EN LA DESINSTALADA E INSTALDA PARA TAL FIN</v>
          </cell>
          <cell r="C3651"/>
          <cell r="D3651"/>
          <cell r="E3651"/>
          <cell r="F3651" t="str">
            <v>SERVICIOS</v>
          </cell>
          <cell r="G3651">
            <v>1</v>
          </cell>
          <cell r="H3651">
            <v>291550</v>
          </cell>
          <cell r="I3651">
            <v>88235.294117647063</v>
          </cell>
          <cell r="J3651">
            <v>16764.705882352941</v>
          </cell>
          <cell r="K3651">
            <v>105000</v>
          </cell>
        </row>
        <row r="3652">
          <cell r="A3652">
            <v>3620</v>
          </cell>
          <cell r="B3652" t="str">
            <v>CAMBIO FUSIBLES MINIS Y ELECTRONICOS INCLUYENDO MANO DE OBRA EN LA DESINSTALADA E INSTALADA PARA TAL FIN</v>
          </cell>
          <cell r="C3652"/>
          <cell r="D3652"/>
          <cell r="E3652"/>
          <cell r="F3652" t="str">
            <v>SERVICIOS</v>
          </cell>
          <cell r="G3652">
            <v>1</v>
          </cell>
          <cell r="H3652">
            <v>98183</v>
          </cell>
          <cell r="I3652">
            <v>29663.865546218487</v>
          </cell>
          <cell r="J3652">
            <v>5636.134453781513</v>
          </cell>
          <cell r="K3652">
            <v>35300</v>
          </cell>
        </row>
        <row r="3653">
          <cell r="A3653">
            <v>3621</v>
          </cell>
          <cell r="B3653" t="str">
            <v>CAMBIO GUARDAPOLVO DE LOS AMOTIGUADORES INCLUYENDO MANO DE OBRA EN LA DESMONTADA Y MONTADA PARA TAL FIN</v>
          </cell>
          <cell r="C3653"/>
          <cell r="D3653"/>
          <cell r="E3653"/>
          <cell r="F3653" t="str">
            <v>SERVICIOS</v>
          </cell>
          <cell r="G3653">
            <v>1</v>
          </cell>
          <cell r="H3653">
            <v>408150</v>
          </cell>
          <cell r="I3653">
            <v>123445.37815126051</v>
          </cell>
          <cell r="J3653">
            <v>23454.621848739498</v>
          </cell>
          <cell r="K3653">
            <v>146900</v>
          </cell>
        </row>
        <row r="3654">
          <cell r="A3654">
            <v>3622</v>
          </cell>
          <cell r="B3654" t="str">
            <v>CAMBIO GUARDAPOLVO PALANCA DE CAMBIOS INCLUYENDO LOS REPUESTOS E INSUMOS INCLUYENDO LA MANO DE OBRA PARA EL DESARME Y ARME DEL CONJUNTO DEL SISTEMA PARA TAL FIN</v>
          </cell>
          <cell r="C3654"/>
          <cell r="D3654"/>
          <cell r="E3654"/>
          <cell r="F3654" t="str">
            <v>SERVICIOS</v>
          </cell>
          <cell r="G3654">
            <v>1</v>
          </cell>
          <cell r="H3654">
            <v>266966</v>
          </cell>
          <cell r="I3654">
            <v>80756.302521008402</v>
          </cell>
          <cell r="J3654">
            <v>15343.697478991597</v>
          </cell>
          <cell r="K3654">
            <v>96100</v>
          </cell>
        </row>
        <row r="3655">
          <cell r="A3655">
            <v>3623</v>
          </cell>
          <cell r="B3655" t="str">
            <v>CAMBIO GUARDAPOLVOS EJES LADO CAJA O LADO RUEDA INCLUYENDO LOS REPUESTOS E INSUMOS INCLUYENDO LA MANO DE OBRA PARA EL DESARME Y ARME DEL CONJUNTO DEL SISTEMA PARA TAL FIN ALINEANDO LA DIRECCION CON EL SERVICIO DE PRENSA</v>
          </cell>
          <cell r="C3655"/>
          <cell r="D3655"/>
          <cell r="E3655"/>
          <cell r="F3655" t="str">
            <v>SERVICIOS</v>
          </cell>
          <cell r="G3655">
            <v>1</v>
          </cell>
          <cell r="H3655">
            <v>662020</v>
          </cell>
          <cell r="I3655">
            <v>200252.10084033615</v>
          </cell>
          <cell r="J3655">
            <v>38047.899159663866</v>
          </cell>
          <cell r="K3655">
            <v>238300</v>
          </cell>
        </row>
        <row r="3656">
          <cell r="A3656">
            <v>3624</v>
          </cell>
          <cell r="B3656" t="str">
            <v>CAMBIO GUAYA APERTURA CAPO INCLUYENDO MANO DE OBRA EN LA INSTALADA PARA TAL FIN</v>
          </cell>
          <cell r="C3656"/>
          <cell r="D3656"/>
          <cell r="E3656"/>
          <cell r="F3656" t="str">
            <v>SERVICIOS</v>
          </cell>
          <cell r="G3656">
            <v>1</v>
          </cell>
          <cell r="H3656">
            <v>490865</v>
          </cell>
          <cell r="I3656">
            <v>148487.3949579832</v>
          </cell>
          <cell r="J3656">
            <v>28212.605042016807</v>
          </cell>
          <cell r="K3656">
            <v>176700</v>
          </cell>
        </row>
        <row r="3657">
          <cell r="A3657">
            <v>3625</v>
          </cell>
          <cell r="B3657" t="str">
            <v>CAMBIO GUAYA DEL FRENO DE MANO INCLUYENDO EL REPUESTO INCLUYENDO LOS REPUESTOS E INSUMOS INCLUYENDO LA MANO DE OBRA PARA EL DESARME Y ARME DEL CONJUNTO DEL SISTEMA PARA TAL FIN PURGANDO EL SISTEMA DEJANDO EN PUESTA DE FUNCIONAMIENTO</v>
          </cell>
          <cell r="C3657"/>
          <cell r="D3657"/>
          <cell r="E3657"/>
          <cell r="F3657" t="str">
            <v>SERVICIOS</v>
          </cell>
          <cell r="G3657">
            <v>1</v>
          </cell>
          <cell r="H3657">
            <v>387440</v>
          </cell>
          <cell r="I3657">
            <v>117226.89075630253</v>
          </cell>
          <cell r="J3657">
            <v>22273.10924369748</v>
          </cell>
          <cell r="K3657">
            <v>139500</v>
          </cell>
        </row>
        <row r="3658">
          <cell r="A3658">
            <v>3626</v>
          </cell>
          <cell r="B3658" t="str">
            <v>CAMBIO GUAYA Y/O BOMBA DEL EMBRAGUE INCLUYENDO MANO DE OBRA EN LA DESINSTSALADA E INSTALADA PARA TAL FIN</v>
          </cell>
          <cell r="C3658"/>
          <cell r="D3658"/>
          <cell r="E3658"/>
          <cell r="F3658" t="str">
            <v>SERVICIOS</v>
          </cell>
          <cell r="G3658">
            <v>1</v>
          </cell>
          <cell r="H3658">
            <v>684467</v>
          </cell>
          <cell r="I3658">
            <v>207058.82352941178</v>
          </cell>
          <cell r="J3658">
            <v>39341.176470588238</v>
          </cell>
          <cell r="K3658">
            <v>246400</v>
          </cell>
        </row>
        <row r="3659">
          <cell r="A3659">
            <v>3627</v>
          </cell>
          <cell r="B3659" t="str">
            <v>CAMBIO GUAYA Y/O SENSOR DEL VELOCÍMETRO CON EL REPUESTO COMPLETO CON REPUESTOS E INSUMOS INCLUYENDO LA MANO DE OBRA PARA EL DESARME Y ARME DEL CONJUNTO DEL SISTEMA PARA TAL FIN</v>
          </cell>
          <cell r="C3659"/>
          <cell r="D3659"/>
          <cell r="E3659"/>
          <cell r="F3659" t="str">
            <v>SERVICIOS</v>
          </cell>
          <cell r="G3659">
            <v>1</v>
          </cell>
          <cell r="H3659">
            <v>520505</v>
          </cell>
          <cell r="I3659">
            <v>157478.99159663866</v>
          </cell>
          <cell r="J3659">
            <v>29921.008403361346</v>
          </cell>
          <cell r="K3659">
            <v>187400</v>
          </cell>
        </row>
        <row r="3660">
          <cell r="A3660">
            <v>3628</v>
          </cell>
          <cell r="B3660"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 CAMBIO INSTALACION DE ALTA JUEGO COMPLETO INCLUYENDO LOS REPUESTOS E INSUMOS INCLUYENDO LA MANO DE OBRA PARA EL DESARME Y ARME DEL CONJUNTO DEL SISTEMA PARA TAL FIN</v>
          </cell>
          <cell r="C3660"/>
          <cell r="D3660"/>
          <cell r="E3660"/>
          <cell r="F3660" t="str">
            <v>SERVICIOS</v>
          </cell>
          <cell r="G3660">
            <v>1</v>
          </cell>
          <cell r="H3660">
            <v>777350</v>
          </cell>
          <cell r="I3660">
            <v>235126.05042016809</v>
          </cell>
          <cell r="J3660">
            <v>44673.94957983194</v>
          </cell>
          <cell r="K3660">
            <v>279800</v>
          </cell>
        </row>
        <row r="3661">
          <cell r="A3661">
            <v>3629</v>
          </cell>
          <cell r="B3661" t="str">
            <v>CAMBIO INYECTOR DE COMBUSTIBLE INCLUYENDO REPUESTO E INSIUMOS INCLUYENDIO MANO DE OBRA EN EL DESINSTALADA E INSTALADA PARA TAL FIN</v>
          </cell>
          <cell r="C3661"/>
          <cell r="D3661"/>
          <cell r="E3661"/>
          <cell r="F3661" t="str">
            <v>SERVICIOS</v>
          </cell>
          <cell r="G3661">
            <v>1</v>
          </cell>
          <cell r="H3661">
            <v>995789</v>
          </cell>
          <cell r="I3661">
            <v>301260.50420168071</v>
          </cell>
          <cell r="J3661">
            <v>57239.495798319338</v>
          </cell>
          <cell r="K3661">
            <v>358500.00000000006</v>
          </cell>
        </row>
        <row r="3662">
          <cell r="A3662">
            <v>3630</v>
          </cell>
          <cell r="B3662" t="str">
            <v>CAMBIO JUEGO DE CHUPAS INCLUYENDO MANO DE OBRA EN EL DESARME Y ARME PARA TAL FIN</v>
          </cell>
          <cell r="C3662"/>
          <cell r="D3662"/>
          <cell r="E3662"/>
          <cell r="F3662" t="str">
            <v>SERVICIOS</v>
          </cell>
          <cell r="G3662">
            <v>1</v>
          </cell>
          <cell r="H3662">
            <v>224263</v>
          </cell>
          <cell r="I3662">
            <v>67815.126050420178</v>
          </cell>
          <cell r="J3662">
            <v>12884.873949579835</v>
          </cell>
          <cell r="K3662">
            <v>80700.000000000015</v>
          </cell>
        </row>
        <row r="3663">
          <cell r="A3663">
            <v>3631</v>
          </cell>
          <cell r="B3663" t="str">
            <v>CAMBIO JUEGO KIT RESORTES Y PUNTILLAS DE BANDAS FRENO INCLUYENDO EL REPUESTO INCLUYENDO LOS REPUESTOS E INSUMOS INCLUYENDO LA MANO DE OBRA PARA EL DESARME Y ARME DEL CONJUNTO DEL SISTEMA PARA TAL FIN PURGANDO EL SISTEMA DEJANDO EN PUESTA DE FUNCIONAMIENTO</v>
          </cell>
          <cell r="C3663"/>
          <cell r="D3663"/>
          <cell r="E3663"/>
          <cell r="F3663" t="str">
            <v>SERVICIOS</v>
          </cell>
          <cell r="G3663">
            <v>1</v>
          </cell>
          <cell r="H3663">
            <v>272907</v>
          </cell>
          <cell r="I3663">
            <v>82521.008403361353</v>
          </cell>
          <cell r="J3663">
            <v>15678.991596638658</v>
          </cell>
          <cell r="K3663">
            <v>98200.000000000015</v>
          </cell>
        </row>
        <row r="3664">
          <cell r="A3664">
            <v>3632</v>
          </cell>
          <cell r="B3664" t="str">
            <v>CAMBIO LIMITADOR DE FRENOS INCLUYENDO EL REPUESTO INCLUYENDO LOS REPUESTOS E INSUMOS INCLUYENDO LA MANO DE OBRA PARA EL DESARME Y ARME DEL CONJUNTO DEL SISTEMA PARA TAL FIN PURGANDO EL SISTEMA DEJANDO EN PUESTA DE FUNCIONAMIENTO</v>
          </cell>
          <cell r="C3664"/>
          <cell r="D3664"/>
          <cell r="E3664"/>
          <cell r="F3664" t="str">
            <v>SERVICIOS</v>
          </cell>
          <cell r="G3664">
            <v>1</v>
          </cell>
          <cell r="H3664">
            <v>755294</v>
          </cell>
          <cell r="I3664">
            <v>228487.3949579832</v>
          </cell>
          <cell r="J3664">
            <v>43412.60504201681</v>
          </cell>
          <cell r="K3664">
            <v>271900</v>
          </cell>
        </row>
        <row r="3665">
          <cell r="A3665">
            <v>3633</v>
          </cell>
          <cell r="B3665" t="str">
            <v>CAMIBO MANGUERA AIRE ACONDICIONADO INCLUYENDO EL REPUESTO FILTRO DE AIRE ACONDICIONADO INCLUYENDO LOS REPUESTOS E INSUMOS INCLUYENDO LA MANO DE OBRA PARA EL DESARME Y ARME DEL CONJUNTO DEL SISTEMA PARA TAL FIN RECARGARDO EL AIRE ACONDICIONADO</v>
          </cell>
          <cell r="C3665"/>
          <cell r="D3665"/>
          <cell r="E3665"/>
          <cell r="F3665" t="str">
            <v>SERVICIOS</v>
          </cell>
          <cell r="G3665">
            <v>1</v>
          </cell>
          <cell r="H3665">
            <v>503178</v>
          </cell>
          <cell r="I3665">
            <v>152184.87394957984</v>
          </cell>
          <cell r="J3665">
            <v>28915.126050420171</v>
          </cell>
          <cell r="K3665">
            <v>181100</v>
          </cell>
        </row>
        <row r="3666">
          <cell r="A3666">
            <v>3634</v>
          </cell>
          <cell r="B3666" t="str">
            <v>CAMBIO MANGUERA BOSTER INCLUYENDO REPPUESTO INCLUYENDO MANO DE OBRA EN LA DESINSTALADA E INSTALADA PARA TAL FIN</v>
          </cell>
          <cell r="C3666"/>
          <cell r="D3666"/>
          <cell r="E3666"/>
          <cell r="F3666" t="str">
            <v>SERVICIOS</v>
          </cell>
          <cell r="G3666">
            <v>1</v>
          </cell>
          <cell r="H3666">
            <v>834479</v>
          </cell>
          <cell r="I3666">
            <v>252436.97478991598</v>
          </cell>
          <cell r="J3666">
            <v>47963.025210084037</v>
          </cell>
          <cell r="K3666">
            <v>300400</v>
          </cell>
        </row>
        <row r="3667">
          <cell r="A3667">
            <v>3635</v>
          </cell>
          <cell r="B3667" t="str">
            <v>CAMBIO MANGUERA DEL HIDRAULICO INCLUYENDO INCLUYENDO LOS REPUESTOS E INSUMOS INCLUYENDO LA MANO DE OBRA PARA EL DESARME Y ARME DEL CONJUNTO DEL SISTEMA PARA TAL FIN PURGANDO EL SISTEMA DEJANDO EN PUESTA DE FUNCIONAMIENTO</v>
          </cell>
          <cell r="C3667"/>
          <cell r="D3667"/>
          <cell r="E3667"/>
          <cell r="F3667" t="str">
            <v>SERVICIOS</v>
          </cell>
          <cell r="G3667">
            <v>1</v>
          </cell>
          <cell r="H3667">
            <v>451893</v>
          </cell>
          <cell r="I3667">
            <v>136722.68907563025</v>
          </cell>
          <cell r="J3667">
            <v>25977.310924369747</v>
          </cell>
          <cell r="K3667">
            <v>162700</v>
          </cell>
        </row>
        <row r="3668">
          <cell r="A3668">
            <v>3636</v>
          </cell>
          <cell r="B3668" t="str">
            <v>CAMBIO MANGUERA RADIADOR INCLUYENDO CON EL REPUESTO COMPLETO CON REPUESTOS E INSUMOS INCLUYENDO LA MANO DE OBRA PARA EL DESARME Y ARME DEL CONJUNTO DEL SISTEMA PARA TAL FIN</v>
          </cell>
          <cell r="C3668"/>
          <cell r="D3668"/>
          <cell r="E3668"/>
          <cell r="F3668" t="str">
            <v>SERVICIOS</v>
          </cell>
          <cell r="G3668">
            <v>1</v>
          </cell>
          <cell r="H3668">
            <v>544183</v>
          </cell>
          <cell r="I3668">
            <v>164621.84873949579</v>
          </cell>
          <cell r="J3668">
            <v>31278.151260504201</v>
          </cell>
          <cell r="K3668">
            <v>195900</v>
          </cell>
        </row>
        <row r="3669">
          <cell r="A3669">
            <v>3637</v>
          </cell>
          <cell r="B3669" t="str">
            <v>CAMBIO MANGUERAS DE FRENOS DELANTEROS O TRASEROS INCLUYENDO EL REPUESTO INCLUYENDO LOS REPUESTOS E INSUMOS INCLUYENDO LA MANO DE OBRA PARA EL DESARME Y ARME DEL CONJUNTO DEL SISTEMA PARA TAL FIN PURGANDO EL SISTEMA DEJANDO EN PUESTA DE FUNCIONAMIENTO</v>
          </cell>
          <cell r="C3669"/>
          <cell r="D3669"/>
          <cell r="E3669"/>
          <cell r="F3669" t="str">
            <v>SERVICIOS</v>
          </cell>
          <cell r="G3669">
            <v>1</v>
          </cell>
          <cell r="H3669">
            <v>329360</v>
          </cell>
          <cell r="I3669">
            <v>99663.865546218498</v>
          </cell>
          <cell r="J3669">
            <v>18936.134453781517</v>
          </cell>
          <cell r="K3669">
            <v>118600.00000000001</v>
          </cell>
        </row>
        <row r="3670">
          <cell r="A3670">
            <v>3638</v>
          </cell>
          <cell r="B3670" t="str">
            <v>CAMBIO MANGUERAS DEL HIDRÁULICO INCLUYENDO REPUESTO INCLUYENDO MANO DE OBRA EN LA DESINSTALADA E INSTALADA PARA TAL FIN</v>
          </cell>
          <cell r="C3670"/>
          <cell r="D3670"/>
          <cell r="E3670"/>
          <cell r="F3670" t="str">
            <v>SERVICIOS</v>
          </cell>
          <cell r="G3670">
            <v>1</v>
          </cell>
          <cell r="H3670">
            <v>369090</v>
          </cell>
          <cell r="I3670">
            <v>111680.67226890757</v>
          </cell>
          <cell r="J3670">
            <v>21219.327731092439</v>
          </cell>
          <cell r="K3670">
            <v>132900</v>
          </cell>
        </row>
        <row r="3671">
          <cell r="A3671">
            <v>3639</v>
          </cell>
          <cell r="B3671" t="str">
            <v>CAMIBO MANIJA VIDRIOS PUERTAS INCLUYENDO EL REPUESTO INCLUYENDO LOS REPUESTOS E INSUMOS INCLUYENDO LA MANO DE OBRA PARA EL DESARME Y ARME DEL CONJUNTO DEL SISTEMA PARA TAL FIN</v>
          </cell>
          <cell r="C3671"/>
          <cell r="D3671"/>
          <cell r="E3671"/>
          <cell r="F3671" t="str">
            <v>SERVICIOS</v>
          </cell>
          <cell r="G3671">
            <v>1</v>
          </cell>
          <cell r="H3671">
            <v>321551</v>
          </cell>
          <cell r="I3671">
            <v>97310.924369747911</v>
          </cell>
          <cell r="J3671">
            <v>18489.075630252104</v>
          </cell>
          <cell r="K3671">
            <v>115800.00000000001</v>
          </cell>
        </row>
        <row r="3672">
          <cell r="A3672">
            <v>3640</v>
          </cell>
          <cell r="B3672" t="str">
            <v>CAMBIO MORDAZAS DE FRENO DELANTERO INCLUYENDO REPUESTO E INSUMOS INCLUYENDO MANO DE OBRA EN LA DESINSTALADA E INSTALADA PARA TAL FIN</v>
          </cell>
          <cell r="C3672"/>
          <cell r="D3672"/>
          <cell r="E3672"/>
          <cell r="F3672" t="str">
            <v>SERVICIOS</v>
          </cell>
          <cell r="G3672">
            <v>1</v>
          </cell>
          <cell r="H3672">
            <v>775623</v>
          </cell>
          <cell r="I3672">
            <v>234621.84873949582</v>
          </cell>
          <cell r="J3672">
            <v>44578.151260504208</v>
          </cell>
          <cell r="K3672">
            <v>279200</v>
          </cell>
        </row>
        <row r="3673">
          <cell r="A3673">
            <v>3641</v>
          </cell>
          <cell r="B3673" t="str">
            <v>CAMBIO MORDAZAS DE FRENO TRASERO IMCLUYENDO REPUESTO INCLUYENDO MANO DE OBRA EN LA DESINSTALADA E INSTALADA PARA TAL FIN</v>
          </cell>
          <cell r="C3673"/>
          <cell r="D3673"/>
          <cell r="E3673"/>
          <cell r="F3673" t="str">
            <v>SERVICIOS</v>
          </cell>
          <cell r="G3673">
            <v>1</v>
          </cell>
          <cell r="H3673">
            <v>775623</v>
          </cell>
          <cell r="I3673">
            <v>234621.84873949582</v>
          </cell>
          <cell r="J3673">
            <v>44578.151260504208</v>
          </cell>
          <cell r="K3673">
            <v>279200</v>
          </cell>
        </row>
        <row r="3674">
          <cell r="A3674">
            <v>3642</v>
          </cell>
          <cell r="B3674" t="str">
            <v>CAMBIO MOTO VENTILADORES COMPLETO INCLUYENDO LOS REPUESTOS E INSUMOS INCLUYENDO LA MANO DE OBRA PARA EL DESARME Y ARME DEL CONJUNTO DEL SISTEMA PARA TAL FIN DESMONTANDO Y MONTANDO EL RADIADOR Y CORREAS</v>
          </cell>
          <cell r="C3674"/>
          <cell r="D3674"/>
          <cell r="E3674"/>
          <cell r="F3674" t="str">
            <v>SERVICIOS</v>
          </cell>
          <cell r="G3674">
            <v>1</v>
          </cell>
          <cell r="H3674">
            <v>1328325</v>
          </cell>
          <cell r="I3674">
            <v>401848.73949579836</v>
          </cell>
          <cell r="J3674">
            <v>76351.260504201695</v>
          </cell>
          <cell r="K3674">
            <v>478200.00000000006</v>
          </cell>
        </row>
        <row r="3675">
          <cell r="A3675">
            <v>3643</v>
          </cell>
          <cell r="B3675" t="str">
            <v>CAMBIO MOTOR DE ARRANQUE COMPLETO INCLUYENDO LOS REPUESTOS E INSUMOS INCLUYENDO LA MANO DE OBRA PARA EL DESARME Y ARME DEL CONJUNTO DEL SISTEMA PARA TAL FIN</v>
          </cell>
          <cell r="C3675"/>
          <cell r="D3675"/>
          <cell r="E3675"/>
          <cell r="F3675" t="str">
            <v>SERVICIOS</v>
          </cell>
          <cell r="G3675">
            <v>1</v>
          </cell>
          <cell r="H3675">
            <v>1520452</v>
          </cell>
          <cell r="I3675">
            <v>460000</v>
          </cell>
          <cell r="J3675">
            <v>87400</v>
          </cell>
          <cell r="K3675">
            <v>547400</v>
          </cell>
        </row>
        <row r="3676">
          <cell r="A3676">
            <v>3644</v>
          </cell>
          <cell r="B3676" t="str">
            <v>CAMBIO MOTOR DE PASO IAC COMPLETO INCLUYENDO LOS REPUESTOS E INSUMOS INCLUYENDO LA MANO DE OBRA PARA EL DESARME Y ARME DEL CONJUNTO DEL SISTEMA PARA TAL FIN</v>
          </cell>
          <cell r="C3676"/>
          <cell r="D3676"/>
          <cell r="E3676"/>
          <cell r="F3676" t="str">
            <v>SERVICIOS</v>
          </cell>
          <cell r="G3676">
            <v>1</v>
          </cell>
          <cell r="H3676">
            <v>853982</v>
          </cell>
          <cell r="I3676">
            <v>258319.32773109246</v>
          </cell>
          <cell r="J3676">
            <v>49080.672268907569</v>
          </cell>
          <cell r="K3676">
            <v>307400</v>
          </cell>
        </row>
        <row r="3677">
          <cell r="A3677">
            <v>3645</v>
          </cell>
          <cell r="B3677" t="str">
            <v>CAMBIO MOTOR DE REFRIGERACION COMPLETO INCLUYENDO LOS REPUESTOS E INSUMOS INCLUYENDO LA MANO DE OBRA PARA EL DESARME Y ARME DEL CONJUNTO DEL SISTEMA PARA TAL FIN</v>
          </cell>
          <cell r="C3677"/>
          <cell r="D3677"/>
          <cell r="E3677"/>
          <cell r="F3677" t="str">
            <v>SERVICIOS</v>
          </cell>
          <cell r="G3677">
            <v>1</v>
          </cell>
          <cell r="H3677">
            <v>823224</v>
          </cell>
          <cell r="I3677">
            <v>249075.63025210085</v>
          </cell>
          <cell r="J3677">
            <v>47324.36974789916</v>
          </cell>
          <cell r="K3677">
            <v>296400</v>
          </cell>
        </row>
        <row r="3678">
          <cell r="A3678">
            <v>3646</v>
          </cell>
          <cell r="B3678" t="str">
            <v>CAMBIO MÚLTIPLE DEL EXOSTO CON EL REPUESTO COMPLETO CON REPUESTOS E INSUMOS INCLUYENDO LA MANO DE OBRA PARA EL DESARME Y ARME DEL CONJUNTO DEL SISTEMA PARA TAL FIN</v>
          </cell>
          <cell r="C3678"/>
          <cell r="D3678"/>
          <cell r="E3678"/>
          <cell r="F3678" t="str">
            <v>SERVICIOS</v>
          </cell>
          <cell r="G3678">
            <v>1</v>
          </cell>
          <cell r="H3678">
            <v>590367</v>
          </cell>
          <cell r="I3678">
            <v>178571.42857142858</v>
          </cell>
          <cell r="J3678">
            <v>33928.571428571428</v>
          </cell>
          <cell r="K3678">
            <v>212500</v>
          </cell>
        </row>
        <row r="3679">
          <cell r="A3679">
            <v>3647</v>
          </cell>
          <cell r="B3679" t="str">
            <v>CAMBIO ORING DEPOSITO DEL AIRE ACONDICIONADO COMPLETO INCLUYENDO LOS REPUESTOS E INSUMOS INCLUYENDO LA MANO DE OBRA PARA EL DESARME Y ARME DEL CONJUNTO DEL SISTEMA PARA TAL FIN RECARGANDO EL AIRE ACONDICIONADO</v>
          </cell>
          <cell r="C3679"/>
          <cell r="D3679"/>
          <cell r="E3679"/>
          <cell r="F3679" t="str">
            <v>SERVICIOS</v>
          </cell>
          <cell r="G3679">
            <v>1</v>
          </cell>
          <cell r="H3679">
            <v>84280</v>
          </cell>
          <cell r="I3679">
            <v>25462.18487394958</v>
          </cell>
          <cell r="J3679">
            <v>4837.8151260504201</v>
          </cell>
          <cell r="K3679">
            <v>30300</v>
          </cell>
        </row>
        <row r="3680">
          <cell r="A3680">
            <v>3648</v>
          </cell>
          <cell r="B3680" t="str">
            <v>CAMBIO ORINGS AIRE ACONDICIONADO INCLUYENDO REPUESTOS E INSUMOS INCLUYENDO MANO DE OBRA EN EL DESARME Y ARME PARA TAL FIN</v>
          </cell>
          <cell r="C3680"/>
          <cell r="D3680"/>
          <cell r="E3680"/>
          <cell r="F3680" t="str">
            <v>SERVICIOS</v>
          </cell>
          <cell r="G3680">
            <v>1</v>
          </cell>
          <cell r="H3680">
            <v>123960</v>
          </cell>
          <cell r="I3680">
            <v>37478.991596638654</v>
          </cell>
          <cell r="J3680">
            <v>7121.0084033613448</v>
          </cell>
          <cell r="K3680">
            <v>44600</v>
          </cell>
        </row>
        <row r="3681">
          <cell r="A3681">
            <v>3649</v>
          </cell>
          <cell r="B3681" t="str">
            <v>CAMBIO ORQUILLAS CAJA DE CAMBIOS INCLUYENDO LOS REPUESTOS E INSUMOS INCLUYENDO LA MANO DE OBRA PARA EL DESARME Y ARME DEL CONJUNTO DEL SISTEMA PARA TAL FIN DESMONTANDO Y MONTANDO LA CAJA DE VELOCIDADES, EJES, PORTAMANGUETAS</v>
          </cell>
          <cell r="C3681"/>
          <cell r="D3681"/>
          <cell r="E3681"/>
          <cell r="F3681" t="str">
            <v>SERVICIOS</v>
          </cell>
          <cell r="G3681">
            <v>1</v>
          </cell>
          <cell r="H3681">
            <v>1168901</v>
          </cell>
          <cell r="I3681">
            <v>353613.44537815126</v>
          </cell>
          <cell r="J3681">
            <v>67186.554621848743</v>
          </cell>
          <cell r="K3681">
            <v>420800</v>
          </cell>
        </row>
        <row r="3682">
          <cell r="A3682">
            <v>3650</v>
          </cell>
          <cell r="B3682" t="str">
            <v>CAMBIO PALANCA SELECTORA INCLUYENDO LOS REPUESTOS E INSUMOS INCLUYENDO LA MANO DE OBRA PARA EL DESARME Y ARME DEL CONJUNTO DEL SISTEMA PARA TAL FIN</v>
          </cell>
          <cell r="C3682"/>
          <cell r="D3682"/>
          <cell r="E3682"/>
          <cell r="F3682" t="str">
            <v>SERVICIOS</v>
          </cell>
          <cell r="G3682">
            <v>1</v>
          </cell>
          <cell r="H3682">
            <v>846997</v>
          </cell>
          <cell r="I3682">
            <v>256218.48739495801</v>
          </cell>
          <cell r="J3682">
            <v>48681.512605042022</v>
          </cell>
          <cell r="K3682">
            <v>304900</v>
          </cell>
        </row>
        <row r="3683">
          <cell r="A3683">
            <v>3651</v>
          </cell>
          <cell r="B3683" t="str">
            <v>CAMBIO PANEL RADIADOR INCLUYENO MANO DE OBRA EN LA DESINSTALADA E INSTALADA PARA TAL FIN</v>
          </cell>
          <cell r="C3683"/>
          <cell r="D3683"/>
          <cell r="E3683"/>
          <cell r="F3683" t="str">
            <v>SERVICIOS</v>
          </cell>
          <cell r="G3683">
            <v>1</v>
          </cell>
          <cell r="H3683">
            <v>625050</v>
          </cell>
          <cell r="I3683">
            <v>189075.63025210085</v>
          </cell>
          <cell r="J3683">
            <v>35924.36974789916</v>
          </cell>
          <cell r="K3683">
            <v>225000</v>
          </cell>
        </row>
        <row r="3684">
          <cell r="A3684">
            <v>3652</v>
          </cell>
          <cell r="B3684" t="str">
            <v>CAMBIO PAQUETE DE BOBINAS DE IGNICIÓN COMPLETO INCLUYENDO LOS REPUESTOS E INSUMOS INCLUYENDO LA MANO DE OBRA PARA EL DESARME Y ARME DEL CONJUNTO DEL SISTEMA PARA TAL FIN</v>
          </cell>
          <cell r="C3684"/>
          <cell r="D3684"/>
          <cell r="E3684"/>
          <cell r="F3684" t="str">
            <v>SERVICIOS</v>
          </cell>
          <cell r="G3684">
            <v>1</v>
          </cell>
          <cell r="H3684">
            <v>737958</v>
          </cell>
          <cell r="I3684">
            <v>223277.31092436975</v>
          </cell>
          <cell r="J3684">
            <v>42422.689075630253</v>
          </cell>
          <cell r="K3684">
            <v>265700</v>
          </cell>
        </row>
        <row r="3685">
          <cell r="A3685">
            <v>3653</v>
          </cell>
          <cell r="B3685" t="str">
            <v>CAMBIO JUEGO DE PASADORES PUERTAS INCLUYENDO EL REPUESTO FILTRO DE AIRE ACONDICIONADO INCLUYENDO LOS REPUESTOS E INSUMOS INCLUYENDO LA MANO DE OBRA PARA EL DESARME Y ARME DEL CONJUNTO DEL SISTEMA PARA TAL FIN CON EL SERVICIO DE PRENSA</v>
          </cell>
          <cell r="C3685"/>
          <cell r="D3685"/>
          <cell r="E3685"/>
          <cell r="F3685" t="str">
            <v>SERVICIOS</v>
          </cell>
          <cell r="G3685">
            <v>1</v>
          </cell>
          <cell r="H3685">
            <v>422675</v>
          </cell>
          <cell r="I3685">
            <v>127899.15966386555</v>
          </cell>
          <cell r="J3685">
            <v>24300.840336134454</v>
          </cell>
          <cell r="K3685">
            <v>152200</v>
          </cell>
        </row>
        <row r="3686">
          <cell r="A3686">
            <v>3654</v>
          </cell>
          <cell r="B3686" t="str">
            <v>CAMBIO PASADORES SELECTOR CONTROL DE CAMBIOS INCLUYENDO LOS REPUESTOS E INSUMOS INCLUYENDO LA MANO DE OBRA PARA EL DESARME Y ARME DEL CONJUNTO DEL SISTEMA PARA TAL FIN DESMONTANDO Y MONTANDO LA CAJA DE VELOCIDADES, EJES, PORTAMANGUETAS</v>
          </cell>
          <cell r="C3686"/>
          <cell r="D3686"/>
          <cell r="E3686"/>
          <cell r="F3686" t="str">
            <v>SERVICIOS</v>
          </cell>
          <cell r="G3686">
            <v>1</v>
          </cell>
          <cell r="H3686">
            <v>398349</v>
          </cell>
          <cell r="I3686">
            <v>120504.20168067227</v>
          </cell>
          <cell r="J3686">
            <v>22895.798319327732</v>
          </cell>
          <cell r="K3686">
            <v>143400</v>
          </cell>
        </row>
        <row r="3687">
          <cell r="A3687">
            <v>3655</v>
          </cell>
          <cell r="B3687" t="str">
            <v>CAMBIO PASTILLAS DELANTERAS INCLUYENDO MANO DE OBRA EN LA DESINSTALADA E INSTALADAS PARA TAL FIN</v>
          </cell>
          <cell r="C3687"/>
          <cell r="D3687"/>
          <cell r="E3687"/>
          <cell r="F3687" t="str">
            <v>SERVICIOS</v>
          </cell>
          <cell r="G3687">
            <v>1</v>
          </cell>
          <cell r="H3687">
            <v>679438</v>
          </cell>
          <cell r="I3687">
            <v>205546.21848739497</v>
          </cell>
          <cell r="J3687">
            <v>39053.781512605048</v>
          </cell>
          <cell r="K3687">
            <v>244600.00000000003</v>
          </cell>
        </row>
        <row r="3688">
          <cell r="A3688">
            <v>3656</v>
          </cell>
          <cell r="B3688" t="str">
            <v>CAMBIO PASTILLAS TRASERAS INCLUYENDO MANO DE OBRA EN LA DESINSTALADA E INSTALADAS PARA TAL FIN</v>
          </cell>
          <cell r="C3688"/>
          <cell r="D3688"/>
          <cell r="E3688"/>
          <cell r="F3688" t="str">
            <v>SERVICIOS</v>
          </cell>
          <cell r="G3688">
            <v>1</v>
          </cell>
          <cell r="H3688">
            <v>676088</v>
          </cell>
          <cell r="I3688">
            <v>204537.81512605044</v>
          </cell>
          <cell r="J3688">
            <v>38862.184873949584</v>
          </cell>
          <cell r="K3688">
            <v>243400.00000000003</v>
          </cell>
        </row>
        <row r="3689">
          <cell r="A3689">
            <v>3657</v>
          </cell>
          <cell r="B3689" t="str">
            <v>CAMBIO PERA DE CAMBIO DE REVERSA INCLUYENDO LOS REPUESTOS E INSUMOS INCLUYENDO LA MANO DE OBRA PARA EL DESARME Y ARME DEL CONJUNTO DEL SISTEMA PARA TAL FIN</v>
          </cell>
          <cell r="C3689"/>
          <cell r="D3689"/>
          <cell r="E3689"/>
          <cell r="F3689" t="str">
            <v>SERVICIOS</v>
          </cell>
          <cell r="G3689">
            <v>1</v>
          </cell>
          <cell r="H3689">
            <v>370854</v>
          </cell>
          <cell r="I3689">
            <v>112184.87394957984</v>
          </cell>
          <cell r="J3689">
            <v>21315.126050420171</v>
          </cell>
          <cell r="K3689">
            <v>133500</v>
          </cell>
        </row>
        <row r="3690">
          <cell r="A3690">
            <v>3658</v>
          </cell>
          <cell r="B3690" t="str">
            <v>CAMBIO PERA DE LA TEMPERATURA COMPLETO INCLUYENDO LOS REPUESTOS E INSUMOS INCLUYENDO LA MANO DE OBRA PARA EL DESARME Y ARME DEL CONJUNTO DEL SISTEMA PARA TAL FIN</v>
          </cell>
          <cell r="C3690"/>
          <cell r="D3690"/>
          <cell r="E3690"/>
          <cell r="F3690" t="str">
            <v>SERVICIOS</v>
          </cell>
          <cell r="G3690">
            <v>1</v>
          </cell>
          <cell r="H3690">
            <v>339970</v>
          </cell>
          <cell r="I3690">
            <v>102857.14285714286</v>
          </cell>
          <cell r="J3690">
            <v>19542.857142857141</v>
          </cell>
          <cell r="K3690">
            <v>122400</v>
          </cell>
        </row>
        <row r="3691">
          <cell r="A3691">
            <v>3659</v>
          </cell>
          <cell r="B3691" t="str">
            <v>CAMBIO PERA DEL ACEITE INCLUYENDO REPUESTOS E INSUMOS INCLUYENDO MANO DE OBRA EN LA DESNISTALDA E INSTALADA PARA TAL FIN</v>
          </cell>
          <cell r="C3691"/>
          <cell r="D3691"/>
          <cell r="E3691"/>
          <cell r="F3691" t="str">
            <v>SERVICIOS</v>
          </cell>
          <cell r="G3691">
            <v>1</v>
          </cell>
          <cell r="H3691">
            <v>575544</v>
          </cell>
          <cell r="I3691">
            <v>174117.64705882352</v>
          </cell>
          <cell r="J3691">
            <v>33082.352941176468</v>
          </cell>
          <cell r="K3691">
            <v>207200</v>
          </cell>
        </row>
        <row r="3692">
          <cell r="A3692">
            <v>3660</v>
          </cell>
          <cell r="B3692" t="str">
            <v>CAMBIO PERA DEL FRENO INCLUYENDO REPUESTOS E INSUMOS INCLUYENDO MANO DE OBRA EN LA DESINSTALDA E INSTALADA PARA TAL FIN</v>
          </cell>
          <cell r="C3692"/>
          <cell r="D3692"/>
          <cell r="E3692"/>
          <cell r="F3692" t="str">
            <v>SERVICIOS</v>
          </cell>
          <cell r="G3692">
            <v>1</v>
          </cell>
          <cell r="H3692">
            <v>661050</v>
          </cell>
          <cell r="I3692">
            <v>200000</v>
          </cell>
          <cell r="J3692">
            <v>38000</v>
          </cell>
          <cell r="K3692">
            <v>238000</v>
          </cell>
        </row>
        <row r="3693">
          <cell r="A3693">
            <v>3661</v>
          </cell>
          <cell r="B3693" t="str">
            <v>CAMBIO PERNO RUEDAS INCLUYENDO REPUESTOS E INSUMOS INCLUYENDO MANO DE OBRA EN LA DESINSTALDA E INSTALADA PARA TAL FIN</v>
          </cell>
          <cell r="C3693"/>
          <cell r="D3693"/>
          <cell r="E3693"/>
          <cell r="F3693" t="str">
            <v>SERVICIOS</v>
          </cell>
          <cell r="G3693">
            <v>1</v>
          </cell>
          <cell r="H3693">
            <v>213679</v>
          </cell>
          <cell r="I3693">
            <v>64621.848739495799</v>
          </cell>
          <cell r="J3693">
            <v>12278.151260504203</v>
          </cell>
          <cell r="K3693">
            <v>76900</v>
          </cell>
        </row>
        <row r="3694">
          <cell r="A3694">
            <v>3662</v>
          </cell>
          <cell r="B3694" t="str">
            <v>CAMBIO PINES RUEDA LIBRE INCLUYENDO REPUESTOS E INSUMOS INCLUYENDO MANO DE OBRA EN LA DESINSTALDA E INSTALADA PARA TAL FIN</v>
          </cell>
          <cell r="C3694"/>
          <cell r="D3694"/>
          <cell r="E3694"/>
          <cell r="F3694" t="str">
            <v>SERVICIOS</v>
          </cell>
          <cell r="G3694">
            <v>1</v>
          </cell>
          <cell r="H3694">
            <v>194303</v>
          </cell>
          <cell r="I3694">
            <v>58739.495798319331</v>
          </cell>
          <cell r="J3694">
            <v>11160.504201680673</v>
          </cell>
          <cell r="K3694">
            <v>69900</v>
          </cell>
        </row>
        <row r="3695">
          <cell r="A3695">
            <v>3663</v>
          </cell>
          <cell r="B3695" t="str">
            <v>CAMBIO PIÑON DEL VELOCIMETRO INCLUYENDO REPUESTOS E INSUMOS INCLUYENDO MANO DE OBRA EN LA DESINSTALDA E INSTALADA PARA TAL FIN</v>
          </cell>
          <cell r="C3695"/>
          <cell r="D3695"/>
          <cell r="E3695"/>
          <cell r="F3695" t="str">
            <v>SERVICIOS</v>
          </cell>
          <cell r="G3695">
            <v>1</v>
          </cell>
          <cell r="H3695">
            <v>644700</v>
          </cell>
          <cell r="I3695">
            <v>195042.01680672271</v>
          </cell>
          <cell r="J3695">
            <v>37057.983193277316</v>
          </cell>
          <cell r="K3695">
            <v>232100.00000000003</v>
          </cell>
        </row>
        <row r="3696">
          <cell r="A3696">
            <v>3664</v>
          </cell>
          <cell r="B3696" t="str">
            <v>CAMBIO PIÑON RUEDA LIBRES INCLUYENDO REPUESTOS E INSUMOS INCLUYENDO MANO DE OBRA EN LA DESINSTALDA E INSTALADA PARA TAL FIN</v>
          </cell>
          <cell r="C3696"/>
          <cell r="D3696"/>
          <cell r="E3696"/>
          <cell r="F3696" t="str">
            <v>SERVICIOS</v>
          </cell>
          <cell r="G3696">
            <v>1</v>
          </cell>
          <cell r="H3696">
            <v>569844</v>
          </cell>
          <cell r="I3696">
            <v>172352.9411764706</v>
          </cell>
          <cell r="J3696">
            <v>32747.058823529416</v>
          </cell>
          <cell r="K3696">
            <v>205100.00000000003</v>
          </cell>
        </row>
        <row r="3697">
          <cell r="A3697">
            <v>3665</v>
          </cell>
          <cell r="B3697" t="str">
            <v>CAMBIO JUEGO DE PIÑONES DE LA CAJA DE VELOCIDADES INCLUYENDO LOS REPUESTOS E INSUMOS INCLUYENDO LA MANO DE OBRA PARA EL DESARME Y ARME DEL CONJUNTO DEL SISTEMA PARA TAL FIN DESMONTANDO Y MONTANDO LA CAJA DE VELOCIDADES, EJES, PORTAMANGUETAS</v>
          </cell>
          <cell r="C3697"/>
          <cell r="D3697"/>
          <cell r="E3697"/>
          <cell r="F3697" t="str">
            <v>SERVICIOS</v>
          </cell>
          <cell r="G3697">
            <v>1</v>
          </cell>
          <cell r="H3697">
            <v>1223401</v>
          </cell>
          <cell r="I3697">
            <v>370084.03361344541</v>
          </cell>
          <cell r="J3697">
            <v>70315.966386554632</v>
          </cell>
          <cell r="K3697">
            <v>440400.00000000006</v>
          </cell>
        </row>
        <row r="3698">
          <cell r="A3698">
            <v>3666</v>
          </cell>
          <cell r="B3698" t="str">
            <v>CAMBIO PITO COMPLETO INCLUYENDO LOS REPUESTOS E INSUMOS INCLUYENDO LA MANO DE OBRA PARA EL DESARME Y ARME DEL CONJUNTO DEL SISTEMA PARA TAL FIN</v>
          </cell>
          <cell r="C3698"/>
          <cell r="D3698"/>
          <cell r="E3698"/>
          <cell r="F3698" t="str">
            <v>SERVICIOS</v>
          </cell>
          <cell r="G3698">
            <v>1</v>
          </cell>
          <cell r="H3698">
            <v>328570</v>
          </cell>
          <cell r="I3698">
            <v>99411.764705882364</v>
          </cell>
          <cell r="J3698">
            <v>18888.23529411765</v>
          </cell>
          <cell r="K3698">
            <v>118300.00000000001</v>
          </cell>
        </row>
        <row r="3699">
          <cell r="A3699">
            <v>3667</v>
          </cell>
          <cell r="B3699" t="str">
            <v>CAMBIO PLATINA DEL ROTOR INCLUYENDO REPUESTOS E INSUMOS INCLUYENDO MANO DE OBRA EN LA DESNISTALDA E INSTALADA PARA TAL FIN</v>
          </cell>
          <cell r="C3699"/>
          <cell r="D3699"/>
          <cell r="E3699"/>
          <cell r="F3699" t="str">
            <v>SERVICIOS</v>
          </cell>
          <cell r="G3699">
            <v>1</v>
          </cell>
          <cell r="H3699">
            <v>155463</v>
          </cell>
          <cell r="I3699">
            <v>47058.823529411769</v>
          </cell>
          <cell r="J3699">
            <v>8941.176470588236</v>
          </cell>
          <cell r="K3699">
            <v>56000.000000000007</v>
          </cell>
        </row>
        <row r="3700">
          <cell r="A3700">
            <v>3668</v>
          </cell>
          <cell r="B3700" t="str">
            <v>CAMBIO PORTAESCOBILLAS ARRANQUE INCLUYENDO REPUESTOS E INSUMOS INCLUYENDO MANO DE OBRA EN LA DESNISTALDA E INSTALADA PARA TAL FIN</v>
          </cell>
          <cell r="C3700"/>
          <cell r="D3700"/>
          <cell r="E3700"/>
          <cell r="F3700" t="str">
            <v>SERVICIOS</v>
          </cell>
          <cell r="G3700">
            <v>1</v>
          </cell>
          <cell r="H3700">
            <v>657750</v>
          </cell>
          <cell r="I3700">
            <v>198991.59663865546</v>
          </cell>
          <cell r="J3700">
            <v>37808.403361344535</v>
          </cell>
          <cell r="K3700">
            <v>236800</v>
          </cell>
        </row>
        <row r="3701">
          <cell r="A3701">
            <v>3669</v>
          </cell>
          <cell r="B3701" t="str">
            <v>CAMIBO PRENSA DE EMBRAGUE INCLUYENDO LOS REPUESTOS E INSUMOS INCLUYENDO LA MANO DE OBRA PARA EL DESARME Y ARME DEL CONJUNTO DEL SISTEMA PARA TAL FIN DESMONTANDO Y MONTANDO LA CAJA DE VELOCIDADES, EJES, PORTAMANGUETAS</v>
          </cell>
          <cell r="C3701"/>
          <cell r="D3701"/>
          <cell r="E3701"/>
          <cell r="F3701" t="str">
            <v>SERVICIOS</v>
          </cell>
          <cell r="G3701">
            <v>1</v>
          </cell>
          <cell r="H3701">
            <v>1091677</v>
          </cell>
          <cell r="I3701">
            <v>330252.10084033618</v>
          </cell>
          <cell r="J3701">
            <v>62747.899159663873</v>
          </cell>
          <cell r="K3701">
            <v>393000.00000000006</v>
          </cell>
        </row>
        <row r="3702">
          <cell r="A3702">
            <v>3670</v>
          </cell>
          <cell r="B3702" t="str">
            <v>CAMIBO PUNTA CHASIS DELANTERO INCLUYENDO LOS REPUESTOS E INSUMOS INCLUYENDO LA MANO DE OBRA PARA EL DESARME Y ARME DEL CONJUNTO DEL SISTEMA PARA TAL FIN ALINEANDO LA DIRECCION CON EL SERVICIO DE PRENSA</v>
          </cell>
          <cell r="C3702"/>
          <cell r="D3702"/>
          <cell r="E3702"/>
          <cell r="F3702" t="str">
            <v>SERVICIOS</v>
          </cell>
          <cell r="G3702">
            <v>1</v>
          </cell>
          <cell r="H3702">
            <v>723058</v>
          </cell>
          <cell r="I3702">
            <v>218739.49579831935</v>
          </cell>
          <cell r="J3702">
            <v>41560.504201680676</v>
          </cell>
          <cell r="K3702">
            <v>260300.00000000003</v>
          </cell>
        </row>
        <row r="3703">
          <cell r="A3703">
            <v>3671</v>
          </cell>
          <cell r="B3703" t="str">
            <v>CAMBIO PUNTA HOMOCINETICA EXTERNA INCLUYENDO LOS REPUESTOS E INSUMOS INCLUYENDO LA MANO DE OBRA PARA EL DESARME Y ARME DEL CONJUNTO DEL SISTEMA PARA TAL FIN ALINEANDO LA DIRECCION CON EL SERVICIO DE PRENSA</v>
          </cell>
          <cell r="C3703"/>
          <cell r="D3703"/>
          <cell r="E3703"/>
          <cell r="F3703" t="str">
            <v>SERVICIOS</v>
          </cell>
          <cell r="G3703">
            <v>1</v>
          </cell>
          <cell r="H3703">
            <v>749158</v>
          </cell>
          <cell r="I3703">
            <v>226638.65546218489</v>
          </cell>
          <cell r="J3703">
            <v>43061.34453781513</v>
          </cell>
          <cell r="K3703">
            <v>269700</v>
          </cell>
        </row>
        <row r="3704">
          <cell r="A3704">
            <v>3672</v>
          </cell>
          <cell r="B3704" t="str">
            <v>CAMBIO PUNTA HOMOCINETICA INTERNA INCLUYENDO LOS REPUESTOS E INSUMOS INCLUYENDO LA MANO DE OBRA PARA EL DESARME Y ARME DEL CONJUNTO DEL SISTEMA PARA TAL FIN ALINEANDO LA DIRECCION CON EL SERVICIO DE PRENSA</v>
          </cell>
          <cell r="C3704"/>
          <cell r="D3704"/>
          <cell r="E3704"/>
          <cell r="F3704" t="str">
            <v>SERVICIOS</v>
          </cell>
          <cell r="G3704">
            <v>1</v>
          </cell>
          <cell r="H3704">
            <v>737958</v>
          </cell>
          <cell r="I3704">
            <v>223277.31092436975</v>
          </cell>
          <cell r="J3704">
            <v>42422.689075630253</v>
          </cell>
          <cell r="K3704">
            <v>265700</v>
          </cell>
        </row>
        <row r="3705">
          <cell r="A3705">
            <v>3673</v>
          </cell>
          <cell r="B3705" t="str">
            <v>CAMBIO RADIADOR INCLUYENDO REPUESTOS E INSUMOS INCLUYENDO MANO DE OBRA EN LA DESINSTALADA E INSTALADA PARA TAL FIN</v>
          </cell>
          <cell r="C3705"/>
          <cell r="D3705"/>
          <cell r="E3705"/>
          <cell r="F3705" t="str">
            <v>SERVICIOS</v>
          </cell>
          <cell r="G3705">
            <v>1</v>
          </cell>
          <cell r="H3705">
            <v>1546275</v>
          </cell>
          <cell r="I3705">
            <v>467815.12605042016</v>
          </cell>
          <cell r="J3705">
            <v>88884.873949579836</v>
          </cell>
          <cell r="K3705">
            <v>556700</v>
          </cell>
        </row>
        <row r="3706">
          <cell r="A3706">
            <v>3674</v>
          </cell>
          <cell r="B3706" t="str">
            <v>CAMBIO RADIADOR DEL AIRE ACONDICIONADO INCLUYENDO REPUESTOS E INSUMOS INCLUYENDO MANO DE OBRA EN LA DESINSTALADA E INSTALADA PARA TAL FIN</v>
          </cell>
          <cell r="C3706"/>
          <cell r="D3706"/>
          <cell r="E3706"/>
          <cell r="F3706" t="str">
            <v>SERVICIOS</v>
          </cell>
          <cell r="G3706">
            <v>1</v>
          </cell>
          <cell r="H3706">
            <v>120860</v>
          </cell>
          <cell r="I3706">
            <v>36554.621848739494</v>
          </cell>
          <cell r="J3706">
            <v>6945.3781512605037</v>
          </cell>
          <cell r="K3706">
            <v>43500</v>
          </cell>
        </row>
        <row r="3707">
          <cell r="A3707">
            <v>3675</v>
          </cell>
          <cell r="B3707" t="str">
            <v>CAMBIO REGULADOR DE PRESION INCLUYENDO REPUESTOS E INSUMOS INCLUYENDO MANO DE OBRA EN LA DESINSTALADA E INSTALADA PARA TAL FIN</v>
          </cell>
          <cell r="C3707"/>
          <cell r="D3707"/>
          <cell r="E3707"/>
          <cell r="F3707" t="str">
            <v>SERVICIOS</v>
          </cell>
          <cell r="G3707">
            <v>1</v>
          </cell>
          <cell r="H3707">
            <v>501115</v>
          </cell>
          <cell r="I3707">
            <v>151596.63865546219</v>
          </cell>
          <cell r="J3707">
            <v>28803.361344537814</v>
          </cell>
          <cell r="K3707">
            <v>180400</v>
          </cell>
        </row>
        <row r="3708">
          <cell r="A3708">
            <v>3676</v>
          </cell>
          <cell r="B3708" t="str">
            <v>CAMBIO REGULADOR DEL ALTERNADOR INCLUYENDO REPUESTOS E INSUMOS INCLUYENDO MANO DE OBRA EN LA DESINSTALADA E INSTALADA PARA TAL FIN</v>
          </cell>
          <cell r="C3708"/>
          <cell r="D3708"/>
          <cell r="E3708"/>
          <cell r="F3708" t="str">
            <v>SERVICIOS</v>
          </cell>
          <cell r="G3708">
            <v>1</v>
          </cell>
          <cell r="H3708">
            <v>785413</v>
          </cell>
          <cell r="I3708">
            <v>237563.02521008404</v>
          </cell>
          <cell r="J3708">
            <v>45136.97478991597</v>
          </cell>
          <cell r="K3708">
            <v>282700</v>
          </cell>
        </row>
        <row r="3709">
          <cell r="A3709">
            <v>3677</v>
          </cell>
          <cell r="B3709" t="str">
            <v>CAMBIO RELEVO DEL MOTO VENTILADOR COMPLETO INCLUYENDO LOS REPUESTOS E INSUMOS INCLUYENDO LA MANO DE OBRA PARA EL DESARME Y ARME DEL CONJUNTO DEL SISTEMA PARA TAL FIN</v>
          </cell>
          <cell r="C3709"/>
          <cell r="D3709"/>
          <cell r="E3709"/>
          <cell r="F3709" t="str">
            <v>SERVICIOS</v>
          </cell>
          <cell r="G3709">
            <v>1</v>
          </cell>
          <cell r="H3709">
            <v>171719</v>
          </cell>
          <cell r="I3709">
            <v>51932.773109243702</v>
          </cell>
          <cell r="J3709">
            <v>9867.226890756303</v>
          </cell>
          <cell r="K3709">
            <v>61800.000000000007</v>
          </cell>
        </row>
        <row r="3710">
          <cell r="A3710">
            <v>3678</v>
          </cell>
          <cell r="B3710" t="str">
            <v>CAMBIO RELEVOS-AIRE ACONDICIONADO LUCES VENTILADOR COMPLETO INCLUYENDO LOS REPUESTOS E INSUMOS INCLUYENDO LA MANO DE OBRA PARA EL DESARME Y ARME DEL CONJUNTO DEL SISTEMA PARA TAL FIN</v>
          </cell>
          <cell r="C3710"/>
          <cell r="D3710"/>
          <cell r="E3710"/>
          <cell r="F3710" t="str">
            <v>SERVICIOS</v>
          </cell>
          <cell r="G3710">
            <v>1</v>
          </cell>
          <cell r="H3710">
            <v>151251</v>
          </cell>
          <cell r="I3710">
            <v>45798.319327731093</v>
          </cell>
          <cell r="J3710">
            <v>8701.6806722689071</v>
          </cell>
          <cell r="K3710">
            <v>54500</v>
          </cell>
        </row>
        <row r="3711">
          <cell r="A3711">
            <v>3679</v>
          </cell>
          <cell r="B3711" t="str">
            <v>CAMBIO RETENEDOR DEL HIDRAULICO INCLUYENDO REPUESTOS E INSUMOS INCLUYENDO MANO DE OBRA EN EL DESARME Y ARME PARA TAL FIN</v>
          </cell>
          <cell r="C3711"/>
          <cell r="D3711"/>
          <cell r="E3711"/>
          <cell r="F3711" t="str">
            <v>SERVICIOS</v>
          </cell>
          <cell r="G3711">
            <v>1</v>
          </cell>
          <cell r="H3711">
            <v>502541</v>
          </cell>
          <cell r="I3711">
            <v>152016.80672268907</v>
          </cell>
          <cell r="J3711">
            <v>28883.193277310922</v>
          </cell>
          <cell r="K3711">
            <v>180900</v>
          </cell>
        </row>
        <row r="3712">
          <cell r="A3712">
            <v>3680</v>
          </cell>
          <cell r="B3712" t="str">
            <v>CAMBIO RETENEDOR RODAMIENTOS TRASEROS INCLUYENDO LOS REPUESTOS E INSUMOS INCLUYENDO LA MANO DE OBRA PARA EL DESARME Y ARME DEL CONJUNTO DEL SISTEMA PARA TAL FIN ALINEANDO LA DIRECCION CON EL SERVICIO DE PRENSA</v>
          </cell>
          <cell r="C3712"/>
          <cell r="D3712"/>
          <cell r="E3712"/>
          <cell r="F3712" t="str">
            <v>SERVICIOS</v>
          </cell>
          <cell r="G3712">
            <v>1</v>
          </cell>
          <cell r="H3712">
            <v>596193</v>
          </cell>
          <cell r="I3712">
            <v>180336.13445378153</v>
          </cell>
          <cell r="J3712">
            <v>34263.865546218491</v>
          </cell>
          <cell r="K3712">
            <v>214600.00000000003</v>
          </cell>
        </row>
        <row r="3713">
          <cell r="A3713">
            <v>3681</v>
          </cell>
          <cell r="B3713" t="str">
            <v>CAMBIO RETENEDORES RODAMIENTOS DELANTERO INCLUYENDO LOS REPUESTOS E INSUMOS INCLUYENDO LA MANO DE OBRA PARA EL DESARME Y ARME DEL CONJUNTO DEL SISTEMA PARA TAL FIN ALINEANDO LA DIRECCION CON EL SERVICIO DE PRENSA</v>
          </cell>
          <cell r="C3713"/>
          <cell r="D3713"/>
          <cell r="E3713"/>
          <cell r="F3713" t="str">
            <v>SERVICIOS</v>
          </cell>
          <cell r="G3713">
            <v>1</v>
          </cell>
          <cell r="H3713">
            <v>656397</v>
          </cell>
          <cell r="I3713">
            <v>198571.42857142858</v>
          </cell>
          <cell r="J3713">
            <v>37728.571428571428</v>
          </cell>
          <cell r="K3713">
            <v>236300</v>
          </cell>
        </row>
        <row r="3714">
          <cell r="A3714">
            <v>3682</v>
          </cell>
          <cell r="B3714" t="str">
            <v>CAMBIO RETENEDORES ÁRBOL DE LEVAS (2) CON REPUESTO COMPLETO CON REPUESTOS E INSUMOS INCLUYENDO LA MANO DE OBRA PARA EL DESARME Y ARME DEL CONJUNTO DEL SISTEMA PARA TAL FIN</v>
          </cell>
          <cell r="C3714"/>
          <cell r="D3714"/>
          <cell r="E3714"/>
          <cell r="F3714" t="str">
            <v>SERVICIOS</v>
          </cell>
          <cell r="G3714">
            <v>1</v>
          </cell>
          <cell r="H3714">
            <v>1229451</v>
          </cell>
          <cell r="I3714">
            <v>371932.77310924372</v>
          </cell>
          <cell r="J3714">
            <v>70667.226890756312</v>
          </cell>
          <cell r="K3714">
            <v>442600</v>
          </cell>
        </row>
        <row r="3715">
          <cell r="A3715">
            <v>3683</v>
          </cell>
          <cell r="B3715" t="str">
            <v>CAMBIO RETENEDORES CIGÜEÑAL CON REPUESTO COMPLETO CON REPUESTOS E INSUMOS INCLUYENDO LA MANO DE OBRA PARA EL DESARME Y ARME DEL CONJUNTO DEL SISTEMA PARA TAL FIN</v>
          </cell>
          <cell r="C3715"/>
          <cell r="D3715"/>
          <cell r="E3715"/>
          <cell r="F3715" t="str">
            <v>SERVICIOS</v>
          </cell>
          <cell r="G3715">
            <v>1</v>
          </cell>
          <cell r="H3715">
            <v>1223401</v>
          </cell>
          <cell r="I3715">
            <v>370084.03361344541</v>
          </cell>
          <cell r="J3715">
            <v>70315.966386554632</v>
          </cell>
          <cell r="K3715">
            <v>440400.00000000006</v>
          </cell>
        </row>
        <row r="3716">
          <cell r="A3716">
            <v>3684</v>
          </cell>
          <cell r="B3716" t="str">
            <v>CAMBIO RIEL DE INYECTORES INCLUYENDO REPUESTOS E INSUMOS INCLUYENDO MANO DE OBRA EN EL DESARME Y ARME PARA TAL FIN</v>
          </cell>
          <cell r="C3716"/>
          <cell r="D3716"/>
          <cell r="E3716"/>
          <cell r="F3716" t="str">
            <v>SERVICIOS</v>
          </cell>
          <cell r="G3716">
            <v>1</v>
          </cell>
          <cell r="H3716">
            <v>906596</v>
          </cell>
          <cell r="I3716">
            <v>274285.71428571432</v>
          </cell>
          <cell r="J3716">
            <v>52114.285714285725</v>
          </cell>
          <cell r="K3716">
            <v>326400.00000000006</v>
          </cell>
        </row>
        <row r="3717">
          <cell r="A3717">
            <v>3685</v>
          </cell>
          <cell r="B3717" t="str">
            <v>CAMBIO RIN ORIGINAL INCLUYENDO LOS REPUESTOS E INSUMOS INCLUYENDO LA MANO DE OBRA PARA EL DESARME Y ARME DEL CONJUNTO DEL SISTEMA PARA TAL FIN</v>
          </cell>
          <cell r="C3717"/>
          <cell r="D3717"/>
          <cell r="E3717"/>
          <cell r="F3717" t="str">
            <v>SERVICIOS</v>
          </cell>
          <cell r="G3717">
            <v>1</v>
          </cell>
          <cell r="H3717">
            <v>1390678</v>
          </cell>
          <cell r="I3717">
            <v>420672.26890756306</v>
          </cell>
          <cell r="J3717">
            <v>79927.731092436981</v>
          </cell>
          <cell r="K3717">
            <v>500600.00000000006</v>
          </cell>
        </row>
        <row r="3718">
          <cell r="A3718">
            <v>3686</v>
          </cell>
          <cell r="B3718" t="str">
            <v>CAMBIO RODAMIENTO DEL TREN CORREDIZO INCLUYENDO REPUESTOS E INSUMOS INCLUYENDO MANO DE OBRA EN LA DESINSTALADA E INSTALADA PARA TAL FIN</v>
          </cell>
          <cell r="C3718"/>
          <cell r="D3718"/>
          <cell r="E3718"/>
          <cell r="F3718" t="str">
            <v>SERVICIOS</v>
          </cell>
          <cell r="G3718">
            <v>1</v>
          </cell>
          <cell r="H3718">
            <v>867616</v>
          </cell>
          <cell r="I3718">
            <v>262436.97478991596</v>
          </cell>
          <cell r="J3718">
            <v>49863.02521008403</v>
          </cell>
          <cell r="K3718">
            <v>312300</v>
          </cell>
        </row>
        <row r="3719">
          <cell r="A3719">
            <v>3687</v>
          </cell>
          <cell r="B3719" t="str">
            <v>CAMBIO RODAMIENTO DEL TREN FIJO INCLUYENDO REPUESTOS E INSUMOS INCLUYENDO MANO DE OBRA EN LA DESINSTALADA E INSTALADA PARA TAL FIN</v>
          </cell>
          <cell r="C3719"/>
          <cell r="D3719"/>
          <cell r="E3719"/>
          <cell r="F3719" t="str">
            <v>SERVICIOS</v>
          </cell>
          <cell r="G3719">
            <v>1</v>
          </cell>
          <cell r="H3719">
            <v>631600</v>
          </cell>
          <cell r="I3719">
            <v>191092.43697478992</v>
          </cell>
          <cell r="J3719">
            <v>36307.563025210082</v>
          </cell>
          <cell r="K3719">
            <v>227400</v>
          </cell>
        </row>
        <row r="3720">
          <cell r="A3720">
            <v>3688</v>
          </cell>
          <cell r="B3720" t="str">
            <v>CAMBIO RODAMIENTOS ALTERNADOR JUEGO COMPLETO INCLUYENDO LOS REPUESTOS E INSUMOS INCLUYENDO LA MANO DE OBRA PARA EL DESARME Y ARME DEL CONJUNTO DEL SISTEMA PARA TAL FIN DESMONTANDO Y MONTANDO EL ALTERNADOR</v>
          </cell>
          <cell r="C3720"/>
          <cell r="D3720"/>
          <cell r="E3720"/>
          <cell r="F3720" t="str">
            <v>SERVICIOS</v>
          </cell>
          <cell r="G3720">
            <v>1</v>
          </cell>
          <cell r="H3720">
            <v>809312</v>
          </cell>
          <cell r="I3720">
            <v>244873.94957983194</v>
          </cell>
          <cell r="J3720">
            <v>46526.050420168067</v>
          </cell>
          <cell r="K3720">
            <v>291400</v>
          </cell>
        </row>
        <row r="3721">
          <cell r="A3721">
            <v>3689</v>
          </cell>
          <cell r="B3721" t="str">
            <v>RODAMIENTOS TRASEROS INCLUYENDO LOS REPUESTOS E INSUMOS INCLUYENDO LA MANO DE OBRA PARA EL DESARME Y ARME DEL CONJUNTO DEL SISTEMA PARA TAL FIN ALINEANDO LA DIRECCION CON EL SERVICIO DE PRENSA</v>
          </cell>
          <cell r="C3721"/>
          <cell r="D3721"/>
          <cell r="E3721"/>
          <cell r="F3721" t="str">
            <v>SERVICIOS</v>
          </cell>
          <cell r="G3721">
            <v>1</v>
          </cell>
          <cell r="H3721">
            <v>854191</v>
          </cell>
          <cell r="I3721">
            <v>258403.36134453781</v>
          </cell>
          <cell r="J3721">
            <v>49096.638655462186</v>
          </cell>
          <cell r="K3721">
            <v>307500</v>
          </cell>
        </row>
        <row r="3722">
          <cell r="A3722">
            <v>3690</v>
          </cell>
          <cell r="B3722" t="str">
            <v>CAMBIO ROTOR BOMBA DEL HIDRAULICO INCLUYENDO INCLUYENDO LOS REPUESTOS E INSUMOS INCLUYENDO LA MANO DE OBRA PARA EL DESARME Y ARME DEL CONJUNTO DEL SISTEMA PARA TAL FIN PURGANDO EL SISTEMA DEJANDO EN PUESTA DE FUNCIONAMIENTO</v>
          </cell>
          <cell r="C3722"/>
          <cell r="D3722"/>
          <cell r="E3722"/>
          <cell r="F3722" t="str">
            <v>SERVICIOS</v>
          </cell>
          <cell r="G3722">
            <v>1</v>
          </cell>
          <cell r="H3722">
            <v>1112028</v>
          </cell>
          <cell r="I3722">
            <v>336386.55462184874</v>
          </cell>
          <cell r="J3722">
            <v>63913.445378151264</v>
          </cell>
          <cell r="K3722">
            <v>400300</v>
          </cell>
        </row>
        <row r="3723">
          <cell r="A3723">
            <v>3691</v>
          </cell>
          <cell r="B3723" t="str">
            <v>CAMBIO ROTOR DEL ALTERNADOR COMPLETO INCLUYENDO LOS REPUESTOS E INSUMOS INCLUYENDO LA MANO DE OBRA PARA EL DESARME Y ARME DEL CONJUNTO DEL SISTEMA PARA TAL FIN</v>
          </cell>
          <cell r="C3723"/>
          <cell r="D3723"/>
          <cell r="E3723"/>
          <cell r="F3723" t="str">
            <v>SERVICIOS</v>
          </cell>
          <cell r="G3723">
            <v>1</v>
          </cell>
          <cell r="H3723">
            <v>746285</v>
          </cell>
          <cell r="I3723">
            <v>225798.31932773109</v>
          </cell>
          <cell r="J3723">
            <v>42901.680672268907</v>
          </cell>
          <cell r="K3723">
            <v>268700</v>
          </cell>
        </row>
        <row r="3724">
          <cell r="A3724">
            <v>3692</v>
          </cell>
          <cell r="B3724" t="str">
            <v>CAMIBO ROTULA INFERIOR INCLUYENDO LOS REPUESTOS E INSUMOS INCLUYENDO LA MANO DE OBRA PARA EL DESARME Y ARME DEL CONJUNTO DEL SISTEMA PARA TAL FIN ALINEANDO LA DIRECCION CON EL SERVICIO DE PRENSA</v>
          </cell>
          <cell r="C3724"/>
          <cell r="D3724"/>
          <cell r="E3724"/>
          <cell r="F3724" t="str">
            <v>SERVICIOS</v>
          </cell>
          <cell r="G3724">
            <v>1</v>
          </cell>
          <cell r="H3724">
            <v>486676</v>
          </cell>
          <cell r="I3724">
            <v>147226.89075630251</v>
          </cell>
          <cell r="J3724">
            <v>27973.10924369748</v>
          </cell>
          <cell r="K3724">
            <v>175200</v>
          </cell>
        </row>
        <row r="3725">
          <cell r="A3725">
            <v>3693</v>
          </cell>
          <cell r="B3725" t="str">
            <v>CAMIBO ROTULA SUPERIOR INCLUYENDO LOS REPUESTOS E INSUMOS INCLUYENDO LA MANO DE OBRA PARA EL DESARME Y ARME DEL CONJUNTO DEL SISTEMA PARA TAL FIN ALINEANDO LA DIRECCION CON EL SERVICIO DE PRENSA</v>
          </cell>
          <cell r="C3725"/>
          <cell r="D3725"/>
          <cell r="E3725"/>
          <cell r="F3725" t="str">
            <v>SERVICIOS</v>
          </cell>
          <cell r="G3725">
            <v>1</v>
          </cell>
          <cell r="H3725">
            <v>491726</v>
          </cell>
          <cell r="I3725">
            <v>148739.49579831935</v>
          </cell>
          <cell r="J3725">
            <v>28260.504201680676</v>
          </cell>
          <cell r="K3725">
            <v>177000.00000000003</v>
          </cell>
        </row>
        <row r="3726">
          <cell r="A3726">
            <v>3694</v>
          </cell>
          <cell r="B3726" t="str">
            <v>CAMBIO SENSOR DE ROTACION CIGÜEÑAL INCLUYENDO REPUESTOS E INSUMOS INCLUYENDO MANO DE OBRA EN LA DESINSTALADA E INSTALADA PARA TAL FIN</v>
          </cell>
          <cell r="C3726"/>
          <cell r="D3726"/>
          <cell r="E3726"/>
          <cell r="F3726" t="str">
            <v>SERVICIOS</v>
          </cell>
          <cell r="G3726">
            <v>1</v>
          </cell>
          <cell r="H3726">
            <v>398832</v>
          </cell>
          <cell r="I3726">
            <v>120672.26890756303</v>
          </cell>
          <cell r="J3726">
            <v>22927.731092436978</v>
          </cell>
          <cell r="K3726">
            <v>143600</v>
          </cell>
        </row>
        <row r="3727">
          <cell r="A3727">
            <v>3695</v>
          </cell>
          <cell r="B3727" t="str">
            <v>CAMBIO SENSOR DE ROTACION EJE DE LEVAS CAMBIO SENSOR DE ROTACION CIGÜEÑAL INCLUYENDO REPOUESTOS E INSUMOS INCLUYENDO MANO DE OBRA EN LA DESINSTALADA E INSTALADA PARA TAL FIN</v>
          </cell>
          <cell r="C3727"/>
          <cell r="D3727"/>
          <cell r="E3727"/>
          <cell r="F3727" t="str">
            <v>SERVICIOS</v>
          </cell>
          <cell r="G3727">
            <v>1</v>
          </cell>
          <cell r="H3727">
            <v>621800</v>
          </cell>
          <cell r="I3727">
            <v>188067.22689075631</v>
          </cell>
          <cell r="J3727">
            <v>35732.773109243702</v>
          </cell>
          <cell r="K3727">
            <v>223800</v>
          </cell>
        </row>
        <row r="3728">
          <cell r="A3728">
            <v>3696</v>
          </cell>
          <cell r="B3728" t="str">
            <v>CAMBIO SENSOR DE TEMPERATURA DEL AIRE INCLUYENDO REPUESTOS E INSUMOS INCLUYENDO MANO DE OBRA EN LA DESINSTALADA E INSTALADA PARA TAL FIN</v>
          </cell>
          <cell r="C3728"/>
          <cell r="D3728"/>
          <cell r="E3728"/>
          <cell r="F3728" t="str">
            <v>SERVICIOS</v>
          </cell>
          <cell r="G3728">
            <v>1</v>
          </cell>
          <cell r="H3728">
            <v>405908</v>
          </cell>
          <cell r="I3728">
            <v>122773.10924369749</v>
          </cell>
          <cell r="J3728">
            <v>23326.890756302524</v>
          </cell>
          <cell r="K3728">
            <v>146100</v>
          </cell>
        </row>
        <row r="3729">
          <cell r="A3729">
            <v>3697</v>
          </cell>
          <cell r="B3729" t="str">
            <v>CAMBIO SENSOR DE TEMPERATURA DEL LIQUIDO REFRIGERANTE INCLUYENDO REPUESTOS E INSUMOS INCLUYENDO MANO DE OBRA EN LA DESINSTALADA E INSTALADA PARA TAL FIN</v>
          </cell>
          <cell r="C3729"/>
          <cell r="D3729"/>
          <cell r="E3729"/>
          <cell r="F3729" t="str">
            <v>SERVICIOS</v>
          </cell>
          <cell r="G3729">
            <v>1</v>
          </cell>
          <cell r="H3729">
            <v>451611</v>
          </cell>
          <cell r="I3729">
            <v>136638.65546218489</v>
          </cell>
          <cell r="J3729">
            <v>25961.34453781513</v>
          </cell>
          <cell r="K3729">
            <v>162600.00000000003</v>
          </cell>
        </row>
        <row r="3730">
          <cell r="A3730">
            <v>3698</v>
          </cell>
          <cell r="B3730" t="str">
            <v>CAMBIO SENSOR DE VELOCIDAD INCLUYENDO REPUESTOS E INSUMOS INCLUYENDO MANO DE OBRA EN LA DESINSTALADA E INSTALADA PARA TAL FIN</v>
          </cell>
          <cell r="C3730"/>
          <cell r="D3730"/>
          <cell r="E3730"/>
          <cell r="F3730" t="str">
            <v>SERVICIOS</v>
          </cell>
          <cell r="G3730">
            <v>1</v>
          </cell>
          <cell r="H3730">
            <v>664300</v>
          </cell>
          <cell r="I3730">
            <v>200924.36974789918</v>
          </cell>
          <cell r="J3730">
            <v>38175.630252100847</v>
          </cell>
          <cell r="K3730">
            <v>239100.00000000003</v>
          </cell>
        </row>
        <row r="3731">
          <cell r="A3731">
            <v>3699</v>
          </cell>
          <cell r="B3731" t="str">
            <v>CAMBIO SENSOR DEL ABS INCLUYENDO REPUESTOS E INSUMOS INCLUYENDO MANO DE OBRA EN LA DESINSTALADA E INSTALADA PARA TAL FIN</v>
          </cell>
          <cell r="C3731"/>
          <cell r="D3731"/>
          <cell r="E3731"/>
          <cell r="F3731" t="str">
            <v>SERVICIOS</v>
          </cell>
          <cell r="G3731">
            <v>1</v>
          </cell>
          <cell r="H3731">
            <v>634850</v>
          </cell>
          <cell r="I3731">
            <v>192016.80672268907</v>
          </cell>
          <cell r="J3731">
            <v>36483.193277310922</v>
          </cell>
          <cell r="K3731">
            <v>228500</v>
          </cell>
        </row>
        <row r="3732">
          <cell r="A3732">
            <v>3700</v>
          </cell>
          <cell r="B3732" t="str">
            <v>CAMBIO SILENCIADOR DEL EXOSTO CON REPUESTO COMPLETO CON REPUESTOS E INSUMOS INCLUYENDO LA MANO DE OBRA PARA EL DESARME Y ARME DEL CONJUNTO DEL SISTEMA PARA TAL FIN</v>
          </cell>
          <cell r="C3732"/>
          <cell r="D3732"/>
          <cell r="E3732"/>
          <cell r="F3732" t="str">
            <v>SERVICIOS</v>
          </cell>
          <cell r="G3732">
            <v>1</v>
          </cell>
          <cell r="H3732">
            <v>1138048</v>
          </cell>
          <cell r="I3732">
            <v>344285.71428571432</v>
          </cell>
          <cell r="J3732">
            <v>65414.285714285725</v>
          </cell>
          <cell r="K3732">
            <v>409700.00000000006</v>
          </cell>
        </row>
        <row r="3733">
          <cell r="A3733">
            <v>3701</v>
          </cell>
          <cell r="B3733" t="str">
            <v>CAMBIO JUEGO DE SINCRONIZADORES CAJA DE VELOCIDADES INCLUYENDO LOS REPUESTOS E INSUMOS INCLUYENDO LA MANO DE OBRA PARA EL DESARME Y ARME DEL CONJUNTO DEL SISTEMA PARA TAL FIN DESMONTANDO Y MONTANDO LA CAJA DE VELOCIDADES, EJES, PORTAMANGUETAS</v>
          </cell>
          <cell r="C3733"/>
          <cell r="D3733"/>
          <cell r="E3733"/>
          <cell r="F3733" t="str">
            <v>SERVICIOS</v>
          </cell>
          <cell r="G3733">
            <v>1</v>
          </cell>
          <cell r="H3733">
            <v>1174951</v>
          </cell>
          <cell r="I3733">
            <v>355462.18487394962</v>
          </cell>
          <cell r="J3733">
            <v>67537.815126050424</v>
          </cell>
          <cell r="K3733">
            <v>423000.00000000006</v>
          </cell>
        </row>
        <row r="3734">
          <cell r="A3734">
            <v>3702</v>
          </cell>
          <cell r="B3734" t="str">
            <v>CAMBIO SINFÍN CAJA DE DIRECCION INCLUYENDO INCLUYENDO LOS REPUESTOS E INSUMOS INCLUYENDO LA MANO DE OBRA PARA EL DESARME Y ARME DEL CONJUNTO DEL SISTEMA PARA TAL FIN PURGANDO EL SISTEMA DEJANDO EN PUESTA DE FUNCIONAMIENTO</v>
          </cell>
          <cell r="C3734"/>
          <cell r="D3734"/>
          <cell r="E3734"/>
          <cell r="F3734" t="str">
            <v>SERVICIOS</v>
          </cell>
          <cell r="G3734">
            <v>1</v>
          </cell>
          <cell r="H3734">
            <v>739644</v>
          </cell>
          <cell r="I3734">
            <v>223781.51260504202</v>
          </cell>
          <cell r="J3734">
            <v>42518.487394957985</v>
          </cell>
          <cell r="K3734">
            <v>266300</v>
          </cell>
        </row>
        <row r="3735">
          <cell r="A3735">
            <v>3703</v>
          </cell>
          <cell r="B3735" t="str">
            <v>CAMBIO SISTEMA DE ENCENDIDO ELECTRONICO INCLUYENDO MANO DE OBRA EN LA DESINSTALADA E INSTALADA PARA TAL FIN</v>
          </cell>
          <cell r="C3735"/>
          <cell r="D3735"/>
          <cell r="E3735"/>
          <cell r="F3735" t="str">
            <v>SERVICIOS</v>
          </cell>
          <cell r="G3735">
            <v>1</v>
          </cell>
          <cell r="H3735">
            <v>1269627</v>
          </cell>
          <cell r="I3735">
            <v>384117.64705882355</v>
          </cell>
          <cell r="J3735">
            <v>72982.352941176476</v>
          </cell>
          <cell r="K3735">
            <v>457100</v>
          </cell>
        </row>
        <row r="3736">
          <cell r="A3736">
            <v>3704</v>
          </cell>
          <cell r="B3736" t="str">
            <v>CAMBIO SOCKETS FAROLAS DELANTERAS INCLUYENDO MANO DE OBRA EN LA DESINSTALADA E INSTALADA PARA TAL FIN</v>
          </cell>
          <cell r="C3736"/>
          <cell r="D3736"/>
          <cell r="E3736"/>
          <cell r="F3736" t="str">
            <v>SERVICIOS</v>
          </cell>
          <cell r="G3736">
            <v>1</v>
          </cell>
          <cell r="H3736">
            <v>251239</v>
          </cell>
          <cell r="I3736">
            <v>75966.386554621859</v>
          </cell>
          <cell r="J3736">
            <v>14433.613445378152</v>
          </cell>
          <cell r="K3736">
            <v>90400.000000000015</v>
          </cell>
        </row>
        <row r="3737">
          <cell r="A3737">
            <v>3705</v>
          </cell>
          <cell r="B3737" t="str">
            <v>CAMIBO SOPORTE BASE AMORTIGUADORES INCLUYENDO LOS REPUESTOS E INSUMOS INCLUYENDO LA MANO DE OBRA PARA EL DESARME Y ARME DEL CONJUNTO DEL SISTEMA PARA TAL FIN ALINEANDO LA DIRECCION CON EL SERVICIO DE PRENSA</v>
          </cell>
          <cell r="C3737"/>
          <cell r="D3737"/>
          <cell r="E3737"/>
          <cell r="F3737" t="str">
            <v>SERVICIOS</v>
          </cell>
          <cell r="G3737">
            <v>1</v>
          </cell>
          <cell r="H3737">
            <v>633643</v>
          </cell>
          <cell r="I3737">
            <v>191680.67226890757</v>
          </cell>
          <cell r="J3737">
            <v>36419.327731092439</v>
          </cell>
          <cell r="K3737">
            <v>228100</v>
          </cell>
        </row>
        <row r="3738">
          <cell r="A3738">
            <v>3706</v>
          </cell>
          <cell r="B3738" t="str">
            <v>CAMBIO SOPORTES CAJA DE CAMBIOS INCLUYENDO REPUESTOS E INSUMOS INCLUYENDO MANO DE OBRA EN DESARME Y ARME PARA TAL FIN</v>
          </cell>
          <cell r="C3738"/>
          <cell r="D3738"/>
          <cell r="E3738"/>
          <cell r="F3738" t="str">
            <v>SERVICIOS</v>
          </cell>
          <cell r="G3738">
            <v>1</v>
          </cell>
          <cell r="H3738">
            <v>444561</v>
          </cell>
          <cell r="I3738">
            <v>134453.78151260506</v>
          </cell>
          <cell r="J3738">
            <v>25546.218487394959</v>
          </cell>
          <cell r="K3738">
            <v>160000</v>
          </cell>
        </row>
        <row r="3739">
          <cell r="A3739">
            <v>3707</v>
          </cell>
          <cell r="B3739" t="str">
            <v>CAMBIO SOPORTES DEL EXOSTO (4) CON EL REPUESTO COMPLETO CON REPUESTOS E INSUMOS INCLUYENDO LA MANO DE OBRA PARA EL DESARME Y ARME DEL CONJUNTO DEL SISTEMA PARA TAL FIN</v>
          </cell>
          <cell r="C3739"/>
          <cell r="D3739"/>
          <cell r="E3739"/>
          <cell r="F3739" t="str">
            <v>SERVICIOS</v>
          </cell>
          <cell r="G3739">
            <v>1</v>
          </cell>
          <cell r="H3739">
            <v>620952</v>
          </cell>
          <cell r="I3739">
            <v>187815.12605042016</v>
          </cell>
          <cell r="J3739">
            <v>35684.873949579829</v>
          </cell>
          <cell r="K3739">
            <v>223500</v>
          </cell>
        </row>
        <row r="3740">
          <cell r="A3740">
            <v>3708</v>
          </cell>
          <cell r="B3740" t="str">
            <v>CAMBIO SOPORTES DEL MOTOR COMPLETO INCLUYENDO LOS REPUESTOS E INSUMOS INCLUYENDO LA MANO DE OBRA PARA EL DESARME Y ARME DEL CONJUNTO DEL SISTEMA PARA TAL FIN</v>
          </cell>
          <cell r="C3740"/>
          <cell r="D3740"/>
          <cell r="E3740"/>
          <cell r="F3740" t="str">
            <v>SERVICIOS</v>
          </cell>
          <cell r="G3740">
            <v>1</v>
          </cell>
          <cell r="H3740">
            <v>1544405</v>
          </cell>
          <cell r="I3740">
            <v>467226.89075630251</v>
          </cell>
          <cell r="J3740">
            <v>88773.109243697472</v>
          </cell>
          <cell r="K3740">
            <v>556000</v>
          </cell>
        </row>
        <row r="3741">
          <cell r="A3741">
            <v>3709</v>
          </cell>
          <cell r="B3741" t="str">
            <v>CAMBIO STOP TRASERO ORIGINAL INCLUYENDO LOS REPUESTOS E INSUMOS INCLUYENDO LA MANO DE OBRA PARA EL DESARME Y ARME DEL CONJUNTO DEL SISTEMA PARA TAL FIN</v>
          </cell>
          <cell r="C3741"/>
          <cell r="D3741"/>
          <cell r="E3741"/>
          <cell r="F3741" t="str">
            <v>SERVICIOS</v>
          </cell>
          <cell r="G3741">
            <v>1</v>
          </cell>
          <cell r="H3741">
            <v>821797</v>
          </cell>
          <cell r="I3741">
            <v>248571.42857142858</v>
          </cell>
          <cell r="J3741">
            <v>47228.571428571428</v>
          </cell>
          <cell r="K3741">
            <v>295800</v>
          </cell>
        </row>
        <row r="3742">
          <cell r="A3742">
            <v>3710</v>
          </cell>
          <cell r="B3742" t="str">
            <v>CAMBIO SWICHE DE LUCES INCLUYENDO MANO DE OBRA EN LA DESINSTALADA E INSTALADA PARA TAL FIN</v>
          </cell>
          <cell r="C3742"/>
          <cell r="D3742"/>
          <cell r="E3742"/>
          <cell r="F3742" t="str">
            <v>SERVICIOS</v>
          </cell>
          <cell r="G3742">
            <v>1</v>
          </cell>
          <cell r="H3742">
            <v>132273</v>
          </cell>
          <cell r="I3742">
            <v>40000</v>
          </cell>
          <cell r="J3742">
            <v>7600</v>
          </cell>
          <cell r="K3742">
            <v>47600</v>
          </cell>
        </row>
        <row r="3743">
          <cell r="A3743">
            <v>3711</v>
          </cell>
          <cell r="B3743" t="str">
            <v>CAMBIO SWICHE ESTACIONARIAS INCLUYENDO REPUESTOS E INSUMOS INCLUYENDO MANO DE OBRA EN LA DESINSTALADA E INSTALADA PARA TAL FIN</v>
          </cell>
          <cell r="C3743"/>
          <cell r="D3743"/>
          <cell r="E3743"/>
          <cell r="F3743" t="str">
            <v>SERVICIOS</v>
          </cell>
          <cell r="G3743">
            <v>1</v>
          </cell>
          <cell r="H3743">
            <v>134923</v>
          </cell>
          <cell r="I3743">
            <v>40840.336134453784</v>
          </cell>
          <cell r="J3743">
            <v>7759.6638655462193</v>
          </cell>
          <cell r="K3743">
            <v>48600</v>
          </cell>
        </row>
        <row r="3744">
          <cell r="A3744">
            <v>3712</v>
          </cell>
          <cell r="B3744" t="str">
            <v>CAMBIO SWITCH DE ENCENDIDO COMPLETO INCLUYENDO LOS REPUESTOS E INSUMOS INCLUYENDO LA MANO DE OBRA PARA EL DESARME Y ARME DEL CONJUNTO DEL SISTEMA PARA TAL FIN</v>
          </cell>
          <cell r="C3744"/>
          <cell r="D3744"/>
          <cell r="E3744"/>
          <cell r="F3744" t="str">
            <v>SERVICIOS</v>
          </cell>
          <cell r="G3744">
            <v>1</v>
          </cell>
          <cell r="H3744">
            <v>633602</v>
          </cell>
          <cell r="I3744">
            <v>191680.67226890757</v>
          </cell>
          <cell r="J3744">
            <v>36419.327731092439</v>
          </cell>
          <cell r="K3744">
            <v>228100</v>
          </cell>
        </row>
        <row r="3745">
          <cell r="A3745">
            <v>3713</v>
          </cell>
          <cell r="B3745" t="str">
            <v>CAMBIO SWITCH DE LIMPIABRIZAS COMPLETO INCLUYENDO LOS REPUESTOS E INSUMOS INCLUYENDO LA MANO DE OBRA PARA EL DESARME Y ARME DEL CONJUNTO DEL SISTEMA PARA TAL FIN</v>
          </cell>
          <cell r="C3745"/>
          <cell r="D3745"/>
          <cell r="E3745"/>
          <cell r="F3745" t="str">
            <v>SERVICIOS</v>
          </cell>
          <cell r="G3745">
            <v>1</v>
          </cell>
          <cell r="H3745">
            <v>719393</v>
          </cell>
          <cell r="I3745">
            <v>217647.05882352943</v>
          </cell>
          <cell r="J3745">
            <v>41352.941176470595</v>
          </cell>
          <cell r="K3745">
            <v>259000.00000000003</v>
          </cell>
        </row>
        <row r="3746">
          <cell r="A3746">
            <v>3714</v>
          </cell>
          <cell r="B3746" t="str">
            <v>CAMBIO TANQUE AUXILIAR DEL AGUA COMPLETO INCLUYENDO LOS REPUESTOS E INSUMOS INCLUYENDO LA MANO DE OBRA PARA EL DESARME Y ARME DEL CONJUNTO DEL SISTEMA PARA TAL FIN</v>
          </cell>
          <cell r="C3746"/>
          <cell r="D3746"/>
          <cell r="E3746"/>
          <cell r="F3746" t="str">
            <v>SERVICIOS</v>
          </cell>
          <cell r="G3746">
            <v>1</v>
          </cell>
          <cell r="H3746">
            <v>590367</v>
          </cell>
          <cell r="I3746">
            <v>178571.42857142858</v>
          </cell>
          <cell r="J3746">
            <v>33928.571428571428</v>
          </cell>
          <cell r="K3746">
            <v>212500</v>
          </cell>
        </row>
        <row r="3747">
          <cell r="A3747">
            <v>3715</v>
          </cell>
          <cell r="B3747" t="str">
            <v>CAMBIO TANQUES DEL RADIADOR COMPLETO INCLUYENDO LOS REPUESTOS E INSUMOS INCLUYENDO LA MANO DE OBRA PARA EL DESARME Y ARME DEL CONJUNTO DEL SISTEMA PARA TAL FIN</v>
          </cell>
          <cell r="C3747"/>
          <cell r="D3747"/>
          <cell r="E3747"/>
          <cell r="F3747" t="str">
            <v>SERVICIOS</v>
          </cell>
          <cell r="G3747">
            <v>1</v>
          </cell>
          <cell r="H3747">
            <v>1334778</v>
          </cell>
          <cell r="I3747">
            <v>403781.51260504202</v>
          </cell>
          <cell r="J3747">
            <v>76718.487394957992</v>
          </cell>
          <cell r="K3747">
            <v>480500</v>
          </cell>
        </row>
        <row r="3748">
          <cell r="A3748">
            <v>3716</v>
          </cell>
          <cell r="B3748" t="str">
            <v>CAMIBO TAPA DE LAS VÁLVULAS COMPLETO INCLUYENDO LOS REPUESTOS E INSUMOS INCLUYENDO LA MANO DE OBRA PARA EL DESARME Y ARME DEL CONJUNTO DEL SISTEMA PARA TAL FIN</v>
          </cell>
          <cell r="C3748"/>
          <cell r="D3748"/>
          <cell r="E3748"/>
          <cell r="F3748" t="str">
            <v>SERVICIOS</v>
          </cell>
          <cell r="G3748">
            <v>1</v>
          </cell>
          <cell r="H3748">
            <v>528331</v>
          </cell>
          <cell r="I3748">
            <v>159831.93277310926</v>
          </cell>
          <cell r="J3748">
            <v>30368.067226890762</v>
          </cell>
          <cell r="K3748">
            <v>190200.00000000003</v>
          </cell>
        </row>
        <row r="3749">
          <cell r="A3749">
            <v>3717</v>
          </cell>
          <cell r="B3749" t="str">
            <v>CAMBIO TAPA RADIADOR INCLUYENDO REPUESTOS E INSUMOS INCLUYENDO MANO DE OBRA ENEL DESARME Y ARME PARA TAL FIN</v>
          </cell>
          <cell r="C3749"/>
          <cell r="D3749"/>
          <cell r="E3749"/>
          <cell r="F3749" t="str">
            <v>SERVICIOS</v>
          </cell>
          <cell r="G3749">
            <v>1</v>
          </cell>
          <cell r="H3749">
            <v>407032</v>
          </cell>
          <cell r="I3749">
            <v>123109.243697479</v>
          </cell>
          <cell r="J3749">
            <v>23390.756302521011</v>
          </cell>
          <cell r="K3749">
            <v>146500</v>
          </cell>
        </row>
        <row r="3750">
          <cell r="A3750">
            <v>3718</v>
          </cell>
          <cell r="B3750" t="str">
            <v>CAMBIO TAPA TANQUE COMBUSTIBLE INCLUYENDO REPUESTOS E INSUMOS INCLUYENDO MANO DE OBRA ENEL DESARME Y ARME PARA TAL FIN</v>
          </cell>
          <cell r="C3750"/>
          <cell r="D3750"/>
          <cell r="E3750"/>
          <cell r="F3750" t="str">
            <v>SERVICIOS</v>
          </cell>
          <cell r="G3750">
            <v>1</v>
          </cell>
          <cell r="H3750">
            <v>549794</v>
          </cell>
          <cell r="I3750">
            <v>166302.52100840336</v>
          </cell>
          <cell r="J3750">
            <v>31597.478991596639</v>
          </cell>
          <cell r="K3750">
            <v>197900</v>
          </cell>
        </row>
        <row r="3751">
          <cell r="A3751">
            <v>3719</v>
          </cell>
          <cell r="B3751" t="str">
            <v>CAMBIOTENSOR CORREA ALTERNADOR INCLUYENDO REPUESTOS E INSUMOS INCLUYENDO MANO DE OBRA ENEL DESARME Y ARME PARA TAL FIN</v>
          </cell>
          <cell r="C3751"/>
          <cell r="D3751"/>
          <cell r="E3751"/>
          <cell r="F3751" t="str">
            <v>SERVICIOS</v>
          </cell>
          <cell r="G3751">
            <v>1</v>
          </cell>
          <cell r="H3751">
            <v>654140</v>
          </cell>
          <cell r="I3751">
            <v>197899.15966386555</v>
          </cell>
          <cell r="J3751">
            <v>37600.840336134454</v>
          </cell>
          <cell r="K3751">
            <v>235500</v>
          </cell>
        </row>
        <row r="3752">
          <cell r="A3752">
            <v>3720</v>
          </cell>
          <cell r="B3752" t="str">
            <v>CAMBIO TERMOSTATO COMPLETO INCLUYENDO LOS REPUESTOS E INSUMOS INCLUYENDO LA MANO DE OBRA PARA EL DESARME Y ARME DEL CONJUNTO DEL SISTEMA PARA TAL FIN</v>
          </cell>
          <cell r="C3752"/>
          <cell r="D3752"/>
          <cell r="E3752"/>
          <cell r="F3752" t="str">
            <v>SERVICIOS</v>
          </cell>
          <cell r="G3752">
            <v>1</v>
          </cell>
          <cell r="H3752">
            <v>619620</v>
          </cell>
          <cell r="I3752">
            <v>187478.99159663866</v>
          </cell>
          <cell r="J3752">
            <v>35621.008403361346</v>
          </cell>
          <cell r="K3752">
            <v>223100</v>
          </cell>
        </row>
        <row r="3753">
          <cell r="A3753">
            <v>3721</v>
          </cell>
          <cell r="B3753" t="str">
            <v>CAMBIO TREN CORREDIZO INCLUYENDO REPUESTOS E INSUMOS INCLUYENDO MANO DE OBRA ENEL DESARME Y ARME PARA TAL FIN</v>
          </cell>
          <cell r="C3753"/>
          <cell r="D3753"/>
          <cell r="E3753"/>
          <cell r="F3753" t="str">
            <v>SERVICIOS</v>
          </cell>
          <cell r="G3753">
            <v>1</v>
          </cell>
          <cell r="H3753">
            <v>373679</v>
          </cell>
          <cell r="I3753">
            <v>113025.21008403362</v>
          </cell>
          <cell r="J3753">
            <v>21474.789915966387</v>
          </cell>
          <cell r="K3753">
            <v>134500</v>
          </cell>
        </row>
        <row r="3754">
          <cell r="A3754">
            <v>3722</v>
          </cell>
          <cell r="B3754" t="str">
            <v>CAMBIO TRINQUETE FRENO DE MANO INCLUYENDO REPUESTOS E INSUMOS INCLUYENDO MANO DE OBRA ENEL DESARME Y ARME PARA TAL FIN</v>
          </cell>
          <cell r="C3754"/>
          <cell r="D3754"/>
          <cell r="E3754"/>
          <cell r="F3754" t="str">
            <v>SERVICIOS</v>
          </cell>
          <cell r="G3754">
            <v>1</v>
          </cell>
          <cell r="H3754">
            <v>498238</v>
          </cell>
          <cell r="I3754">
            <v>150756.30252100842</v>
          </cell>
          <cell r="J3754">
            <v>28643.697478991598</v>
          </cell>
          <cell r="K3754">
            <v>179400</v>
          </cell>
        </row>
        <row r="3755">
          <cell r="A3755">
            <v>3723</v>
          </cell>
          <cell r="B3755" t="str">
            <v>CAMBIO TUBO DEL EXOSTO INCLUYENDO REPUESTOS COMPLETOS INCLUYENDO MANO DE OBRA ENEL DESARME Y ARME PARA TAL FIN</v>
          </cell>
          <cell r="C3755"/>
          <cell r="D3755"/>
          <cell r="E3755"/>
          <cell r="F3755" t="str">
            <v>SERVICIOS</v>
          </cell>
          <cell r="G3755">
            <v>1</v>
          </cell>
          <cell r="H3755">
            <v>911196</v>
          </cell>
          <cell r="I3755">
            <v>275630.25210084033</v>
          </cell>
          <cell r="J3755">
            <v>52369.747899159665</v>
          </cell>
          <cell r="K3755">
            <v>328000</v>
          </cell>
        </row>
        <row r="3756">
          <cell r="A3756">
            <v>3724</v>
          </cell>
          <cell r="B3756" t="str">
            <v>CAMBIO VALVULA DEL BOSTER INCLUYENDO EL REPUESTO INCLUYENDO LOS REPUESTOS E INSUMOS INCLUYENDO LA MANO DE OBRA PARA EL DESARME Y ARME DEL CONJUNTO DEL SISTEMA PARA TAL FIN</v>
          </cell>
          <cell r="C3756"/>
          <cell r="D3756"/>
          <cell r="E3756"/>
          <cell r="F3756" t="str">
            <v>SERVICIOS</v>
          </cell>
          <cell r="G3756">
            <v>1</v>
          </cell>
          <cell r="H3756">
            <v>312051</v>
          </cell>
          <cell r="I3756">
            <v>94369.747899159673</v>
          </cell>
          <cell r="J3756">
            <v>17930.252100840338</v>
          </cell>
          <cell r="K3756">
            <v>112300.00000000001</v>
          </cell>
        </row>
        <row r="3757">
          <cell r="A3757">
            <v>3725</v>
          </cell>
          <cell r="B3757" t="str">
            <v>CAMBIO VÁLVULA DEL CANISTER COMPLETO INCLUYENDO LOS REPUESTOS E INSUMOS INCLUYENDO LA MANO DE OBRA PARA EL DESARME Y ARME DEL CONJUNTO DEL SISTEMA PARA TAL FIN</v>
          </cell>
          <cell r="C3757"/>
          <cell r="D3757"/>
          <cell r="E3757"/>
          <cell r="F3757" t="str">
            <v>SERVICIOS</v>
          </cell>
          <cell r="G3757">
            <v>1</v>
          </cell>
          <cell r="H3757">
            <v>544183</v>
          </cell>
          <cell r="I3757">
            <v>164621.84873949579</v>
          </cell>
          <cell r="J3757">
            <v>31278.151260504201</v>
          </cell>
          <cell r="K3757">
            <v>195900</v>
          </cell>
        </row>
        <row r="3758">
          <cell r="A3758">
            <v>3726</v>
          </cell>
          <cell r="B3758" t="str">
            <v>CAMBIO VÁLVULA EGR COMPLETO INCLUYENDO LOS REPUESTOS E INSUMOS INCLUYENDO LA MANO DE OBRA PARA EL DESARME Y ARME DEL CONJUNTO DEL SISTEMA PARA TAL FIN</v>
          </cell>
          <cell r="C3758"/>
          <cell r="D3758"/>
          <cell r="E3758"/>
          <cell r="F3758" t="str">
            <v>SERVICIOS</v>
          </cell>
          <cell r="G3758">
            <v>1</v>
          </cell>
          <cell r="H3758">
            <v>531131</v>
          </cell>
          <cell r="I3758">
            <v>160672.26890756303</v>
          </cell>
          <cell r="J3758">
            <v>30527.731092436978</v>
          </cell>
          <cell r="K3758">
            <v>191200</v>
          </cell>
        </row>
        <row r="3759">
          <cell r="A3759">
            <v>3727</v>
          </cell>
          <cell r="B3759" t="str">
            <v>CAMBIO VALVULAS SELLOMATIC INCLUYENDO EL REPUESTO FILTRO DE AIRE ACONDICIONADO INCLUYENDO LOS REPUESTOS E INSUMOS INCLUYENDO LA MANO DE OBRA PARA EL DESARME Y ARME DEL CONJUNTO DEL SISTEMA PARA TAL FIN</v>
          </cell>
          <cell r="C3759"/>
          <cell r="D3759"/>
          <cell r="E3759"/>
          <cell r="F3759" t="str">
            <v>SERVICIOS</v>
          </cell>
          <cell r="G3759">
            <v>1</v>
          </cell>
          <cell r="H3759">
            <v>90389</v>
          </cell>
          <cell r="I3759">
            <v>27310.9243697479</v>
          </cell>
          <cell r="J3759">
            <v>5189.0756302521013</v>
          </cell>
          <cell r="K3759">
            <v>32500</v>
          </cell>
        </row>
        <row r="3760">
          <cell r="A3760">
            <v>3728</v>
          </cell>
          <cell r="B3760" t="str">
            <v>CAMBIO VENTAVIOLA COMPLETO INCLUYENDO LOS REPUESTOS E INSUMOS INCLUYENDO LA MANO DE OBRA PARA EL DESARME Y ARME DEL CONJUNTO DEL SISTEMA PARA TAL FIN</v>
          </cell>
          <cell r="C3760"/>
          <cell r="D3760"/>
          <cell r="E3760"/>
          <cell r="F3760" t="str">
            <v>SERVICIOS</v>
          </cell>
          <cell r="G3760">
            <v>1</v>
          </cell>
          <cell r="H3760">
            <v>46595</v>
          </cell>
          <cell r="I3760">
            <v>14117.64705882353</v>
          </cell>
          <cell r="J3760">
            <v>2682.3529411764707</v>
          </cell>
          <cell r="K3760">
            <v>16800</v>
          </cell>
        </row>
        <row r="3761">
          <cell r="A3761">
            <v>3729</v>
          </cell>
          <cell r="B3761" t="str">
            <v>CAMBIO VOLANTE CIGUEÑAL INCLUYENDO REPUESTOS E INSDUMOS INCLUYENDO MANO DE OBRA EN EL DESARME Y ARME PARA TAL FIN</v>
          </cell>
          <cell r="C3761"/>
          <cell r="D3761"/>
          <cell r="E3761"/>
          <cell r="F3761" t="str">
            <v>SERVICIOS</v>
          </cell>
          <cell r="G3761">
            <v>1</v>
          </cell>
          <cell r="H3761">
            <v>897396</v>
          </cell>
          <cell r="I3761">
            <v>271512.60504201683</v>
          </cell>
          <cell r="J3761">
            <v>51587.394957983197</v>
          </cell>
          <cell r="K3761">
            <v>323100</v>
          </cell>
        </row>
        <row r="3762">
          <cell r="A3762">
            <v>3730</v>
          </cell>
          <cell r="B3762" t="str">
            <v>CAMBIO ACEITE MOTOR INCLUYENDO EL ACEITE SEGÚN CANTIDADES ESPECIFICACIONES DEL VEHICULO INCLUYENDO SUS FILTROS DE AIRE, FILTRO ACEITE Y FILTRO COMBUSTIBLE SEGÚN APLIQUE Y MANO DE OBRA</v>
          </cell>
          <cell r="C3762"/>
          <cell r="D3762"/>
          <cell r="E3762"/>
          <cell r="F3762" t="str">
            <v>SERVICIOS</v>
          </cell>
          <cell r="G3762">
            <v>1</v>
          </cell>
          <cell r="H3762">
            <v>874650</v>
          </cell>
          <cell r="I3762">
            <v>264621.84873949579</v>
          </cell>
          <cell r="J3762">
            <v>50278.151260504201</v>
          </cell>
          <cell r="K3762">
            <v>314900</v>
          </cell>
        </row>
        <row r="3763">
          <cell r="A3763">
            <v>3731</v>
          </cell>
          <cell r="B3763" t="str">
            <v>LIQUIDO DE FRENOS</v>
          </cell>
          <cell r="C3763"/>
          <cell r="D3763"/>
          <cell r="E3763"/>
          <cell r="F3763" t="str">
            <v>SERVICIOS</v>
          </cell>
          <cell r="G3763">
            <v>1</v>
          </cell>
          <cell r="H3763">
            <v>49482</v>
          </cell>
          <cell r="I3763">
            <v>14957.983193277312</v>
          </cell>
          <cell r="J3763">
            <v>2842.0168067226896</v>
          </cell>
          <cell r="K3763">
            <v>17800</v>
          </cell>
        </row>
        <row r="3764">
          <cell r="A3764">
            <v>3732</v>
          </cell>
          <cell r="B3764" t="str">
            <v>REALIZAR ALINEACIÓN DE LUCES INCLUYENDO MANO DE OBRA PARA TAL FIN</v>
          </cell>
          <cell r="C3764"/>
          <cell r="D3764"/>
          <cell r="E3764"/>
          <cell r="F3764" t="str">
            <v>SERVICIOS</v>
          </cell>
          <cell r="G3764">
            <v>1</v>
          </cell>
          <cell r="H3764">
            <v>57400</v>
          </cell>
          <cell r="I3764">
            <v>17394.957983193279</v>
          </cell>
          <cell r="J3764">
            <v>3305.042016806723</v>
          </cell>
          <cell r="K3764">
            <v>20700</v>
          </cell>
        </row>
        <row r="3765">
          <cell r="A3765">
            <v>3733</v>
          </cell>
          <cell r="B3765" t="str">
            <v>REALIZAR ALINEACIÓN Y BALANCEO INCLUYENDO MANO DE OBRA PARA TAL FIN</v>
          </cell>
          <cell r="C3765"/>
          <cell r="D3765"/>
          <cell r="E3765"/>
          <cell r="F3765" t="str">
            <v>SERVICIOS</v>
          </cell>
          <cell r="G3765">
            <v>1</v>
          </cell>
          <cell r="H3765">
            <v>193250</v>
          </cell>
          <cell r="I3765">
            <v>58487.394957983197</v>
          </cell>
          <cell r="J3765">
            <v>11112.605042016807</v>
          </cell>
          <cell r="K3765">
            <v>69600</v>
          </cell>
        </row>
        <row r="3766">
          <cell r="A3766">
            <v>3734</v>
          </cell>
          <cell r="B3766" t="str">
            <v>REALIZAR CALIBRACIÓN VÁLVULAS INCLUYENDO MANO DE OBRA PARA TAL FIN</v>
          </cell>
          <cell r="C3766"/>
          <cell r="D3766"/>
          <cell r="E3766"/>
          <cell r="F3766" t="str">
            <v>SERVICIOS</v>
          </cell>
          <cell r="G3766">
            <v>1</v>
          </cell>
          <cell r="H3766">
            <v>420650</v>
          </cell>
          <cell r="I3766">
            <v>127226.89075630253</v>
          </cell>
          <cell r="J3766">
            <v>24173.10924369748</v>
          </cell>
          <cell r="K3766">
            <v>151400</v>
          </cell>
        </row>
        <row r="3767">
          <cell r="A3767">
            <v>3735</v>
          </cell>
          <cell r="B3767" t="str">
            <v>REALIZAR SINCRONIZACIÓN INCLUYENDO MANO DE OBRA PARA TAL FIN</v>
          </cell>
          <cell r="C3767"/>
          <cell r="D3767"/>
          <cell r="E3767"/>
          <cell r="F3767" t="str">
            <v>SERVICIOS</v>
          </cell>
          <cell r="G3767">
            <v>1</v>
          </cell>
          <cell r="H3767">
            <v>932950</v>
          </cell>
          <cell r="I3767">
            <v>282268.90756302525</v>
          </cell>
          <cell r="J3767">
            <v>53631.092436974795</v>
          </cell>
          <cell r="K3767">
            <v>335900.00000000006</v>
          </cell>
        </row>
        <row r="3768">
          <cell r="A3768">
            <v>3736</v>
          </cell>
          <cell r="B3768" t="str">
            <v>CAMBIO DE ACEITE MOTOR INCLUYENDO EL ACEITE SEGÚN LA CANTIDAD APLICADA EN LAS ESPECIFICACIONES TECNICAS DEL CARRO, 1 FILTRO DE AIRE, 1 FILTRO DE ACEITE Y 1 FILTRO DE GASOLINA SEGÚN APLIQUE.</v>
          </cell>
          <cell r="C3768"/>
          <cell r="D3768"/>
          <cell r="E3768"/>
          <cell r="F3768" t="str">
            <v>SERVICIOS</v>
          </cell>
          <cell r="G3768">
            <v>1</v>
          </cell>
          <cell r="H3768">
            <v>383522</v>
          </cell>
          <cell r="I3768">
            <v>116050.42016806723</v>
          </cell>
          <cell r="J3768">
            <v>22049.579831932773</v>
          </cell>
          <cell r="K3768">
            <v>138100</v>
          </cell>
        </row>
        <row r="3769">
          <cell r="A3769">
            <v>3737</v>
          </cell>
          <cell r="B3769" t="str">
            <v>SERVICIO DE RECTIFICACION DE CAMPANAS</v>
          </cell>
          <cell r="C3769"/>
          <cell r="D3769"/>
          <cell r="E3769"/>
          <cell r="F3769" t="str">
            <v>SERVICIOS</v>
          </cell>
          <cell r="G3769">
            <v>1</v>
          </cell>
          <cell r="H3769">
            <v>381340</v>
          </cell>
          <cell r="I3769">
            <v>115378.15126050421</v>
          </cell>
          <cell r="J3769">
            <v>21921.848739495799</v>
          </cell>
          <cell r="K3769">
            <v>137300</v>
          </cell>
        </row>
        <row r="3770">
          <cell r="A3770">
            <v>3738</v>
          </cell>
          <cell r="B3770" t="str">
            <v>RECTIFICACION DE RINES INCLUYENDO MANO DE OBRA EN LA DESMONSTADA Y MONTADA PARA TAL FIN</v>
          </cell>
          <cell r="C3770"/>
          <cell r="D3770"/>
          <cell r="E3770"/>
          <cell r="F3770" t="str">
            <v>SERVICIOS</v>
          </cell>
          <cell r="G3770">
            <v>1</v>
          </cell>
          <cell r="H3770">
            <v>466500</v>
          </cell>
          <cell r="I3770">
            <v>141092.43697478992</v>
          </cell>
          <cell r="J3770">
            <v>26807.563025210085</v>
          </cell>
          <cell r="K3770">
            <v>167900</v>
          </cell>
        </row>
        <row r="3771">
          <cell r="A3771" t="str">
            <v>AUTOMOVIL CHEVROLET SAIL 2015-2016-2017</v>
          </cell>
          <cell r="B3771"/>
          <cell r="C3771"/>
          <cell r="D3771"/>
          <cell r="E3771"/>
          <cell r="F3771"/>
          <cell r="G3771"/>
          <cell r="H3771"/>
          <cell r="I3771"/>
          <cell r="J3771"/>
          <cell r="K3771"/>
        </row>
        <row r="3772">
          <cell r="A3772">
            <v>3739</v>
          </cell>
          <cell r="B3772" t="str">
            <v>CAMBIO BOMBA DE ACEITE COMPLETA CON REPUESTOS E INSUMOS INCLUYENDO LA MANO DE OBRA PARA EL DESARME Y ARME DEL CONJUNTO DEL SISTEMA PARA TAL FIN</v>
          </cell>
          <cell r="C3772"/>
          <cell r="D3772"/>
          <cell r="E3772"/>
          <cell r="F3772" t="str">
            <v>SERVICIOS</v>
          </cell>
          <cell r="G3772">
            <v>1</v>
          </cell>
          <cell r="H3772">
            <v>612600</v>
          </cell>
          <cell r="I3772">
            <v>185294.11764705883</v>
          </cell>
          <cell r="J3772">
            <v>35205.882352941175</v>
          </cell>
          <cell r="K3772">
            <v>220500</v>
          </cell>
        </row>
        <row r="3773">
          <cell r="A3773">
            <v>3740</v>
          </cell>
          <cell r="B3773" t="str">
            <v>CAMBIO BOMBA DE AGUA COMPLETA CON REPUESTOS E INSUMOS INCLUYENDO LA MANO DE OBRA PARA EL DESARME Y ARME DEL CONJUNTO DEL SISTEMA PARA TAL FIN</v>
          </cell>
          <cell r="C3773"/>
          <cell r="D3773"/>
          <cell r="E3773"/>
          <cell r="F3773" t="str">
            <v>SERVICIOS</v>
          </cell>
          <cell r="G3773">
            <v>1</v>
          </cell>
          <cell r="H3773">
            <v>595000</v>
          </cell>
          <cell r="I3773">
            <v>180000</v>
          </cell>
          <cell r="J3773">
            <v>34200</v>
          </cell>
          <cell r="K3773">
            <v>214200</v>
          </cell>
        </row>
        <row r="3774">
          <cell r="A3774">
            <v>3741</v>
          </cell>
          <cell r="B3774" t="str">
            <v>CAMBIO COJUNTO BOMBA DE GASOLINA COMPLETO CON REPUESTOS E INSUMOS INCLUYENDO LA MANO DE OBRA PARA EL DESARME Y ARME DEL CONJUNTO DEL SISTEMA PARA TAL FIN</v>
          </cell>
          <cell r="C3774"/>
          <cell r="D3774"/>
          <cell r="E3774"/>
          <cell r="F3774" t="str">
            <v>SERVICIOS</v>
          </cell>
          <cell r="G3774">
            <v>1</v>
          </cell>
          <cell r="H3774">
            <v>609775</v>
          </cell>
          <cell r="I3774">
            <v>184453.78151260506</v>
          </cell>
          <cell r="J3774">
            <v>35046.218487394959</v>
          </cell>
          <cell r="K3774">
            <v>219500</v>
          </cell>
        </row>
        <row r="3775">
          <cell r="A3775">
            <v>3742</v>
          </cell>
          <cell r="B3775" t="str">
            <v>CAMBIO PILA DE COMBUSTIBLE COMPLETA CON REPUESTOS E INSUMOS INCLUYENDO LA MANO DE OBRA PARA EL DESARME Y ARME DEL CONJUNTO DEL SISTEMA PARA TAL FIN</v>
          </cell>
          <cell r="C3775"/>
          <cell r="D3775"/>
          <cell r="E3775"/>
          <cell r="F3775" t="str">
            <v>SERVICIOS</v>
          </cell>
          <cell r="G3775">
            <v>1</v>
          </cell>
          <cell r="H3775">
            <v>384940</v>
          </cell>
          <cell r="I3775">
            <v>116470.58823529413</v>
          </cell>
          <cell r="J3775">
            <v>22129.411764705885</v>
          </cell>
          <cell r="K3775">
            <v>138600</v>
          </cell>
        </row>
        <row r="3776">
          <cell r="A3776">
            <v>3743</v>
          </cell>
          <cell r="B3776" t="str">
            <v>CALIBRACIÓN VÁLVULAS DESMONTANDO Y MONTANDO LA TAPA VALVULAS Y CAMBIANDO EL EMPAQUE TAPA VALVULAS E INSUMOS INCLUYENDO LA MANO DE OBRA PARA EL DESARME Y ARME DEL CONJUNTO DEL SISTEMA PARA TAL FIN</v>
          </cell>
          <cell r="C3776"/>
          <cell r="D3776"/>
          <cell r="E3776"/>
          <cell r="F3776" t="str">
            <v>SERVICIOS</v>
          </cell>
          <cell r="G3776">
            <v>1</v>
          </cell>
          <cell r="H3776">
            <v>329850</v>
          </cell>
          <cell r="I3776">
            <v>99747.899159663866</v>
          </cell>
          <cell r="J3776">
            <v>18952.100840336134</v>
          </cell>
          <cell r="K3776">
            <v>118700</v>
          </cell>
        </row>
        <row r="3777">
          <cell r="A3777">
            <v>3744</v>
          </cell>
          <cell r="B3777" t="str">
            <v>CAMBIO CATALIZADOR DEL EXOSTO COMPLETO CON REPUESTOS E INSUMOS INCLUYENDO LA MANO DE OBRA PARA EL DESARME Y ARME DEL CONJUNTO DEL SISTEMA PARA TAL FIN</v>
          </cell>
          <cell r="C3777"/>
          <cell r="D3777"/>
          <cell r="E3777"/>
          <cell r="F3777" t="str">
            <v>SERVICIOS</v>
          </cell>
          <cell r="G3777">
            <v>1</v>
          </cell>
          <cell r="H3777">
            <v>966000</v>
          </cell>
          <cell r="I3777">
            <v>292268.90756302525</v>
          </cell>
          <cell r="J3777">
            <v>55531.092436974795</v>
          </cell>
          <cell r="K3777">
            <v>347800.00000000006</v>
          </cell>
        </row>
        <row r="3778">
          <cell r="A3778">
            <v>3745</v>
          </cell>
          <cell r="B3778" t="str">
            <v>CAMBIO CONJUNTO EXOSTO COMPLETO CON REPUESTOS E INSUMOS INCLUYENDO LA MANO DE OBRA PARA EL DESARME Y ARME DEL CONJUNTO DEL SISTEMA PARA TAL FIN</v>
          </cell>
          <cell r="C3778"/>
          <cell r="D3778"/>
          <cell r="E3778"/>
          <cell r="F3778" t="str">
            <v>SERVICIOS</v>
          </cell>
          <cell r="G3778">
            <v>1</v>
          </cell>
          <cell r="H3778">
            <v>1716850</v>
          </cell>
          <cell r="I3778">
            <v>519411.76470588235</v>
          </cell>
          <cell r="J3778">
            <v>98688.23529411765</v>
          </cell>
          <cell r="K3778">
            <v>618100</v>
          </cell>
        </row>
        <row r="3779">
          <cell r="A3779">
            <v>3746</v>
          </cell>
          <cell r="B3779" t="str">
            <v>CAMBIO CORREA DEL MOTOR INCLUYENDO EL REPUESTO KIT DE REPARTICION COMPLETO (CORREA Y TENSORES) CON REPUESTOS E INSUMOS INCLUYENDO LA MANO DE OBRA PARA EL DESARME Y ARME DEL CONJUNTO DEL SISTEMA PARA TAL FIN</v>
          </cell>
          <cell r="C3779"/>
          <cell r="D3779"/>
          <cell r="E3779"/>
          <cell r="F3779" t="str">
            <v>SERVICIOS</v>
          </cell>
          <cell r="G3779">
            <v>1</v>
          </cell>
          <cell r="H3779">
            <v>633100</v>
          </cell>
          <cell r="I3779">
            <v>191512.6050420168</v>
          </cell>
          <cell r="J3779">
            <v>36387.39495798319</v>
          </cell>
          <cell r="K3779">
            <v>227900</v>
          </cell>
        </row>
        <row r="3780">
          <cell r="A3780">
            <v>3747</v>
          </cell>
          <cell r="B3780" t="str">
            <v>CAMBIO CORREA DE ACCESORIOS COMPLETO CON REPUESTOS E INSUMOS INCLUYENDO LA MANO DE OBRA PARA EL DESARME Y ARME DEL CONJUNTO DEL SISTEMA PARA TAL FIN</v>
          </cell>
          <cell r="C3780"/>
          <cell r="D3780"/>
          <cell r="E3780"/>
          <cell r="F3780" t="str">
            <v>SERVICIOS</v>
          </cell>
          <cell r="G3780">
            <v>1</v>
          </cell>
          <cell r="H3780">
            <v>410575</v>
          </cell>
          <cell r="I3780">
            <v>124201.68067226891</v>
          </cell>
          <cell r="J3780">
            <v>23598.319327731093</v>
          </cell>
          <cell r="K3780">
            <v>147800</v>
          </cell>
        </row>
        <row r="3781">
          <cell r="A3781">
            <v>3748</v>
          </cell>
          <cell r="B3781" t="str">
            <v>CAMBIO CUERPO DE ACELERACIÓN COMPLETO CON REPUESTOS E INSUMOS INCLUYENDO LA MANO DE OBRA PARA EL DESARME Y ARME DEL CONJUNTO DEL SISTEMA PARA TAL FIN</v>
          </cell>
          <cell r="C3781"/>
          <cell r="D3781"/>
          <cell r="E3781"/>
          <cell r="F3781" t="str">
            <v>SERVICIOS</v>
          </cell>
          <cell r="G3781">
            <v>1</v>
          </cell>
          <cell r="H3781">
            <v>1165250</v>
          </cell>
          <cell r="I3781">
            <v>352521.00840336137</v>
          </cell>
          <cell r="J3781">
            <v>66978.991596638662</v>
          </cell>
          <cell r="K3781">
            <v>419500</v>
          </cell>
        </row>
        <row r="3782">
          <cell r="A3782">
            <v>3749</v>
          </cell>
          <cell r="B3782" t="str">
            <v>CAMBIO CULATA MOTOR COMPLETO CON REPUESTOS E INSUMOS INCLUYENDO LA MANO DE OBRA PARA EL DESARME Y ARME DEL CONJUNTO DEL SISTEMA PARA TAL FIN</v>
          </cell>
          <cell r="C3782"/>
          <cell r="D3782"/>
          <cell r="E3782"/>
          <cell r="F3782" t="str">
            <v>SERVICIOS</v>
          </cell>
          <cell r="G3782">
            <v>1</v>
          </cell>
          <cell r="H3782">
            <v>5030750</v>
          </cell>
          <cell r="I3782">
            <v>1521932.7731092437</v>
          </cell>
          <cell r="J3782">
            <v>289167.22689075628</v>
          </cell>
          <cell r="K3782">
            <v>1811100</v>
          </cell>
        </row>
        <row r="3783">
          <cell r="A3783">
            <v>3750</v>
          </cell>
          <cell r="B3783" t="str">
            <v>CAMBIO EMPAQUE CULATA CON EL REPUESTO COMPLETO CON REPUESTOS E INSUMOS INCLUYENDO LA MANO DE OBRA PARA EL DESARME Y ARME DEL CONJUNTO DEL SISTEMA PARA TAL FIN</v>
          </cell>
          <cell r="C3783"/>
          <cell r="D3783"/>
          <cell r="E3783"/>
          <cell r="F3783" t="str">
            <v>SERVICIOS</v>
          </cell>
          <cell r="G3783">
            <v>1</v>
          </cell>
          <cell r="H3783">
            <v>666050</v>
          </cell>
          <cell r="I3783">
            <v>201512.6050420168</v>
          </cell>
          <cell r="J3783">
            <v>38287.39495798319</v>
          </cell>
          <cell r="K3783">
            <v>239800</v>
          </cell>
        </row>
        <row r="3784">
          <cell r="A3784">
            <v>3751</v>
          </cell>
          <cell r="B3784" t="str">
            <v>CAMBIO EMPAQUE DEL CÁRTER COMPLETO CON REPUESTOS E INSUMOS INCLUYENDO LA MANO DE OBRA PARA EL DESARME Y ARME DEL CONJUNTO DEL SISTEMA PARA TAL FIN</v>
          </cell>
          <cell r="C3784"/>
          <cell r="D3784"/>
          <cell r="E3784"/>
          <cell r="F3784" t="str">
            <v>SERVICIOS</v>
          </cell>
          <cell r="G3784">
            <v>1</v>
          </cell>
          <cell r="H3784">
            <v>780050</v>
          </cell>
          <cell r="I3784">
            <v>235966.38655462186</v>
          </cell>
          <cell r="J3784">
            <v>44833.613445378156</v>
          </cell>
          <cell r="K3784">
            <v>280800</v>
          </cell>
        </row>
        <row r="3785">
          <cell r="A3785">
            <v>3752</v>
          </cell>
          <cell r="B3785" t="str">
            <v>CAMBIO EMPAQUE TAPA DE VÁLVULAS CON EL REPUESTO COMPLETO CON REPUESTOS E INSUMOS INCLUYENDO LA MANO DE OBRA PARA EL DESARME Y ARME DEL CONJUNTO DEL SISTEMA PARA TAL FIN</v>
          </cell>
          <cell r="C3785"/>
          <cell r="D3785"/>
          <cell r="E3785"/>
          <cell r="F3785" t="str">
            <v>SERVICIOS</v>
          </cell>
          <cell r="G3785">
            <v>1</v>
          </cell>
          <cell r="H3785">
            <v>179950</v>
          </cell>
          <cell r="I3785">
            <v>54453.781512605041</v>
          </cell>
          <cell r="J3785">
            <v>10346.218487394957</v>
          </cell>
          <cell r="K3785">
            <v>64800</v>
          </cell>
        </row>
        <row r="3786">
          <cell r="A3786">
            <v>3753</v>
          </cell>
          <cell r="B3786" t="str">
            <v>CAMBIO EMPAQUES DEL EXOSTO CON EL REPUESTO COMPLETO CON REPUESTOS E INSUMOS INCLUYENDO LA MANO DE OBRA PARA EL DESARME Y ARME DEL CONJUNTO DEL SISTEMA PARA TAL FIN</v>
          </cell>
          <cell r="C3786"/>
          <cell r="D3786"/>
          <cell r="E3786"/>
          <cell r="F3786" t="str">
            <v>SERVICIOS</v>
          </cell>
          <cell r="G3786">
            <v>1</v>
          </cell>
          <cell r="H3786">
            <v>292160</v>
          </cell>
          <cell r="I3786">
            <v>88403.361344537814</v>
          </cell>
          <cell r="J3786">
            <v>16796.638655462186</v>
          </cell>
          <cell r="K3786">
            <v>105200</v>
          </cell>
        </row>
        <row r="3787">
          <cell r="A3787">
            <v>3754</v>
          </cell>
          <cell r="B3787" t="str">
            <v>CAMBIO FAN CLUTCH DEL VENTILADOR CON EL REPUESTO COMPLETO CON REPUESTOS E INSUMOS INCLUYENDO LA MANO DE OBRA PARA EL DESARME Y ARME DEL CONJUNTO DEL SISTEMA PARA TAL FIN</v>
          </cell>
          <cell r="C3787"/>
          <cell r="D3787"/>
          <cell r="E3787"/>
          <cell r="F3787" t="str">
            <v>SERVICIOS</v>
          </cell>
          <cell r="G3787">
            <v>1</v>
          </cell>
          <cell r="H3787">
            <v>136350</v>
          </cell>
          <cell r="I3787">
            <v>41260.504201680676</v>
          </cell>
          <cell r="J3787">
            <v>7839.495798319329</v>
          </cell>
          <cell r="K3787">
            <v>49100.000000000007</v>
          </cell>
        </row>
        <row r="3788">
          <cell r="A3788">
            <v>3755</v>
          </cell>
          <cell r="B3788" t="str">
            <v>CAMBIO DE ACEITE MOTOR INCLUYENDO EL ACEITE SEGÚN LA CANTIDAD APLICADA EN LAS ESPECIFICACIONES TECNICAS DEL CARRO, 1 FILTRO DE AIRE, 1 FILTRO DE ACEITE Y 1 FILTRO DE GASOLINA SEGÚN APLIQUE.</v>
          </cell>
          <cell r="C3788"/>
          <cell r="D3788"/>
          <cell r="E3788"/>
          <cell r="F3788" t="str">
            <v>SERVICIOS</v>
          </cell>
          <cell r="G3788">
            <v>1</v>
          </cell>
          <cell r="H3788">
            <v>243650</v>
          </cell>
          <cell r="I3788">
            <v>73697.478991596639</v>
          </cell>
          <cell r="J3788">
            <v>14002.521008403362</v>
          </cell>
          <cell r="K3788">
            <v>87700</v>
          </cell>
        </row>
        <row r="3789">
          <cell r="A3789">
            <v>3756</v>
          </cell>
          <cell r="B3789" t="str">
            <v>CAMBIO FLOTADOR DEL MEDIDOR DE GASOLINA COMPLETO CON EL REPUESTO COMPLETO CON REPUESTOS E INSUMOS INCLUYENDO LA MANO DE OBRA PARA EL DESARME Y ARME DEL CONJUNTO DEL SISTEMA PARA TAL FIN</v>
          </cell>
          <cell r="C3789"/>
          <cell r="D3789"/>
          <cell r="E3789"/>
          <cell r="F3789" t="str">
            <v>SERVICIOS</v>
          </cell>
          <cell r="G3789">
            <v>1</v>
          </cell>
          <cell r="H3789">
            <v>567035</v>
          </cell>
          <cell r="I3789">
            <v>171512.6050420168</v>
          </cell>
          <cell r="J3789">
            <v>32587.394957983193</v>
          </cell>
          <cell r="K3789">
            <v>204100</v>
          </cell>
        </row>
        <row r="3790">
          <cell r="A3790">
            <v>3757</v>
          </cell>
          <cell r="B3790" t="str">
            <v>CAMBIO GUAYA Y/O SENSOR DEL VELOCÍMETRO CON EL REPUESTO COMPLETO CON REPUESTOS E INSUMOS INCLUYENDO LA MANO DE OBRA PARA EL DESARME Y ARME DEL CONJUNTO DEL SISTEMA PARA TAL FIN</v>
          </cell>
          <cell r="C3790"/>
          <cell r="D3790"/>
          <cell r="E3790"/>
          <cell r="F3790" t="str">
            <v>SERVICIOS</v>
          </cell>
          <cell r="G3790">
            <v>1</v>
          </cell>
          <cell r="H3790">
            <v>330675</v>
          </cell>
          <cell r="I3790">
            <v>100000</v>
          </cell>
          <cell r="J3790">
            <v>19000</v>
          </cell>
          <cell r="K3790">
            <v>119000</v>
          </cell>
        </row>
        <row r="3791">
          <cell r="A3791">
            <v>3758</v>
          </cell>
          <cell r="B3791" t="str">
            <v>CAMBIO MANGUERA RADIADOR INCLUYENDO CON EL REPUESTO COMPLETO CON REPUESTOS E INSUMOS INCLUYENDO LA MANO DE OBRA PARA EL DESARME Y ARME DEL CONJUNTO DEL SISTEMA PARA TAL FIN</v>
          </cell>
          <cell r="C3791"/>
          <cell r="D3791"/>
          <cell r="E3791"/>
          <cell r="F3791" t="str">
            <v>SERVICIOS</v>
          </cell>
          <cell r="G3791">
            <v>1</v>
          </cell>
          <cell r="H3791">
            <v>359960</v>
          </cell>
          <cell r="I3791">
            <v>108907.56302521008</v>
          </cell>
          <cell r="J3791">
            <v>20692.436974789915</v>
          </cell>
          <cell r="K3791">
            <v>129600</v>
          </cell>
        </row>
        <row r="3792">
          <cell r="A3792">
            <v>3759</v>
          </cell>
          <cell r="B3792" t="str">
            <v>CAMBIO MANGUERAS DEL HIDRÁULICOCON EL REPUESTO COMPLETO CON REPUESTOS E INSUMOS INCLUYENDO LA MANO DE OBRA PARA EL DESARME Y ARME DEL CONJUNTO DEL SISTEMA PARA TAL FIN</v>
          </cell>
          <cell r="C3792"/>
          <cell r="D3792"/>
          <cell r="E3792"/>
          <cell r="F3792" t="str">
            <v>SERVICIOS</v>
          </cell>
          <cell r="G3792">
            <v>1</v>
          </cell>
          <cell r="H3792">
            <v>350300</v>
          </cell>
          <cell r="I3792">
            <v>105966.38655462186</v>
          </cell>
          <cell r="J3792">
            <v>20133.613445378152</v>
          </cell>
          <cell r="K3792">
            <v>126100.00000000001</v>
          </cell>
        </row>
        <row r="3793">
          <cell r="A3793">
            <v>3760</v>
          </cell>
          <cell r="B3793" t="str">
            <v>CAMBIO MÚLTIPLE DEL EXOSTO CON EL REPUESTO COMPLETO CON REPUESTOS E INSUMOS INCLUYENDO LA MANO DE OBRA PARA EL DESARME Y ARME DEL CONJUNTO DEL SISTEMA PARA TAL FIN</v>
          </cell>
          <cell r="C3793"/>
          <cell r="D3793"/>
          <cell r="E3793"/>
          <cell r="F3793" t="str">
            <v>SERVICIOS</v>
          </cell>
          <cell r="G3793">
            <v>1</v>
          </cell>
          <cell r="H3793">
            <v>371300</v>
          </cell>
          <cell r="I3793">
            <v>112352.94117647059</v>
          </cell>
          <cell r="J3793">
            <v>21347.058823529413</v>
          </cell>
          <cell r="K3793">
            <v>133700</v>
          </cell>
        </row>
        <row r="3794">
          <cell r="A3794">
            <v>3761</v>
          </cell>
          <cell r="B3794" t="str">
            <v>CAMBIO PANEL RADIADOR CON EL REPUESTO COMPLETO CON REPUESTOS E INSUMOS INCLUYENDO LA MANO DE OBRA PARA EL DESARME Y ARME DEL CONJUNTO DEL SISTEMA PARA TAL FIN</v>
          </cell>
          <cell r="C3794"/>
          <cell r="D3794"/>
          <cell r="E3794"/>
          <cell r="F3794" t="str">
            <v>SERVICIOS</v>
          </cell>
          <cell r="G3794">
            <v>1</v>
          </cell>
          <cell r="H3794">
            <v>754150</v>
          </cell>
          <cell r="I3794">
            <v>228151.26050420169</v>
          </cell>
          <cell r="J3794">
            <v>43348.73949579832</v>
          </cell>
          <cell r="K3794">
            <v>271500</v>
          </cell>
        </row>
        <row r="3795">
          <cell r="A3795">
            <v>3762</v>
          </cell>
          <cell r="B3795" t="str">
            <v>CAMBIO PERA DEL ACEITE CON EL REPUESTO COMPLETO CON REPUESTOS E INSUMOS INCLUYENDO LA MANO DE OBRA PARA EL DESARME Y ARME DEL CONJUNTO DEL SISTEMA PARA TAL FIN</v>
          </cell>
          <cell r="C3795"/>
          <cell r="D3795"/>
          <cell r="E3795"/>
          <cell r="F3795" t="str">
            <v>SERVICIOS</v>
          </cell>
          <cell r="G3795">
            <v>1</v>
          </cell>
          <cell r="H3795">
            <v>288450</v>
          </cell>
          <cell r="I3795">
            <v>87226.890756302528</v>
          </cell>
          <cell r="J3795">
            <v>16573.10924369748</v>
          </cell>
          <cell r="K3795">
            <v>103800</v>
          </cell>
        </row>
        <row r="3796">
          <cell r="A3796">
            <v>3763</v>
          </cell>
          <cell r="B3796" t="str">
            <v>CAMBIO RADIADOR DEL AGUA CON EL REPUESTO COMPLETO CON REPUESTOS E INSUMOS INCLUYENDO LA MANO DE OBRA PARA EL DESARME Y ARME DEL CONJUNTO DEL SISTEMA PARA TAL FIN</v>
          </cell>
          <cell r="C3796"/>
          <cell r="D3796"/>
          <cell r="E3796"/>
          <cell r="F3796" t="str">
            <v>SERVICIOS</v>
          </cell>
          <cell r="G3796">
            <v>1</v>
          </cell>
          <cell r="H3796">
            <v>1582400</v>
          </cell>
          <cell r="I3796">
            <v>478739.49579831935</v>
          </cell>
          <cell r="J3796">
            <v>90960.504201680684</v>
          </cell>
          <cell r="K3796">
            <v>569700</v>
          </cell>
        </row>
        <row r="3797">
          <cell r="A3797">
            <v>3764</v>
          </cell>
          <cell r="B3797" t="str">
            <v>CAMBIO RETENEDORES ÁRBOL DE LEVAS (2) CON REPUESTO COMPLETO CON REPUESTOS E INSUMOS INCLUYENDO LA MANO DE OBRA PARA EL DESARME Y ARME DEL CONJUNTO DEL SISTEMA PARA TAL FIN</v>
          </cell>
          <cell r="C3797"/>
          <cell r="D3797"/>
          <cell r="E3797"/>
          <cell r="F3797" t="str">
            <v>SERVICIOS</v>
          </cell>
          <cell r="G3797">
            <v>1</v>
          </cell>
          <cell r="H3797">
            <v>785100</v>
          </cell>
          <cell r="I3797">
            <v>237478.99159663866</v>
          </cell>
          <cell r="J3797">
            <v>45121.008403361346</v>
          </cell>
          <cell r="K3797">
            <v>282600</v>
          </cell>
        </row>
        <row r="3798">
          <cell r="A3798">
            <v>3765</v>
          </cell>
          <cell r="B3798" t="str">
            <v>CAMBIO RETENEDORES CIGÜEÑAL CON REPUESTO COMPLETO CON REPUESTOS E INSUMOS INCLUYENDO LA MANO DE OBRA PARA EL DESARME Y ARME DEL CONJUNTO DEL SISTEMA PARA TAL FIN</v>
          </cell>
          <cell r="C3798"/>
          <cell r="D3798"/>
          <cell r="E3798"/>
          <cell r="F3798" t="str">
            <v>SERVICIOS</v>
          </cell>
          <cell r="G3798">
            <v>1</v>
          </cell>
          <cell r="H3798">
            <v>742550</v>
          </cell>
          <cell r="I3798">
            <v>224621.84873949582</v>
          </cell>
          <cell r="J3798">
            <v>42678.151260504208</v>
          </cell>
          <cell r="K3798">
            <v>267300</v>
          </cell>
        </row>
        <row r="3799">
          <cell r="A3799">
            <v>3766</v>
          </cell>
          <cell r="B3799" t="str">
            <v>CAMBIO SILENCIADOR DEL EXOSTO CON REPUESTO COMPLETO CON REPUESTOS E INSUMOS INCLUYENDO LA MANO DE OBRA PARA EL DESARME Y ARME DEL CONJUNTO DEL SISTEMA PARA TAL FIN</v>
          </cell>
          <cell r="C3799"/>
          <cell r="D3799"/>
          <cell r="E3799"/>
          <cell r="F3799" t="str">
            <v>SERVICIOS</v>
          </cell>
          <cell r="G3799">
            <v>1</v>
          </cell>
          <cell r="H3799">
            <v>715650</v>
          </cell>
          <cell r="I3799">
            <v>216470.58823529413</v>
          </cell>
          <cell r="J3799">
            <v>41129.411764705881</v>
          </cell>
          <cell r="K3799">
            <v>257600</v>
          </cell>
        </row>
        <row r="3800">
          <cell r="A3800">
            <v>3767</v>
          </cell>
          <cell r="B3800"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v>
          </cell>
          <cell r="C3800"/>
          <cell r="D3800"/>
          <cell r="E3800"/>
          <cell r="F3800" t="str">
            <v>SERVICIOS</v>
          </cell>
          <cell r="G3800">
            <v>1</v>
          </cell>
          <cell r="H3800">
            <v>681850</v>
          </cell>
          <cell r="I3800">
            <v>206302.52100840336</v>
          </cell>
          <cell r="J3800">
            <v>39197.478991596639</v>
          </cell>
          <cell r="K3800">
            <v>245500</v>
          </cell>
        </row>
        <row r="3801">
          <cell r="A3801">
            <v>3768</v>
          </cell>
          <cell r="B3801" t="str">
            <v>CAMBIO SOPORTES DEL EXOSTO (4) CON EL REPUESTO COMPLETO CON REPUESTOS E INSUMOS INCLUYENDO LA MANO DE OBRA PARA EL DESARME Y ARME DEL CONJUNTO DEL SISTEMA PARA TAL FIN</v>
          </cell>
          <cell r="C3801"/>
          <cell r="D3801"/>
          <cell r="E3801"/>
          <cell r="F3801" t="str">
            <v>SERVICIOS</v>
          </cell>
          <cell r="G3801">
            <v>1</v>
          </cell>
          <cell r="H3801">
            <v>404600</v>
          </cell>
          <cell r="I3801">
            <v>122436.97478991597</v>
          </cell>
          <cell r="J3801">
            <v>23263.025210084033</v>
          </cell>
          <cell r="K3801">
            <v>145700</v>
          </cell>
        </row>
        <row r="3802">
          <cell r="A3802">
            <v>3769</v>
          </cell>
          <cell r="B3802" t="str">
            <v>CAMBIO SOPORTES DEL MOTOR COMPLETO INCLUYENDO LOS REPUESTOS E INSUMOS INCLUYENDO LA MANO DE OBRA PARA EL DESARME Y ARME DEL CONJUNTO DEL SISTEMA PARA TAL FIN</v>
          </cell>
          <cell r="C3802"/>
          <cell r="D3802"/>
          <cell r="E3802"/>
          <cell r="F3802" t="str">
            <v>SERVICIOS</v>
          </cell>
          <cell r="G3802">
            <v>1</v>
          </cell>
          <cell r="H3802">
            <v>1026650</v>
          </cell>
          <cell r="I3802">
            <v>310588.23529411765</v>
          </cell>
          <cell r="J3802">
            <v>59011.764705882357</v>
          </cell>
          <cell r="K3802">
            <v>369600</v>
          </cell>
        </row>
        <row r="3803">
          <cell r="A3803">
            <v>3770</v>
          </cell>
          <cell r="B3803" t="str">
            <v>CAMBIO TANQUE AUXILIAR DEL AGUA COMPLETO INCLUYENDO LOS REPUESTOS E INSUMOS INCLUYENDO LA MANO DE OBRA PARA EL DESARME Y ARME DEL CONJUNTO DEL SISTEMA PARA TAL FIN</v>
          </cell>
          <cell r="C3803"/>
          <cell r="D3803"/>
          <cell r="E3803"/>
          <cell r="F3803" t="str">
            <v>SERVICIOS</v>
          </cell>
          <cell r="G3803">
            <v>1</v>
          </cell>
          <cell r="H3803">
            <v>344313</v>
          </cell>
          <cell r="I3803">
            <v>104201.68067226891</v>
          </cell>
          <cell r="J3803">
            <v>19798.319327731093</v>
          </cell>
          <cell r="K3803">
            <v>124000</v>
          </cell>
        </row>
        <row r="3804">
          <cell r="A3804">
            <v>3771</v>
          </cell>
          <cell r="B3804" t="str">
            <v>CAMBIO TANQUES DEL RADIADOR COMPLETO INCLUYENDO LOS REPUESTOS E INSUMOS INCLUYENDO LA MANO DE OBRA PARA EL DESARME Y ARME DEL CONJUNTO DEL SISTEMA PARA TAL FIN</v>
          </cell>
          <cell r="C3804"/>
          <cell r="D3804"/>
          <cell r="E3804"/>
          <cell r="F3804" t="str">
            <v>SERVICIOS</v>
          </cell>
          <cell r="G3804">
            <v>1</v>
          </cell>
          <cell r="H3804">
            <v>879100</v>
          </cell>
          <cell r="I3804">
            <v>265966.38655462186</v>
          </cell>
          <cell r="J3804">
            <v>50533.613445378156</v>
          </cell>
          <cell r="K3804">
            <v>316500</v>
          </cell>
        </row>
        <row r="3805">
          <cell r="A3805">
            <v>3772</v>
          </cell>
          <cell r="B3805" t="str">
            <v>CAMIBO TAPA DE LAS VÁLVULAS COMPLETO INCLUYENDO LOS REPUESTOS E INSUMOS INCLUYENDO LA MANO DE OBRA PARA EL DESARME Y ARME DEL CONJUNTO DEL SISTEMA PARA TAL FIN</v>
          </cell>
          <cell r="C3805"/>
          <cell r="D3805"/>
          <cell r="E3805"/>
          <cell r="F3805" t="str">
            <v>SERVICIOS</v>
          </cell>
          <cell r="G3805">
            <v>1</v>
          </cell>
          <cell r="H3805">
            <v>357000</v>
          </cell>
          <cell r="I3805">
            <v>107983.19327731093</v>
          </cell>
          <cell r="J3805">
            <v>20516.806722689078</v>
          </cell>
          <cell r="K3805">
            <v>128500</v>
          </cell>
        </row>
        <row r="3806">
          <cell r="A3806">
            <v>3773</v>
          </cell>
          <cell r="B3806" t="str">
            <v>CAMBIO TAPA RADIADOR COMPLETO INCLUYENDO LOS REPUESTOS E INSUMOS INCLUYENDO LA MANO DE OBRA PARA EL DESARME Y ARME DEL CONJUNTO DEL SISTEMA PARA TAL FIN</v>
          </cell>
          <cell r="C3806"/>
          <cell r="D3806"/>
          <cell r="E3806"/>
          <cell r="F3806" t="str">
            <v>SERVICIOS</v>
          </cell>
          <cell r="G3806">
            <v>1</v>
          </cell>
          <cell r="H3806">
            <v>180900</v>
          </cell>
          <cell r="I3806">
            <v>54705.882352941182</v>
          </cell>
          <cell r="J3806">
            <v>10394.117647058825</v>
          </cell>
          <cell r="K3806">
            <v>65100.000000000007</v>
          </cell>
        </row>
        <row r="3807">
          <cell r="A3807">
            <v>3774</v>
          </cell>
          <cell r="B3807" t="str">
            <v>CAMBIO TERMOSTATO COMPLETO INCLUYENDO LOS REPUESTOS E INSUMOS INCLUYENDO LA MANO DE OBRA PARA EL DESARME Y ARME DEL CONJUNTO DEL SISTEMA PARA TAL FIN</v>
          </cell>
          <cell r="C3807"/>
          <cell r="D3807"/>
          <cell r="E3807"/>
          <cell r="F3807" t="str">
            <v>SERVICIOS</v>
          </cell>
          <cell r="G3807">
            <v>1</v>
          </cell>
          <cell r="H3807">
            <v>397750</v>
          </cell>
          <cell r="I3807">
            <v>120336.13445378152</v>
          </cell>
          <cell r="J3807">
            <v>22863.865546218487</v>
          </cell>
          <cell r="K3807">
            <v>143200</v>
          </cell>
        </row>
        <row r="3808">
          <cell r="A3808">
            <v>3775</v>
          </cell>
          <cell r="B3808" t="str">
            <v>CAMBIO TORNILLOS DEL MÚLTIPLE (10) COMPLETO INCLUYENDO LOS REPUESTOS E INSUMOS INCLUYENDO LA MANO DE OBRA PARA EL DESARME Y ARME DEL CONJUNTO DEL SISTEMA PARA TAL FIN</v>
          </cell>
          <cell r="C3808"/>
          <cell r="D3808"/>
          <cell r="E3808"/>
          <cell r="F3808" t="str">
            <v>SERVICIOS</v>
          </cell>
          <cell r="G3808">
            <v>1</v>
          </cell>
          <cell r="H3808">
            <v>217400</v>
          </cell>
          <cell r="I3808">
            <v>65798.319327731093</v>
          </cell>
          <cell r="J3808">
            <v>12501.680672268907</v>
          </cell>
          <cell r="K3808">
            <v>78300</v>
          </cell>
        </row>
        <row r="3809">
          <cell r="A3809">
            <v>3776</v>
          </cell>
          <cell r="B3809" t="str">
            <v>CAMBIO TUBO DEL EXOSTO COMPLETO INCLUYENDO LOS REPUESTOS E INSUMOS INCLUYENDO LA MANO DE OBRA PARA EL DESARME Y ARME DEL CONJUNTO DEL SISTEMA PARA TAL FIN</v>
          </cell>
          <cell r="C3809"/>
          <cell r="D3809"/>
          <cell r="E3809"/>
          <cell r="F3809" t="str">
            <v>SERVICIOS</v>
          </cell>
          <cell r="G3809">
            <v>1</v>
          </cell>
          <cell r="H3809">
            <v>618500</v>
          </cell>
          <cell r="I3809">
            <v>187142.85714285716</v>
          </cell>
          <cell r="J3809">
            <v>35557.142857142862</v>
          </cell>
          <cell r="K3809">
            <v>222700.00000000003</v>
          </cell>
        </row>
        <row r="3810">
          <cell r="A3810">
            <v>3777</v>
          </cell>
          <cell r="B3810" t="str">
            <v>CAMBIO CARCAZA VOLANTE COMPLETO INCLUYENDO LOS REPUESTOS E INSUMOS INCLUYENDO LA MANO DE OBRA PARA EL DESARME Y ARME DEL CONJUNTO DEL SISTEMA PARA TAL FIN</v>
          </cell>
          <cell r="C3810"/>
          <cell r="D3810"/>
          <cell r="E3810"/>
          <cell r="F3810" t="str">
            <v>SERVICIOS</v>
          </cell>
          <cell r="G3810">
            <v>1</v>
          </cell>
          <cell r="H3810">
            <v>586100</v>
          </cell>
          <cell r="I3810">
            <v>177310.9243697479</v>
          </cell>
          <cell r="J3810">
            <v>33689.075630252104</v>
          </cell>
          <cell r="K3810">
            <v>211000</v>
          </cell>
        </row>
        <row r="3811">
          <cell r="A3811">
            <v>3778</v>
          </cell>
          <cell r="B3811" t="str">
            <v>CAMBIO SOPORTE MOTOR INCLUYENDO EL REPUESTO SEGÚN ESPECIFICACION TECNICA QUE LE APLIQUE AL VEHICULO. D/M EL MOTOR SI LO ES NECESARIO.</v>
          </cell>
          <cell r="C3811"/>
          <cell r="D3811"/>
          <cell r="E3811"/>
          <cell r="F3811" t="str">
            <v>SERVICIOS</v>
          </cell>
          <cell r="G3811">
            <v>1</v>
          </cell>
          <cell r="H3811">
            <v>550375</v>
          </cell>
          <cell r="I3811">
            <v>166470.58823529413</v>
          </cell>
          <cell r="J3811">
            <v>31629.411764705885</v>
          </cell>
          <cell r="K3811">
            <v>198100</v>
          </cell>
        </row>
        <row r="3812">
          <cell r="A3812">
            <v>3779</v>
          </cell>
          <cell r="B3812" t="str">
            <v>CAMBIO VALVULAS DE ADMISION (16) JUEGO COMPLETO INCLUYENDO LOS REPUESTOS E INSUMOS INCLUYENDO LA MANO DE OBRA PARA EL DESARME Y ARME DEL CONJUNTO DEL SISTEMA PARA TAL FIN ASI MISMO EL SERVICIO DE RECTIFICADORA PARA AJUSTE</v>
          </cell>
          <cell r="C3812"/>
          <cell r="D3812"/>
          <cell r="E3812"/>
          <cell r="F3812" t="str">
            <v>SERVICIOS</v>
          </cell>
          <cell r="G3812">
            <v>1</v>
          </cell>
          <cell r="H3812">
            <v>2354100</v>
          </cell>
          <cell r="I3812">
            <v>712184.87394957989</v>
          </cell>
          <cell r="J3812">
            <v>135315.12605042019</v>
          </cell>
          <cell r="K3812">
            <v>847500.00000000012</v>
          </cell>
        </row>
        <row r="3813">
          <cell r="A3813">
            <v>3780</v>
          </cell>
          <cell r="B3813" t="str">
            <v>CAMBIO VALVULAS DE ESCAPE (16) JUEGO COMPLETO INCLUYENDO LOS REPUESTOS E INSUMOS INCLUYENDO LA MANO DE OBRA PARA EL DESARME Y ARME DEL CONJUNTO DEL SISTEMA PARA TAL FIN ASI MISMO EL SERVICIO DE RECTIFICADORA PARA AJUSTE</v>
          </cell>
          <cell r="C3813"/>
          <cell r="D3813"/>
          <cell r="E3813"/>
          <cell r="F3813" t="str">
            <v>SERVICIOS</v>
          </cell>
          <cell r="G3813">
            <v>1</v>
          </cell>
          <cell r="H3813">
            <v>2168500</v>
          </cell>
          <cell r="I3813">
            <v>656050.42016806721</v>
          </cell>
          <cell r="J3813">
            <v>124649.57983193277</v>
          </cell>
          <cell r="K3813">
            <v>780700</v>
          </cell>
        </row>
        <row r="3814">
          <cell r="A3814">
            <v>3781</v>
          </cell>
          <cell r="B3814" t="str">
            <v>CAMBIO VIELAS DEL MOTOR (4) COMPLETO INCLUYENDO LOS REPUESTOS E INSUMOS INCLUYENDO LA MANO DE OBRA PARA EL DESARME Y ARME DEL CONJUNTO DEL SISTEMA PARA TAL FIN CAMBIANDO LAS VIELAS, CON EL SERVICIO DE PRENSA</v>
          </cell>
          <cell r="C3814"/>
          <cell r="D3814"/>
          <cell r="E3814"/>
          <cell r="F3814" t="str">
            <v>SERVICIOS</v>
          </cell>
          <cell r="G3814">
            <v>1</v>
          </cell>
          <cell r="H3814">
            <v>2294900</v>
          </cell>
          <cell r="I3814">
            <v>694285.71428571432</v>
          </cell>
          <cell r="J3814">
            <v>131914.28571428571</v>
          </cell>
          <cell r="K3814">
            <v>826200</v>
          </cell>
        </row>
        <row r="3815">
          <cell r="A3815">
            <v>3782</v>
          </cell>
          <cell r="B3815" t="str">
            <v>CALIBRACION DE MONEDAS CULATA COMPLETO INCLUYENDO LOS REPUESTOS E INSUMOS INCLUYENDO LA MANO DE OBRA PARA EL DESARME Y ARME DEL CONJUNTO DEL SISTEMA PARA TAL FIN</v>
          </cell>
          <cell r="C3815"/>
          <cell r="D3815"/>
          <cell r="E3815"/>
          <cell r="F3815" t="str">
            <v>SERVICIOS</v>
          </cell>
          <cell r="G3815">
            <v>1</v>
          </cell>
          <cell r="H3815">
            <v>1090950</v>
          </cell>
          <cell r="I3815">
            <v>330000</v>
          </cell>
          <cell r="J3815">
            <v>62700</v>
          </cell>
          <cell r="K3815">
            <v>392700</v>
          </cell>
        </row>
        <row r="3816">
          <cell r="A3816">
            <v>3783</v>
          </cell>
          <cell r="B3816"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3816"/>
          <cell r="D3816"/>
          <cell r="E3816"/>
          <cell r="F3816" t="str">
            <v>SERVICIOS</v>
          </cell>
          <cell r="G3816">
            <v>1</v>
          </cell>
          <cell r="H3816">
            <v>1686850</v>
          </cell>
          <cell r="I3816">
            <v>510336.13445378153</v>
          </cell>
          <cell r="J3816">
            <v>96963.865546218498</v>
          </cell>
          <cell r="K3816">
            <v>607300</v>
          </cell>
        </row>
        <row r="3817">
          <cell r="A3817">
            <v>3784</v>
          </cell>
          <cell r="B3817" t="str">
            <v>SERVICIO DE RECTIFICADORA BLOQUE MOTOR COMPLETO INCLUYENDO LOS REPUESTOS E INSUMOS INCLUYENDO LA MANO DE OBRA PARA EL DESARME Y ARME DEL CONJUNTO DEL SISTEMA PARA TAL FIN, CAMBIANDO CAMISAS MOTOR, RECTFICACION DE CIGÜEÑAL, AJUSTE CIGÜEÑAL CON EL BLOQUE</v>
          </cell>
          <cell r="C3817"/>
          <cell r="D3817"/>
          <cell r="E3817"/>
          <cell r="F3817" t="str">
            <v>SERVICIOS</v>
          </cell>
          <cell r="G3817">
            <v>1</v>
          </cell>
          <cell r="H3817">
            <v>1818300</v>
          </cell>
          <cell r="I3817">
            <v>550084.03361344535</v>
          </cell>
          <cell r="J3817">
            <v>104515.96638655462</v>
          </cell>
          <cell r="K3817">
            <v>654600</v>
          </cell>
        </row>
        <row r="3818">
          <cell r="A3818">
            <v>3785</v>
          </cell>
          <cell r="B3818" t="str">
            <v>CAMBIO RETEN VOLANTE COMPLETO INCLUYENDO LOS REPUESTOS E INSUMOS INCLUYENDO LA MANO DE OBRA PARA EL DESARME Y ARME DEL CONJUNTO DEL SISTEMA PARA TAL FIN</v>
          </cell>
          <cell r="C3818"/>
          <cell r="D3818"/>
          <cell r="E3818"/>
          <cell r="F3818" t="str">
            <v>SERVICIOS</v>
          </cell>
          <cell r="G3818">
            <v>1</v>
          </cell>
          <cell r="H3818">
            <v>1136450</v>
          </cell>
          <cell r="I3818">
            <v>343781.51260504202</v>
          </cell>
          <cell r="J3818">
            <v>65318.487394957985</v>
          </cell>
          <cell r="K3818">
            <v>409100</v>
          </cell>
        </row>
        <row r="3819">
          <cell r="A3819">
            <v>3786</v>
          </cell>
          <cell r="B3819" t="str">
            <v>CAMBIO ALTERNADOR COMPLETO INCLUYENDO LOS REPUESTOS E INSUMOS INCLUYENDO LA MANO DE OBRA PARA EL DESARME Y ARME DEL CONJUNTO DEL SISTEMA PARA TAL FIN DESMONTANDO Y MONTANDO</v>
          </cell>
          <cell r="C3819"/>
          <cell r="D3819"/>
          <cell r="E3819"/>
          <cell r="F3819" t="str">
            <v>SERVICIOS</v>
          </cell>
          <cell r="G3819">
            <v>1</v>
          </cell>
          <cell r="H3819">
            <v>1309000</v>
          </cell>
          <cell r="I3819">
            <v>395966.38655462186</v>
          </cell>
          <cell r="J3819">
            <v>75233.613445378156</v>
          </cell>
          <cell r="K3819">
            <v>471200</v>
          </cell>
        </row>
        <row r="3820">
          <cell r="A3820">
            <v>3787</v>
          </cell>
          <cell r="B3820" t="str">
            <v>CAMIBO AUTOMATICO DEL ARRANQUE COMPLETO INCLUYENDO LOS REPUESTOS E INSUMOS INCLUYENDO LA MANO DE OBRA PARA EL DESARME Y ARME DEL CONJUNTO DEL SISTEMA PARA TAL FIN DESMONTANDO Y MONTANDO EL ARRANQUE</v>
          </cell>
          <cell r="C3820"/>
          <cell r="D3820"/>
          <cell r="E3820"/>
          <cell r="F3820" t="str">
            <v>SERVICIOS</v>
          </cell>
          <cell r="G3820">
            <v>1</v>
          </cell>
          <cell r="H3820">
            <v>583100</v>
          </cell>
          <cell r="I3820">
            <v>176386.55462184874</v>
          </cell>
          <cell r="J3820">
            <v>33513.445378151264</v>
          </cell>
          <cell r="K3820">
            <v>209900</v>
          </cell>
        </row>
        <row r="3821">
          <cell r="A3821">
            <v>3788</v>
          </cell>
          <cell r="B3821" t="str">
            <v>CAMIBO BENDIX DEL ARRANQUE COMPLETO INCLUYENDO LOS REPUESTOS E INSUMOS INCLUYENDO LA MANO DE OBRA PARA EL DESARME Y ARME DEL CONJUNTO DEL SISTEMA PARA TAL FIN DESMONTANDO Y MONTANDO EL ARRANQUE</v>
          </cell>
          <cell r="C3821"/>
          <cell r="D3821"/>
          <cell r="E3821"/>
          <cell r="F3821" t="str">
            <v>SERVICIOS</v>
          </cell>
          <cell r="G3821">
            <v>1</v>
          </cell>
          <cell r="H3821">
            <v>543550</v>
          </cell>
          <cell r="I3821">
            <v>164453.78151260506</v>
          </cell>
          <cell r="J3821">
            <v>31246.218487394963</v>
          </cell>
          <cell r="K3821">
            <v>195700.00000000003</v>
          </cell>
        </row>
        <row r="3822">
          <cell r="A3822">
            <v>3789</v>
          </cell>
          <cell r="B3822" t="str">
            <v>CAMBIO BOMBILLO DIRECCIONAL COMPLETO INCLUYENDO LOS REPUESTOS E INSUMOS INCLUYENDO LA MANO DE OBRA PARA EL DESARME Y ARME DEL CONJUNTO DEL SISTEMA PARA TAL FIN DESMONTANDO Y MONTANDO</v>
          </cell>
          <cell r="C3822"/>
          <cell r="D3822"/>
          <cell r="E3822"/>
          <cell r="F3822" t="str">
            <v>SERVICIOS</v>
          </cell>
          <cell r="G3822">
            <v>1</v>
          </cell>
          <cell r="H3822">
            <v>96150</v>
          </cell>
          <cell r="I3822">
            <v>29075.63025210084</v>
          </cell>
          <cell r="J3822">
            <v>5524.3697478991598</v>
          </cell>
          <cell r="K3822">
            <v>34600</v>
          </cell>
        </row>
        <row r="3823">
          <cell r="A3823">
            <v>3790</v>
          </cell>
          <cell r="B3823" t="str">
            <v>CAMBIO BOMBILLO LUZ INTERIOR COMPLETO INCLUYENDO LOS REPUESTOS E INSUMOS INCLUYENDO LA MANO DE OBRA PARA EL DESARME Y ARME DEL CONJUNTO DEL SISTEMA PARA TAL FIN DESMONTANDO Y MONTANDO</v>
          </cell>
          <cell r="C3823"/>
          <cell r="D3823"/>
          <cell r="E3823"/>
          <cell r="F3823" t="str">
            <v>SERVICIOS</v>
          </cell>
          <cell r="G3823">
            <v>1</v>
          </cell>
          <cell r="H3823">
            <v>63825</v>
          </cell>
          <cell r="I3823">
            <v>19327.731092436974</v>
          </cell>
          <cell r="J3823">
            <v>3672.2689075630251</v>
          </cell>
          <cell r="K3823">
            <v>23000</v>
          </cell>
        </row>
        <row r="3824">
          <cell r="A3824">
            <v>3791</v>
          </cell>
          <cell r="B3824" t="str">
            <v>CAMBIO BOMBILLO STOPS COMPLETO INCLUYENDO LOS REPUESTOS E INSUMOS INCLUYENDO LA MANO DE OBRA PARA EL DESARME Y ARME DEL CONJUNTO DEL SISTEMA PARA TAL FIN DESMONTANDO Y MONTANDO</v>
          </cell>
          <cell r="C3824"/>
          <cell r="D3824"/>
          <cell r="E3824"/>
          <cell r="F3824" t="str">
            <v>SERVICIOS</v>
          </cell>
          <cell r="G3824">
            <v>1</v>
          </cell>
          <cell r="H3824">
            <v>62175</v>
          </cell>
          <cell r="I3824">
            <v>18823.529411764706</v>
          </cell>
          <cell r="J3824">
            <v>3576.4705882352941</v>
          </cell>
          <cell r="K3824">
            <v>22400</v>
          </cell>
        </row>
        <row r="3825">
          <cell r="A3825">
            <v>3792</v>
          </cell>
          <cell r="B3825" t="str">
            <v>CAMBIO BOMBILLO SERVICIO HALOGENO COMPLETO INCLUYENDO LOS REPUESTOS E INSUMOS INCLUYENDO LA MANO DE OBRA PARA EL DESARME Y ARME DEL CONJUNTO DEL SISTEMA PARA TAL FIN DESMONTANDO Y MONTANDO</v>
          </cell>
          <cell r="C3825"/>
          <cell r="D3825"/>
          <cell r="E3825"/>
          <cell r="F3825" t="str">
            <v>SERVICIOS</v>
          </cell>
          <cell r="G3825">
            <v>1</v>
          </cell>
          <cell r="H3825">
            <v>105500</v>
          </cell>
          <cell r="I3825">
            <v>31932.773109243699</v>
          </cell>
          <cell r="J3825">
            <v>6067.226890756303</v>
          </cell>
          <cell r="K3825">
            <v>38000</v>
          </cell>
        </row>
        <row r="3826">
          <cell r="A3826">
            <v>3793</v>
          </cell>
          <cell r="B3826" t="str">
            <v>CAMBIO BUJES DEL ARRANQUE (2) COMPLETO INCLUYENDO LOS REPUESTOS E INSUMOS INCLUYENDO LA MANO DE OBRA PARA EL DESARME Y ARME DEL CONJUNTO DEL SISTEMA PARA TAL FIN DESMONTANDO Y MONTANDO EL ARRANQUE</v>
          </cell>
          <cell r="C3826"/>
          <cell r="D3826"/>
          <cell r="E3826"/>
          <cell r="F3826" t="str">
            <v>SERVICIOS</v>
          </cell>
          <cell r="G3826">
            <v>1</v>
          </cell>
          <cell r="H3826">
            <v>388675</v>
          </cell>
          <cell r="I3826">
            <v>117563.02521008404</v>
          </cell>
          <cell r="J3826">
            <v>22336.97478991597</v>
          </cell>
          <cell r="K3826">
            <v>139900</v>
          </cell>
        </row>
        <row r="3827">
          <cell r="A3827">
            <v>3794</v>
          </cell>
          <cell r="B3827" t="str">
            <v>CAMBIO DE LAS BUJIAS DEL MOTOR (4) COMPLETO INCLUYENDO LOS REPUESTOS E INSUMOS INCLUYENDO LA MANO DE OBRA PARA EL DESARME Y ARME DEL CONJUNTO DEL SISTEMA PARA TAL FIN DESMONTANDO Y MONTANDO CON LA CALIBRACION</v>
          </cell>
          <cell r="C3827"/>
          <cell r="D3827"/>
          <cell r="E3827"/>
          <cell r="F3827" t="str">
            <v>SERVICIOS</v>
          </cell>
          <cell r="G3827">
            <v>1</v>
          </cell>
          <cell r="H3827">
            <v>311650</v>
          </cell>
          <cell r="I3827">
            <v>94285.71428571429</v>
          </cell>
          <cell r="J3827">
            <v>17914.285714285714</v>
          </cell>
          <cell r="K3827">
            <v>112200</v>
          </cell>
        </row>
        <row r="3828">
          <cell r="A3828">
            <v>3795</v>
          </cell>
          <cell r="B3828" t="str">
            <v>CAMBIO DEL CANISTER COMPLETO INCLUYENDO LOS REPUESTOS E INSUMOS INCLUYENDO LA MANO DE OBRA PARA EL DESARME Y ARME DEL CONJUNTO DEL SISTEMA PARA TAL FIN DESMONTANDO Y MONTANDO</v>
          </cell>
          <cell r="C3828"/>
          <cell r="D3828"/>
          <cell r="E3828"/>
          <cell r="F3828" t="str">
            <v>SERVICIOS</v>
          </cell>
          <cell r="G3828">
            <v>1</v>
          </cell>
          <cell r="H3828">
            <v>414400</v>
          </cell>
          <cell r="I3828">
            <v>125378.15126050421</v>
          </cell>
          <cell r="J3828">
            <v>23821.848739495799</v>
          </cell>
          <cell r="K3828">
            <v>149200</v>
          </cell>
        </row>
        <row r="3829">
          <cell r="A3829">
            <v>3796</v>
          </cell>
          <cell r="B3829" t="str">
            <v>CAMBIO CORREA AIRE ACONDICIONADO COMPLETO INCLUYENDO LOS REPUESTOS E INSUMOS INCLUYENDO LA MANO DE OBRA PARA EL DESARME Y ARME DEL CONJUNTO DEL SISTEMA PARA TAL FIN DESMONTANDO Y MONTANDO</v>
          </cell>
          <cell r="C3829"/>
          <cell r="D3829"/>
          <cell r="E3829"/>
          <cell r="F3829" t="str">
            <v>SERVICIOS</v>
          </cell>
          <cell r="G3829">
            <v>1</v>
          </cell>
          <cell r="H3829">
            <v>336450</v>
          </cell>
          <cell r="I3829">
            <v>101764.70588235295</v>
          </cell>
          <cell r="J3829">
            <v>19335.294117647059</v>
          </cell>
          <cell r="K3829">
            <v>121100.00000000001</v>
          </cell>
        </row>
        <row r="3830">
          <cell r="A3830">
            <v>3797</v>
          </cell>
          <cell r="B3830" t="str">
            <v>CAMBIO CORREA DEL ALTERNADOR COMPLETO INCLUYENDO LOS REPUESTOS E INSUMOS INCLUYENDO LA MANO DE OBRA PARA EL DESARME Y ARME DEL CONJUNTO DEL SISTEMA PARA TAL FIN DESMONTANDO Y MONTANDO</v>
          </cell>
          <cell r="C3830"/>
          <cell r="D3830"/>
          <cell r="E3830"/>
          <cell r="F3830" t="str">
            <v>SERVICIOS</v>
          </cell>
          <cell r="G3830">
            <v>1</v>
          </cell>
          <cell r="H3830">
            <v>228350</v>
          </cell>
          <cell r="I3830">
            <v>69075.630252100847</v>
          </cell>
          <cell r="J3830">
            <v>13124.369747899162</v>
          </cell>
          <cell r="K3830">
            <v>82200.000000000015</v>
          </cell>
        </row>
        <row r="3831">
          <cell r="A3831">
            <v>3798</v>
          </cell>
          <cell r="B3831" t="str">
            <v>CAMBIO DISYUNTOR ELECTRONICO COMPLETO INCLUYENDO LOS REPUESTOS E INSUMOS INCLUYENDO LA MANO DE OBRA PARA EL DESARME Y ARME DEL CONJUNTO DEL SISTEMA PARA TAL FIN DESMONTANDO Y MONTANDO</v>
          </cell>
          <cell r="C3831"/>
          <cell r="D3831"/>
          <cell r="E3831"/>
          <cell r="F3831" t="str">
            <v>SERVICIOS</v>
          </cell>
          <cell r="G3831">
            <v>1</v>
          </cell>
          <cell r="H3831">
            <v>96480</v>
          </cell>
          <cell r="I3831">
            <v>29159.663865546219</v>
          </cell>
          <cell r="J3831">
            <v>5540.3361344537816</v>
          </cell>
          <cell r="K3831">
            <v>34700</v>
          </cell>
        </row>
        <row r="3832">
          <cell r="A3832">
            <v>3799</v>
          </cell>
          <cell r="B3832" t="str">
            <v>CAMBIO ELEVADOR DE CORRIENTE COMPLETO INCLUYENDO LOS REPUESTOS E INSUMOS INCLUYENDO LA MANO DE OBRA PARA EL DESARME Y ARME DEL CONJUNTO DEL SISTEMA PARA TAL FIN DESMONTANDO Y MONTANDO</v>
          </cell>
          <cell r="C3832"/>
          <cell r="D3832"/>
          <cell r="E3832"/>
          <cell r="F3832" t="str">
            <v>SERVICIOS</v>
          </cell>
          <cell r="G3832">
            <v>1</v>
          </cell>
          <cell r="H3832">
            <v>107978</v>
          </cell>
          <cell r="I3832">
            <v>32689.075630252104</v>
          </cell>
          <cell r="J3832">
            <v>6210.9243697478996</v>
          </cell>
          <cell r="K3832">
            <v>38900</v>
          </cell>
        </row>
        <row r="3833">
          <cell r="A3833">
            <v>3800</v>
          </cell>
          <cell r="B3833" t="str">
            <v>CAMBIO ESCOBILLAS ALTERNADOR COMPLETO INCLUYENDO LOS REPUESTOS E INSUMOS INCLUYENDO LA MANO DE OBRA PARA EL DESARME Y ARME DEL CONJUNTO DEL SISTEMA PARA TAL FIN DESMONTANDO Y MONTANDO EL ALTERNADOR DESMONTANDO Y MONTANDO EL ALTERNADOR</v>
          </cell>
          <cell r="C3833"/>
          <cell r="D3833"/>
          <cell r="E3833"/>
          <cell r="F3833" t="str">
            <v>SERVICIOS</v>
          </cell>
          <cell r="G3833">
            <v>1</v>
          </cell>
          <cell r="H3833">
            <v>404625</v>
          </cell>
          <cell r="I3833">
            <v>122436.97478991597</v>
          </cell>
          <cell r="J3833">
            <v>23263.025210084033</v>
          </cell>
          <cell r="K3833">
            <v>145700</v>
          </cell>
        </row>
        <row r="3834">
          <cell r="A3834">
            <v>3801</v>
          </cell>
          <cell r="B3834" t="str">
            <v>CAMBIO FLASHER DE LAS DIRECCIONALES COMPLETO INCLUYENDO LOS REPUESTOS E INSUMOS INCLUYENDO LA MANO DE OBRA PARA EL DESARME Y ARME DEL CONJUNTO DEL SISTEMA PARA TAL FIN</v>
          </cell>
          <cell r="C3834"/>
          <cell r="D3834"/>
          <cell r="E3834"/>
          <cell r="F3834" t="str">
            <v>SERVICIOS</v>
          </cell>
          <cell r="G3834">
            <v>1</v>
          </cell>
          <cell r="H3834">
            <v>269075</v>
          </cell>
          <cell r="I3834">
            <v>81428.571428571435</v>
          </cell>
          <cell r="J3834">
            <v>15471.428571428572</v>
          </cell>
          <cell r="K3834">
            <v>96900</v>
          </cell>
        </row>
        <row r="3835">
          <cell r="A3835">
            <v>3802</v>
          </cell>
          <cell r="B3835" t="str">
            <v>CAMBIO FUSIBLE COMPLETO INCLUYENDO LOS REPUESTOS E INSUMOS INCLUYENDO LA MANO DE OBRA PARA EL DESARME Y ARME DEL CONJUNTO DEL SISTEMA PARA TAL FIN</v>
          </cell>
          <cell r="C3835"/>
          <cell r="D3835"/>
          <cell r="E3835"/>
          <cell r="F3835" t="str">
            <v>SERVICIOS</v>
          </cell>
          <cell r="G3835">
            <v>1</v>
          </cell>
          <cell r="H3835">
            <v>48300</v>
          </cell>
          <cell r="I3835">
            <v>14621.848739495799</v>
          </cell>
          <cell r="J3835">
            <v>2778.1512605042017</v>
          </cell>
          <cell r="K3835">
            <v>17400</v>
          </cell>
        </row>
        <row r="3836">
          <cell r="A3836">
            <v>3803</v>
          </cell>
          <cell r="B3836" t="str">
            <v>CAMBIO FUSIBLE DE ALTA COMPLETO INCLUYENDO LOS REPUESTOS E INSUMOS INCLUYENDO LA MANO DE OBRA PARA EL DESARME Y ARME DEL CONJUNTO DEL SISTEMA PARA TAL FIN</v>
          </cell>
          <cell r="C3836"/>
          <cell r="D3836"/>
          <cell r="E3836"/>
          <cell r="F3836" t="str">
            <v>SERVICIOS</v>
          </cell>
          <cell r="G3836">
            <v>1</v>
          </cell>
          <cell r="H3836">
            <v>46900</v>
          </cell>
          <cell r="I3836">
            <v>14201.680672268909</v>
          </cell>
          <cell r="J3836">
            <v>2698.3193277310929</v>
          </cell>
          <cell r="K3836">
            <v>16900</v>
          </cell>
        </row>
        <row r="3837">
          <cell r="A3837">
            <v>3804</v>
          </cell>
          <cell r="B3837" t="str">
            <v>CAMBIO FUSIBLE PRINCIPAL COMPLETO INCLUYENDO LOS REPUESTOS E INSUMOS INCLUYENDO LA MANO DE OBRA PARA EL DESARME Y ARME DEL CONJUNTO DEL SISTEMA PARA TAL FIN</v>
          </cell>
          <cell r="C3837"/>
          <cell r="D3837"/>
          <cell r="E3837"/>
          <cell r="F3837" t="str">
            <v>SERVICIOS</v>
          </cell>
          <cell r="G3837">
            <v>1</v>
          </cell>
          <cell r="H3837">
            <v>217400</v>
          </cell>
          <cell r="I3837">
            <v>65798.319327731093</v>
          </cell>
          <cell r="J3837">
            <v>12501.680672268907</v>
          </cell>
          <cell r="K3837">
            <v>78300</v>
          </cell>
        </row>
        <row r="3838">
          <cell r="A3838">
            <v>3805</v>
          </cell>
          <cell r="B3838" t="str">
            <v>CAMBIO FUSIBLES MINIS Y ELECTRONICOS COMPLETO INCLUYENDO LOS REPUESTOS E INSUMOS INCLUYENDO LA MANO DE OBRA PARA EL DESARME Y ARME DEL CONJUNTO DEL SISTEMA PARA TAL FIN</v>
          </cell>
          <cell r="C3838"/>
          <cell r="D3838"/>
          <cell r="E3838"/>
          <cell r="F3838" t="str">
            <v>SERVICIOS</v>
          </cell>
          <cell r="G3838">
            <v>1</v>
          </cell>
          <cell r="H3838">
            <v>46650</v>
          </cell>
          <cell r="I3838">
            <v>14117.64705882353</v>
          </cell>
          <cell r="J3838">
            <v>2682.3529411764707</v>
          </cell>
          <cell r="K3838">
            <v>16800</v>
          </cell>
        </row>
        <row r="3839">
          <cell r="A3839">
            <v>3806</v>
          </cell>
          <cell r="B3839" t="str">
            <v>CAMBIO INSTALACION DE ALTA JUEGO COMPLETO INCLUYENDO LOS REPUESTOS E INSUMOS INCLUYENDO LA MANO DE OBRA PARA EL DESARME Y ARME DEL CONJUNTO DEL SISTEMA PARA TAL FIN</v>
          </cell>
          <cell r="C3839"/>
          <cell r="D3839"/>
          <cell r="E3839"/>
          <cell r="F3839" t="str">
            <v>SERVICIOS</v>
          </cell>
          <cell r="G3839">
            <v>1</v>
          </cell>
          <cell r="H3839">
            <v>384850</v>
          </cell>
          <cell r="I3839">
            <v>116386.55462184874</v>
          </cell>
          <cell r="J3839">
            <v>22113.44537815126</v>
          </cell>
          <cell r="K3839">
            <v>138500</v>
          </cell>
        </row>
        <row r="3840">
          <cell r="A3840">
            <v>3807</v>
          </cell>
          <cell r="B3840" t="str">
            <v>CAMBIO JUEGO DE INYECTORES DE COMBUSTIBLE (4) COMPLETO INCLUYENDO LOS REPUESTOS E INSUMOS INCLUYENDO LA MANO DE OBRA PARA EL DESARME Y ARME DEL CONJUNTO DEL SISTEMA PARA TAL FIN</v>
          </cell>
          <cell r="C3840"/>
          <cell r="D3840"/>
          <cell r="E3840"/>
          <cell r="F3840" t="str">
            <v>SERVICIOS</v>
          </cell>
          <cell r="G3840">
            <v>1</v>
          </cell>
          <cell r="H3840">
            <v>1770700</v>
          </cell>
          <cell r="I3840">
            <v>535714.28571428568</v>
          </cell>
          <cell r="J3840">
            <v>101785.71428571428</v>
          </cell>
          <cell r="K3840">
            <v>637500</v>
          </cell>
        </row>
        <row r="3841">
          <cell r="A3841">
            <v>3808</v>
          </cell>
          <cell r="B3841" t="str">
            <v>CAMBIO MOTO VENTILADORES COMPLETO INCLUYENDO LOS REPUESTOS E INSUMOS INCLUYENDO LA MANO DE OBRA PARA EL DESARME Y ARME DEL CONJUNTO DEL SISTEMA PARA TAL FIN DESMONTANDO Y MONTANDO EL RADIADOR Y CORREAS</v>
          </cell>
          <cell r="C3841"/>
          <cell r="D3841"/>
          <cell r="E3841"/>
          <cell r="F3841" t="str">
            <v>SERVICIOS</v>
          </cell>
          <cell r="G3841">
            <v>1</v>
          </cell>
          <cell r="H3841">
            <v>831100</v>
          </cell>
          <cell r="I3841">
            <v>251428.57142857145</v>
          </cell>
          <cell r="J3841">
            <v>47771.428571428572</v>
          </cell>
          <cell r="K3841">
            <v>299200</v>
          </cell>
        </row>
        <row r="3842">
          <cell r="A3842">
            <v>3809</v>
          </cell>
          <cell r="B3842" t="str">
            <v>CAMBIO MOTOR DE ARRANQUE COMPLETO INCLUYENDO LOS REPUESTOS E INSUMOS INCLUYENDO LA MANO DE OBRA PARA EL DESARME Y ARME DEL CONJUNTO DEL SISTEMA PARA TAL FIN</v>
          </cell>
          <cell r="C3842"/>
          <cell r="D3842"/>
          <cell r="E3842"/>
          <cell r="F3842" t="str">
            <v>SERVICIOS</v>
          </cell>
          <cell r="G3842">
            <v>1</v>
          </cell>
          <cell r="H3842">
            <v>980700</v>
          </cell>
          <cell r="I3842">
            <v>296722.68907563027</v>
          </cell>
          <cell r="J3842">
            <v>56377.310924369755</v>
          </cell>
          <cell r="K3842">
            <v>353100</v>
          </cell>
        </row>
        <row r="3843">
          <cell r="A3843">
            <v>3810</v>
          </cell>
          <cell r="B3843" t="str">
            <v>CAMBIO MOTOR DE PASO IAC COMPLETO INCLUYENDO LOS REPUESTOS E INSUMOS INCLUYENDO LA MANO DE OBRA PARA EL DESARME Y ARME DEL CONJUNTO DEL SISTEMA PARA TAL FIN</v>
          </cell>
          <cell r="C3843"/>
          <cell r="D3843"/>
          <cell r="E3843"/>
          <cell r="F3843" t="str">
            <v>SERVICIOS</v>
          </cell>
          <cell r="G3843">
            <v>1</v>
          </cell>
          <cell r="H3843">
            <v>562100</v>
          </cell>
          <cell r="I3843">
            <v>170084.03361344538</v>
          </cell>
          <cell r="J3843">
            <v>32315.966386554624</v>
          </cell>
          <cell r="K3843">
            <v>202400</v>
          </cell>
        </row>
        <row r="3844">
          <cell r="A3844">
            <v>3811</v>
          </cell>
          <cell r="B3844" t="str">
            <v>CAMBIO MOTOR DE REFRIGERACION COMPLETO INCLUYENDO LOS REPUESTOS E INSUMOS INCLUYENDO LA MANO DE OBRA PARA EL DESARME Y ARME DEL CONJUNTO DEL SISTEMA PARA TAL FIN</v>
          </cell>
          <cell r="C3844"/>
          <cell r="D3844"/>
          <cell r="E3844"/>
          <cell r="F3844" t="str">
            <v>SERVICIOS</v>
          </cell>
          <cell r="G3844">
            <v>1</v>
          </cell>
          <cell r="H3844">
            <v>539525</v>
          </cell>
          <cell r="I3844">
            <v>163193.27731092437</v>
          </cell>
          <cell r="J3844">
            <v>31006.722689075632</v>
          </cell>
          <cell r="K3844">
            <v>194200</v>
          </cell>
        </row>
        <row r="3845">
          <cell r="A3845">
            <v>3812</v>
          </cell>
          <cell r="B3845" t="str">
            <v>CAMBIO ORING DEPOSITO DEL AIRE ACONDICIONADO COMPLETO INCLUYENDO LOS REPUESTOS E INSUMOS INCLUYENDO LA MANO DE OBRA PARA EL DESARME Y ARME DEL CONJUNTO DEL SISTEMA PARA TAL FIN RECARGANDO EL AIRE ACONDICIONADO</v>
          </cell>
          <cell r="C3845"/>
          <cell r="D3845"/>
          <cell r="E3845"/>
          <cell r="F3845" t="str">
            <v>SERVICIOS</v>
          </cell>
          <cell r="G3845">
            <v>1</v>
          </cell>
          <cell r="H3845">
            <v>52475</v>
          </cell>
          <cell r="I3845">
            <v>15882.352941176472</v>
          </cell>
          <cell r="J3845">
            <v>3017.6470588235297</v>
          </cell>
          <cell r="K3845">
            <v>18900</v>
          </cell>
        </row>
        <row r="3846">
          <cell r="A3846">
            <v>3813</v>
          </cell>
          <cell r="B3846" t="str">
            <v>CAMBIO PAQUETE DE BOBINAS DE IGNICIÓN COMPLETO INCLUYENDO LOS REPUESTOS E INSUMOS INCLUYENDO LA MANO DE OBRA PARA EL DESARME Y ARME DEL CONJUNTO DEL SISTEMA PARA TAL FIN</v>
          </cell>
          <cell r="C3846"/>
          <cell r="D3846"/>
          <cell r="E3846"/>
          <cell r="F3846" t="str">
            <v>SERVICIOS</v>
          </cell>
          <cell r="G3846">
            <v>1</v>
          </cell>
          <cell r="H3846">
            <v>483150</v>
          </cell>
          <cell r="I3846">
            <v>146134.45378151262</v>
          </cell>
          <cell r="J3846">
            <v>27765.546218487398</v>
          </cell>
          <cell r="K3846">
            <v>173900.00000000003</v>
          </cell>
        </row>
        <row r="3847">
          <cell r="A3847">
            <v>3814</v>
          </cell>
          <cell r="B3847" t="str">
            <v>CAMBIO PERA DE LA TEMPERATURA COMPLETO INCLUYENDO LOS REPUESTOS E INSUMOS INCLUYENDO LA MANO DE OBRA PARA EL DESARME Y ARME DEL CONJUNTO DEL SISTEMA PARA TAL FIN</v>
          </cell>
          <cell r="C3847"/>
          <cell r="D3847"/>
          <cell r="E3847"/>
          <cell r="F3847" t="str">
            <v>SERVICIOS</v>
          </cell>
          <cell r="G3847">
            <v>1</v>
          </cell>
          <cell r="H3847">
            <v>245140</v>
          </cell>
          <cell r="I3847">
            <v>74201.680672268907</v>
          </cell>
          <cell r="J3847">
            <v>14098.319327731093</v>
          </cell>
          <cell r="K3847">
            <v>88300</v>
          </cell>
        </row>
        <row r="3848">
          <cell r="A3848">
            <v>3815</v>
          </cell>
          <cell r="B3848" t="str">
            <v>CAMBIO PITO COMPLETO INCLUYENDO LOS REPUESTOS E INSUMOS INCLUYENDO LA MANO DE OBRA PARA EL DESARME Y ARME DEL CONJUNTO DEL SISTEMA PARA TAL FIN</v>
          </cell>
          <cell r="C3848"/>
          <cell r="D3848"/>
          <cell r="E3848"/>
          <cell r="F3848" t="str">
            <v>SERVICIOS</v>
          </cell>
          <cell r="G3848">
            <v>1</v>
          </cell>
          <cell r="H3848">
            <v>202400</v>
          </cell>
          <cell r="I3848">
            <v>61260.504201680676</v>
          </cell>
          <cell r="J3848">
            <v>11639.495798319329</v>
          </cell>
          <cell r="K3848">
            <v>72900</v>
          </cell>
        </row>
        <row r="3849">
          <cell r="A3849">
            <v>3816</v>
          </cell>
          <cell r="B3849" t="str">
            <v>CAMBIO PORTAESCOBILLAS JUEGO ARRANQUE COMPLETO INCLUYENDO LOS REPUESTOS E INSUMOS INCLUYENDO LA MANO DE OBRA PARA EL DESARME Y ARME DEL CONJUNTO DEL SISTEMA PARA TAL FIN DESMONTANDO Y MONTANDO EL ARRANQUE</v>
          </cell>
          <cell r="C3849"/>
          <cell r="D3849"/>
          <cell r="E3849"/>
          <cell r="F3849" t="str">
            <v>SERVICIOS</v>
          </cell>
          <cell r="G3849">
            <v>1</v>
          </cell>
          <cell r="H3849">
            <v>340525</v>
          </cell>
          <cell r="I3849">
            <v>103025.21008403362</v>
          </cell>
          <cell r="J3849">
            <v>19574.789915966387</v>
          </cell>
          <cell r="K3849">
            <v>122600</v>
          </cell>
        </row>
        <row r="3850">
          <cell r="A3850">
            <v>3817</v>
          </cell>
          <cell r="B3850" t="str">
            <v>CAMBIO REGULADOR DEL ALTERNADOR COMPLETO INCLUYENDO LOS REPUESTOS E INSUMOS INCLUYENDO LA MANO DE OBRA PARA EL DESARME Y ARME DEL CONJUNTO DEL SISTEMA PARA TAL FIN DESMONTANTO Y MONTANDO EL ALTERNADOR</v>
          </cell>
          <cell r="C3850"/>
          <cell r="D3850"/>
          <cell r="E3850"/>
          <cell r="F3850" t="str">
            <v>SERVICIOS</v>
          </cell>
          <cell r="G3850">
            <v>1</v>
          </cell>
          <cell r="H3850">
            <v>654500</v>
          </cell>
          <cell r="I3850">
            <v>197983.19327731093</v>
          </cell>
          <cell r="J3850">
            <v>37616.806722689078</v>
          </cell>
          <cell r="K3850">
            <v>235600</v>
          </cell>
        </row>
        <row r="3851">
          <cell r="A3851">
            <v>3818</v>
          </cell>
          <cell r="B3851" t="str">
            <v>CAMBIO RELAY DEL PITO COMPLETO INCLUYENDO LOS REPUESTOS E INSUMOS INCLUYENDO LA MANO DE OBRA PARA EL DESARME Y ARME DEL CONJUNTO DEL SISTEMA PARA TAL FIN</v>
          </cell>
          <cell r="C3851"/>
          <cell r="D3851"/>
          <cell r="E3851"/>
          <cell r="F3851" t="str">
            <v>SERVICIOS</v>
          </cell>
          <cell r="G3851">
            <v>1</v>
          </cell>
          <cell r="H3851">
            <v>40425</v>
          </cell>
          <cell r="I3851">
            <v>12268.90756302521</v>
          </cell>
          <cell r="J3851">
            <v>2331.09243697479</v>
          </cell>
          <cell r="K3851">
            <v>14600</v>
          </cell>
        </row>
        <row r="3852">
          <cell r="A3852">
            <v>3819</v>
          </cell>
          <cell r="B3852" t="str">
            <v>CAMBIO RELEVO DEL MOTO VENTILADOR COMPLETO INCLUYENDO LOS REPUESTOS E INSUMOS INCLUYENDO LA MANO DE OBRA PARA EL DESARME Y ARME DEL CONJUNTO DEL SISTEMA PARA TAL FIN</v>
          </cell>
          <cell r="C3852"/>
          <cell r="D3852"/>
          <cell r="E3852"/>
          <cell r="F3852" t="str">
            <v>SERVICIOS</v>
          </cell>
          <cell r="G3852">
            <v>1</v>
          </cell>
          <cell r="H3852">
            <v>109675</v>
          </cell>
          <cell r="I3852">
            <v>33193.277310924372</v>
          </cell>
          <cell r="J3852">
            <v>6306.722689075631</v>
          </cell>
          <cell r="K3852">
            <v>39500</v>
          </cell>
        </row>
        <row r="3853">
          <cell r="A3853">
            <v>3820</v>
          </cell>
          <cell r="B3853" t="str">
            <v>CAMBIO RELEVOS-AIRE ACONDICIONADO LUCES VENTILADOR COMPLETO INCLUYENDO LOS REPUESTOS E INSUMOS INCLUYENDO LA MANO DE OBRA PARA EL DESARME Y ARME DEL CONJUNTO DEL SISTEMA PARA TAL FIN</v>
          </cell>
          <cell r="C3853"/>
          <cell r="D3853"/>
          <cell r="E3853"/>
          <cell r="F3853" t="str">
            <v>SERVICIOS</v>
          </cell>
          <cell r="G3853">
            <v>1</v>
          </cell>
          <cell r="H3853">
            <v>101675</v>
          </cell>
          <cell r="I3853">
            <v>30756.302521008405</v>
          </cell>
          <cell r="J3853">
            <v>5843.6974789915967</v>
          </cell>
          <cell r="K3853">
            <v>36600</v>
          </cell>
        </row>
        <row r="3854">
          <cell r="A3854">
            <v>3821</v>
          </cell>
          <cell r="B3854" t="str">
            <v>CAMBIO RIEL DE INYECTORES COMPLETO INCLUYENDO LOS REPUESTOS E INSUMOS INCLUYENDO LA MANO DE OBRA PARA EL DESARME Y ARME DEL CONJUNTO DEL SISTEMA PARA TAL FIN</v>
          </cell>
          <cell r="C3854"/>
          <cell r="D3854"/>
          <cell r="E3854"/>
          <cell r="F3854" t="str">
            <v>SERVICIOS</v>
          </cell>
          <cell r="G3854">
            <v>1</v>
          </cell>
          <cell r="H3854">
            <v>394675</v>
          </cell>
          <cell r="I3854">
            <v>119411.76470588236</v>
          </cell>
          <cell r="J3854">
            <v>22688.23529411765</v>
          </cell>
          <cell r="K3854">
            <v>142100</v>
          </cell>
        </row>
        <row r="3855">
          <cell r="A3855">
            <v>3822</v>
          </cell>
          <cell r="B3855" t="str">
            <v>CAMBIO RODAMIENTOS ALTERNADOR JUEGO COMPLETO INCLUYENDO LOS REPUESTOS E INSUMOS INCLUYENDO LA MANO DE OBRA PARA EL DESARME Y ARME DEL CONJUNTO DEL SISTEMA PARA TAL FIN DESMONTANDO Y MONTANDO EL ALTERNADOR</v>
          </cell>
          <cell r="C3855"/>
          <cell r="D3855"/>
          <cell r="E3855"/>
          <cell r="F3855" t="str">
            <v>SERVICIOS</v>
          </cell>
          <cell r="G3855">
            <v>1</v>
          </cell>
          <cell r="H3855">
            <v>496350</v>
          </cell>
          <cell r="I3855">
            <v>150168.06722689077</v>
          </cell>
          <cell r="J3855">
            <v>28531.932773109245</v>
          </cell>
          <cell r="K3855">
            <v>178700</v>
          </cell>
        </row>
        <row r="3856">
          <cell r="A3856">
            <v>3823</v>
          </cell>
          <cell r="B3856" t="str">
            <v>CAMBIO ROTOR DEL ALTERNADOR COMPLETO INCLUYENDO LOS REPUESTOS E INSUMOS INCLUYENDO LA MANO DE OBRA PARA EL DESARME Y ARME DEL CONJUNTO DEL SISTEMA PARA TAL FIN</v>
          </cell>
          <cell r="C3856"/>
          <cell r="D3856"/>
          <cell r="E3856"/>
          <cell r="F3856" t="str">
            <v>SERVICIOS</v>
          </cell>
          <cell r="G3856">
            <v>1</v>
          </cell>
          <cell r="H3856">
            <v>476575</v>
          </cell>
          <cell r="I3856">
            <v>144201.68067226891</v>
          </cell>
          <cell r="J3856">
            <v>27398.319327731093</v>
          </cell>
          <cell r="K3856">
            <v>171600</v>
          </cell>
        </row>
        <row r="3857">
          <cell r="A3857">
            <v>3824</v>
          </cell>
          <cell r="B3857" t="str">
            <v>CAMBIO SENSOR DE DETONACIÓN COMPLETO INCLUYENDO LOS REPUESTOS E INSUMOS INCLUYENDO LA MANO DE OBRA PARA EL DESARME Y ARME DEL CONJUNTO DEL SISTEMA PARA TAL FIN CON EL SERVICIO DE SCANNER PARA BORRAR CODIGOS</v>
          </cell>
          <cell r="C3857"/>
          <cell r="D3857"/>
          <cell r="E3857"/>
          <cell r="F3857" t="str">
            <v>SERVICIOS</v>
          </cell>
          <cell r="G3857">
            <v>1</v>
          </cell>
          <cell r="H3857">
            <v>855525</v>
          </cell>
          <cell r="I3857">
            <v>258823.52941176473</v>
          </cell>
          <cell r="J3857">
            <v>49176.470588235301</v>
          </cell>
          <cell r="K3857">
            <v>308000</v>
          </cell>
        </row>
        <row r="3858">
          <cell r="A3858">
            <v>3825</v>
          </cell>
          <cell r="B3858" t="str">
            <v>CAMBIO SENSOR DE POSICIÓN DE MARIPOSA COMPLETO INCLUYENDO LOS REPUESTOS E INSUMOS INCLUYENDO LA MANO DE OBRA PARA EL DESARME Y ARME DEL CONJUNTO DEL SISTEMA PARA TAL FIN CON EL SERVICIO DE SCANNER PARA BORRAR CODIGOS</v>
          </cell>
          <cell r="C3858"/>
          <cell r="D3858"/>
          <cell r="E3858"/>
          <cell r="F3858" t="str">
            <v>SERVICIOS</v>
          </cell>
          <cell r="G3858">
            <v>1</v>
          </cell>
          <cell r="H3858">
            <v>658275</v>
          </cell>
          <cell r="I3858">
            <v>199159.66386554623</v>
          </cell>
          <cell r="J3858">
            <v>37840.336134453784</v>
          </cell>
          <cell r="K3858">
            <v>237000</v>
          </cell>
        </row>
        <row r="3859">
          <cell r="A3859">
            <v>3826</v>
          </cell>
          <cell r="B3859" t="str">
            <v>CAMBIO SENSOR DE PRESIÓN ABSOLUTA MAP COMPLETO INCLUYENDO LOS REPUESTOS E INSUMOS INCLUYENDO LA MANO DE OBRA PARA EL DESARME Y ARME DEL CONJUNTO DEL SISTEMA PARA TAL FIN CON EL SERVICIO DE SCANNER PARA BORRAR CODIGOS</v>
          </cell>
          <cell r="C3859"/>
          <cell r="D3859"/>
          <cell r="E3859"/>
          <cell r="F3859" t="str">
            <v>SERVICIOS</v>
          </cell>
          <cell r="G3859">
            <v>1</v>
          </cell>
          <cell r="H3859">
            <v>602485</v>
          </cell>
          <cell r="I3859">
            <v>182268.90756302522</v>
          </cell>
          <cell r="J3859">
            <v>34631.092436974795</v>
          </cell>
          <cell r="K3859">
            <v>216900</v>
          </cell>
        </row>
        <row r="3860">
          <cell r="A3860">
            <v>3827</v>
          </cell>
          <cell r="B3860" t="str">
            <v>CAMBIO SENSOR DE ROTACION CIGÜEÑAL COMPLETO INCLUYENDO LOS REPUESTOS E INSUMOS INCLUYENDO LA MANO DE OBRA PARA EL DESARME Y ARME DEL CONJUNTO DEL SISTEMA PARA TAL FIN CON EL SERVICIO DE SCANNER PARA BORRAR CODIGOS</v>
          </cell>
          <cell r="C3860"/>
          <cell r="D3860"/>
          <cell r="E3860"/>
          <cell r="F3860" t="str">
            <v>SERVICIOS</v>
          </cell>
          <cell r="G3860">
            <v>1</v>
          </cell>
          <cell r="H3860">
            <v>552160</v>
          </cell>
          <cell r="I3860">
            <v>167058.82352941178</v>
          </cell>
          <cell r="J3860">
            <v>31741.176470588238</v>
          </cell>
          <cell r="K3860">
            <v>198800</v>
          </cell>
        </row>
        <row r="3861">
          <cell r="A3861">
            <v>3828</v>
          </cell>
          <cell r="B3861" t="str">
            <v>CAMBIO SENSOR DE ROTACION EJE DE LEVAS COMPLETO INCLUYENDO LOS REPUESTOS E INSUMOS INCLUYENDO LA MANO DE OBRA PARA EL DESARME Y ARME DEL CONJUNTO DEL SISTEMA PARA TAL FIN CON EL SERVICIO DE SCANNER PARA BORRAR CODIGOS</v>
          </cell>
          <cell r="C3861"/>
          <cell r="D3861"/>
          <cell r="E3861"/>
          <cell r="F3861" t="str">
            <v>SERVICIOS</v>
          </cell>
          <cell r="G3861">
            <v>1</v>
          </cell>
          <cell r="H3861">
            <v>529575</v>
          </cell>
          <cell r="I3861">
            <v>160168.06722689077</v>
          </cell>
          <cell r="J3861">
            <v>30431.932773109245</v>
          </cell>
          <cell r="K3861">
            <v>190600</v>
          </cell>
        </row>
        <row r="3862">
          <cell r="A3862">
            <v>3829</v>
          </cell>
          <cell r="B3862" t="str">
            <v>CAMBIO SENSOR DE TEMPERATURA DEL AIRE COMPLETO INCLUYENDO LOS REPUESTOS E INSUMOS INCLUYENDO LA MANO DE OBRA PARA EL DESARME Y ARME DEL CONJUNTO DEL SISTEMA PARA TAL FIN</v>
          </cell>
          <cell r="C3862"/>
          <cell r="D3862"/>
          <cell r="E3862"/>
          <cell r="F3862" t="str">
            <v>SERVICIOS</v>
          </cell>
          <cell r="G3862">
            <v>1</v>
          </cell>
          <cell r="H3862">
            <v>524275</v>
          </cell>
          <cell r="I3862">
            <v>158571.42857142858</v>
          </cell>
          <cell r="J3862">
            <v>30128.571428571431</v>
          </cell>
          <cell r="K3862">
            <v>188700</v>
          </cell>
        </row>
        <row r="3863">
          <cell r="A3863">
            <v>3830</v>
          </cell>
          <cell r="B3863" t="str">
            <v>CAMBIO SENSOR DE TEMPERATURA DEL LIQUIDO REFRIGERANTE COMPLETO INCLUYENDO LOS REPUESTOS E INSUMOS INCLUYENDO LA MANO DE OBRA PARA EL DESARME Y ARME DEL CONJUNTO DEL SISTEMA PARA TAL FIN</v>
          </cell>
          <cell r="C3863"/>
          <cell r="D3863"/>
          <cell r="E3863"/>
          <cell r="F3863" t="str">
            <v>SERVICIOS</v>
          </cell>
          <cell r="G3863">
            <v>1</v>
          </cell>
          <cell r="H3863">
            <v>443150</v>
          </cell>
          <cell r="I3863">
            <v>134033.61344537817</v>
          </cell>
          <cell r="J3863">
            <v>25466.386554621851</v>
          </cell>
          <cell r="K3863">
            <v>159500.00000000003</v>
          </cell>
        </row>
        <row r="3864">
          <cell r="A3864">
            <v>3831</v>
          </cell>
          <cell r="B3864" t="str">
            <v>CAMBIO SENSOR DE VELOCIDAD COMPLETO INCLUYENDO LOS REPUESTOS E INSUMOS INCLUYENDO LA MANO DE OBRA PARA EL DESARME Y ARME DEL CONJUNTO DEL SISTEMA PARA TAL FIN</v>
          </cell>
          <cell r="C3864"/>
          <cell r="D3864"/>
          <cell r="E3864"/>
          <cell r="F3864" t="str">
            <v>SERVICIOS</v>
          </cell>
          <cell r="G3864">
            <v>1</v>
          </cell>
          <cell r="H3864">
            <v>570010</v>
          </cell>
          <cell r="I3864">
            <v>172436.97478991598</v>
          </cell>
          <cell r="J3864">
            <v>32763.025210084037</v>
          </cell>
          <cell r="K3864">
            <v>205200.00000000003</v>
          </cell>
        </row>
        <row r="3865">
          <cell r="A3865">
            <v>3832</v>
          </cell>
          <cell r="B3865" t="str">
            <v>CAMBIO SENSOR DEL ABS COMPLETO INCLUYENDO LOS REPUESTOS E INSUMOS INCLUYENDO LA MANO DE OBRA PARA EL DESARME Y ARME DEL CONJUNTO DEL SISTEMA PARA TAL FIN CON EL SERVICIO DE SCANNER PARA BORRAR CODIGOS</v>
          </cell>
          <cell r="C3865"/>
          <cell r="D3865"/>
          <cell r="E3865"/>
          <cell r="F3865" t="str">
            <v>SERVICIOS</v>
          </cell>
          <cell r="G3865">
            <v>1</v>
          </cell>
          <cell r="H3865">
            <v>518975</v>
          </cell>
          <cell r="I3865">
            <v>156974.78991596639</v>
          </cell>
          <cell r="J3865">
            <v>29825.210084033613</v>
          </cell>
          <cell r="K3865">
            <v>186800</v>
          </cell>
        </row>
        <row r="3866">
          <cell r="A3866">
            <v>3833</v>
          </cell>
          <cell r="B3866" t="str">
            <v>CAMBIO SOCKETS FAROLAS COMPLETO INCLUYENDO LOS REPUESTOS E INSUMOS INCLUYENDO LA MANO DE OBRA PARA EL DESARME Y ARME DEL CONJUNTO DEL SISTEMA PARA TAL FIN</v>
          </cell>
          <cell r="C3866"/>
          <cell r="D3866"/>
          <cell r="E3866"/>
          <cell r="F3866" t="str">
            <v>SERVICIOS</v>
          </cell>
          <cell r="G3866">
            <v>1</v>
          </cell>
          <cell r="H3866">
            <v>193200</v>
          </cell>
          <cell r="I3866">
            <v>58487.394957983197</v>
          </cell>
          <cell r="J3866">
            <v>11112.605042016807</v>
          </cell>
          <cell r="K3866">
            <v>69600</v>
          </cell>
        </row>
        <row r="3867">
          <cell r="A3867">
            <v>3834</v>
          </cell>
          <cell r="B3867" t="str">
            <v>CAMBIO SWICHE DE LUCES COMPLETO INCLUYENDO LOS REPUESTOS E INSUMOS INCLUYENDO LA MANO DE OBRA PARA EL DESARME Y ARME DEL CONJUNTO DEL SISTEMA PARA TAL FIN</v>
          </cell>
          <cell r="C3867"/>
          <cell r="D3867"/>
          <cell r="E3867"/>
          <cell r="F3867" t="str">
            <v>SERVICIOS</v>
          </cell>
          <cell r="G3867">
            <v>1</v>
          </cell>
          <cell r="H3867">
            <v>446900</v>
          </cell>
          <cell r="I3867">
            <v>135210.08403361344</v>
          </cell>
          <cell r="J3867">
            <v>25689.915966386554</v>
          </cell>
          <cell r="K3867">
            <v>160900</v>
          </cell>
        </row>
        <row r="3868">
          <cell r="A3868">
            <v>3835</v>
          </cell>
          <cell r="B3868" t="str">
            <v>CAMBIO SWITCH DE ENCENDIDO COMPLETO INCLUYENDO LOS REPUESTOS E INSUMOS INCLUYENDO LA MANO DE OBRA PARA EL DESARME Y ARME DEL CONJUNTO DEL SISTEMA PARA TAL FIN</v>
          </cell>
          <cell r="C3868"/>
          <cell r="D3868"/>
          <cell r="E3868"/>
          <cell r="F3868" t="str">
            <v>SERVICIOS</v>
          </cell>
          <cell r="G3868">
            <v>1</v>
          </cell>
          <cell r="H3868">
            <v>386400</v>
          </cell>
          <cell r="I3868">
            <v>116890.75630252101</v>
          </cell>
          <cell r="J3868">
            <v>22209.243697478993</v>
          </cell>
          <cell r="K3868">
            <v>139100</v>
          </cell>
        </row>
        <row r="3869">
          <cell r="A3869">
            <v>3836</v>
          </cell>
          <cell r="B3869" t="str">
            <v>CAMBIO SWITCH DE LIMPIABRIZAS COMPLETO INCLUYENDO LOS REPUESTOS E INSUMOS INCLUYENDO LA MANO DE OBRA PARA EL DESARME Y ARME DEL CONJUNTO DEL SISTEMA PARA TAL FIN</v>
          </cell>
          <cell r="C3869"/>
          <cell r="D3869"/>
          <cell r="E3869"/>
          <cell r="F3869" t="str">
            <v>SERVICIOS</v>
          </cell>
          <cell r="G3869">
            <v>1</v>
          </cell>
          <cell r="H3869">
            <v>457110</v>
          </cell>
          <cell r="I3869">
            <v>138319.32773109243</v>
          </cell>
          <cell r="J3869">
            <v>26280.672268907561</v>
          </cell>
          <cell r="K3869">
            <v>164600</v>
          </cell>
        </row>
        <row r="3870">
          <cell r="A3870">
            <v>3837</v>
          </cell>
          <cell r="B3870" t="str">
            <v>SERVICIO DE CONTROL ELECTRÓNICO ECU COMPLETO INCLUYENDO LOS REPUESTOS E INSUMOS INCLUYENDO LA MANO DE OBRA PARA EL DESARME Y ARME DEL CONJUNTO DEL SISTEMA PARA TAL FIN CON EL SERVICIO DE SCANNER PARA BORRAR CODIGOS</v>
          </cell>
          <cell r="C3870"/>
          <cell r="D3870"/>
          <cell r="E3870"/>
          <cell r="F3870" t="str">
            <v>SERVICIOS</v>
          </cell>
          <cell r="G3870">
            <v>1</v>
          </cell>
          <cell r="H3870">
            <v>564900</v>
          </cell>
          <cell r="I3870">
            <v>170924.36974789918</v>
          </cell>
          <cell r="J3870">
            <v>32475.630252100844</v>
          </cell>
          <cell r="K3870">
            <v>203400.00000000003</v>
          </cell>
        </row>
        <row r="3871">
          <cell r="A3871">
            <v>3838</v>
          </cell>
          <cell r="B3871" t="str">
            <v>CAMBIO VÁLVULA DEL CANISTER COMPLETO INCLUYENDO LOS REPUESTOS E INSUMOS INCLUYENDO LA MANO DE OBRA PARA EL DESARME Y ARME DEL CONJUNTO DEL SISTEMA PARA TAL FIN</v>
          </cell>
          <cell r="C3871"/>
          <cell r="D3871"/>
          <cell r="E3871"/>
          <cell r="F3871" t="str">
            <v>SERVICIOS</v>
          </cell>
          <cell r="G3871">
            <v>1</v>
          </cell>
          <cell r="H3871">
            <v>351060</v>
          </cell>
          <cell r="I3871">
            <v>106218.48739495799</v>
          </cell>
          <cell r="J3871">
            <v>20181.512605042019</v>
          </cell>
          <cell r="K3871">
            <v>126400.00000000001</v>
          </cell>
        </row>
        <row r="3872">
          <cell r="A3872">
            <v>3839</v>
          </cell>
          <cell r="B3872" t="str">
            <v>CAMBIO VÁLVULA EGR COMPLETO INCLUYENDO LOS REPUESTOS E INSUMOS INCLUYENDO LA MANO DE OBRA PARA EL DESARME Y ARME DEL CONJUNTO DEL SISTEMA PARA TAL FIN</v>
          </cell>
          <cell r="C3872"/>
          <cell r="D3872"/>
          <cell r="E3872"/>
          <cell r="F3872" t="str">
            <v>SERVICIOS</v>
          </cell>
          <cell r="G3872">
            <v>1</v>
          </cell>
          <cell r="H3872">
            <v>346300</v>
          </cell>
          <cell r="I3872">
            <v>104789.91596638656</v>
          </cell>
          <cell r="J3872">
            <v>19910.084033613446</v>
          </cell>
          <cell r="K3872">
            <v>124700</v>
          </cell>
        </row>
        <row r="3873">
          <cell r="A3873">
            <v>3840</v>
          </cell>
          <cell r="B3873" t="str">
            <v>CAMBIO VENTAVIOLA COMPLETO INCLUYENDO LOS REPUESTOS E INSUMOS INCLUYENDO LA MANO DE OBRA PARA EL DESARME Y ARME DEL CONJUNTO DEL SISTEMA PARA TAL FIN</v>
          </cell>
          <cell r="C3873"/>
          <cell r="D3873"/>
          <cell r="E3873"/>
          <cell r="F3873" t="str">
            <v>SERVICIOS</v>
          </cell>
          <cell r="G3873">
            <v>1</v>
          </cell>
          <cell r="H3873">
            <v>28875</v>
          </cell>
          <cell r="I3873">
            <v>8739.495798319329</v>
          </cell>
          <cell r="J3873">
            <v>1660.5042016806726</v>
          </cell>
          <cell r="K3873">
            <v>10400.000000000002</v>
          </cell>
        </row>
        <row r="3874">
          <cell r="A3874">
            <v>3841</v>
          </cell>
          <cell r="B3874" t="str">
            <v>CAMIBO BATERIA COMPLETO INCLUYENDO LOS REPUESTOS E INSUMOS INCLUYENDO LA MANO DE OBRA PARA EL DESARME Y ARME DEL CONJUNTO DEL SISTEMA PARA TAL FIN VERIFICANDO EL SISTEMA DE CARGA</v>
          </cell>
          <cell r="C3874"/>
          <cell r="D3874"/>
          <cell r="E3874"/>
          <cell r="F3874" t="str">
            <v>SERVICIOS</v>
          </cell>
          <cell r="G3874">
            <v>1</v>
          </cell>
          <cell r="H3874">
            <v>703300</v>
          </cell>
          <cell r="I3874">
            <v>212773.10924369749</v>
          </cell>
          <cell r="J3874">
            <v>40426.89075630252</v>
          </cell>
          <cell r="K3874">
            <v>253200</v>
          </cell>
        </row>
        <row r="3875">
          <cell r="A3875">
            <v>3842</v>
          </cell>
          <cell r="B3875" t="str">
            <v>CAMBIO SWICHE ESTACIONARIAS COMPLETO INCLUYENDO LOS REPUESTOS E INSUMOS INCLUYENDO LA MANO DE OBRA PARA EL DESARME Y ARME DEL CONJUNTO DEL SISTEMA PARA TAL FIN</v>
          </cell>
          <cell r="C3875"/>
          <cell r="D3875"/>
          <cell r="E3875"/>
          <cell r="F3875" t="str">
            <v>SERVICIOS</v>
          </cell>
          <cell r="G3875">
            <v>1</v>
          </cell>
          <cell r="H3875">
            <v>326550</v>
          </cell>
          <cell r="I3875">
            <v>98823.529411764714</v>
          </cell>
          <cell r="J3875">
            <v>18776.470588235297</v>
          </cell>
          <cell r="K3875">
            <v>117600.00000000001</v>
          </cell>
        </row>
        <row r="3876">
          <cell r="A3876">
            <v>3843</v>
          </cell>
          <cell r="B3876" t="str">
            <v>CAMBIO BALINERA DE EMBRAGUE INCLUYENDO LOS REPUESTOS E INSUMOS INCLUYENDO LA MANO DE OBRA PARA EL DESARME Y ARME DEL CONJUNTO DEL SISTEMA PARA TAL FIN DESMONTANDO Y MONTANDO LA CAJA DE VELOCIDADES, EJES, PORTAMANGUETAS</v>
          </cell>
          <cell r="C3876"/>
          <cell r="D3876"/>
          <cell r="E3876"/>
          <cell r="F3876" t="str">
            <v>SERVICIOS</v>
          </cell>
          <cell r="G3876">
            <v>1</v>
          </cell>
          <cell r="H3876">
            <v>737800</v>
          </cell>
          <cell r="I3876">
            <v>223193.27731092437</v>
          </cell>
          <cell r="J3876">
            <v>42406.722689075628</v>
          </cell>
          <cell r="K3876">
            <v>265600</v>
          </cell>
        </row>
        <row r="3877">
          <cell r="A3877">
            <v>3844</v>
          </cell>
          <cell r="B3877" t="str">
            <v>CAMBIO BALINERA VOLANTE EMBRAGUE INCLUYENDO LOS REPUESTOS E INSUMOS INCLUYENDO LA MANO DE OBRA PARA EL DESARME Y ARME DEL CONJUNTO DEL SISTEMA PARA TAL FIN DESMONTANDO Y MONTANDO LA CAJA DE VELOCIDADES, EJES, PORTAMANGUETAS</v>
          </cell>
          <cell r="C3877"/>
          <cell r="D3877"/>
          <cell r="E3877"/>
          <cell r="F3877" t="str">
            <v>SERVICIOS</v>
          </cell>
          <cell r="G3877">
            <v>1</v>
          </cell>
          <cell r="H3877">
            <v>719350</v>
          </cell>
          <cell r="I3877">
            <v>217647.05882352943</v>
          </cell>
          <cell r="J3877">
            <v>41352.941176470595</v>
          </cell>
          <cell r="K3877">
            <v>259000.00000000003</v>
          </cell>
        </row>
        <row r="3878">
          <cell r="A3878">
            <v>3845</v>
          </cell>
          <cell r="B3878" t="str">
            <v>CAMBIO BOMBA PRINCIPAL EMBRAGUE INCLUYENDO LOS REPUESTOS E INSUMOS INCLUYENDO LA MANO DE OBRA PARA EL DESARME Y ARME DEL CONJUNTO DEL SISTEMA PARA TAL FIN PURGANDO EL SISTEMA DEJANDO EN PUESTA DE FUNCIONAMIENTO</v>
          </cell>
          <cell r="C3878"/>
          <cell r="D3878"/>
          <cell r="E3878"/>
          <cell r="F3878" t="str">
            <v>SERVICIOS</v>
          </cell>
          <cell r="G3878">
            <v>1</v>
          </cell>
          <cell r="H3878">
            <v>455425</v>
          </cell>
          <cell r="I3878">
            <v>137815.12605042016</v>
          </cell>
          <cell r="J3878">
            <v>26184.873949579833</v>
          </cell>
          <cell r="K3878">
            <v>164000</v>
          </cell>
        </row>
        <row r="3879">
          <cell r="A3879">
            <v>3846</v>
          </cell>
          <cell r="B3879" t="str">
            <v>CAMBIO BUJE VOLANTE INCLUYENDO LOS REPUESTOS E INSUMOS INCLUYENDO LA MANO DE OBRA PARA EL DESARME Y ARME DEL CONJUNTO DEL SISTEMA PARA TAL FIN DESMONTANDO Y MONTANDO LA CAJA DE VELOCIDADES, EJES, PORTAMANGUETAS</v>
          </cell>
          <cell r="C3879"/>
          <cell r="D3879"/>
          <cell r="E3879"/>
          <cell r="F3879" t="str">
            <v>SERVICIOS</v>
          </cell>
          <cell r="G3879">
            <v>1</v>
          </cell>
          <cell r="H3879">
            <v>297500</v>
          </cell>
          <cell r="I3879">
            <v>90000</v>
          </cell>
          <cell r="J3879">
            <v>17100</v>
          </cell>
          <cell r="K3879">
            <v>107100</v>
          </cell>
        </row>
        <row r="3880">
          <cell r="A3880">
            <v>3847</v>
          </cell>
          <cell r="B3880" t="str">
            <v>CAMBIO CREMALLERA DEL VOLANTE INCLUYENDO LOS REPUESTOS E INSUMOS INCLUYENDO LA MANO DE OBRA PARA EL DESARME Y ARME DEL CONJUNTO DEL SISTEMA PARA TAL FIN DESMONTANDO Y MONTANDO LA CAJA DE VELOCIDADES, EJES, PORTAMANGUETAS</v>
          </cell>
          <cell r="C3880"/>
          <cell r="D3880"/>
          <cell r="E3880"/>
          <cell r="F3880" t="str">
            <v>SERVICIOS</v>
          </cell>
          <cell r="G3880">
            <v>1</v>
          </cell>
          <cell r="H3880">
            <v>833000</v>
          </cell>
          <cell r="I3880">
            <v>252016.8067226891</v>
          </cell>
          <cell r="J3880">
            <v>47883.193277310929</v>
          </cell>
          <cell r="K3880">
            <v>299900</v>
          </cell>
        </row>
        <row r="3881">
          <cell r="A3881">
            <v>3848</v>
          </cell>
          <cell r="B3881" t="str">
            <v>CAMBIO DISCO EMBRAGUE INCLUYENDO LOS REPUESTOS E INSUMOS INCLUYENDO LA MANO DE OBRA PARA EL DESARME Y ARME DEL CONJUNTO DEL SISTEMA PARA TAL FIN DESMONTANDO Y MONTANDO LA CAJA DE VELOCIDADES, EJES, PORTAMANGUETAS</v>
          </cell>
          <cell r="C3881"/>
          <cell r="D3881"/>
          <cell r="E3881"/>
          <cell r="F3881" t="str">
            <v>SERVICIOS</v>
          </cell>
          <cell r="G3881">
            <v>1</v>
          </cell>
          <cell r="H3881">
            <v>1044250</v>
          </cell>
          <cell r="I3881">
            <v>315882.3529411765</v>
          </cell>
          <cell r="J3881">
            <v>60017.647058823539</v>
          </cell>
          <cell r="K3881">
            <v>375900.00000000006</v>
          </cell>
        </row>
        <row r="3882">
          <cell r="A3882">
            <v>3849</v>
          </cell>
          <cell r="B3882" t="str">
            <v>CAMIBO EMBOLO DE LA BOMBA PRINCIPAL EMBRAGUEINCLUYENDO LOS REPUESTOS E INSUMOS INCLUYENDO LA MANO DE OBRA PARA EL DESARME Y ARME DEL CONJUNTO DEL SISTEMA PARA TAL FIN PURGANDO EL SISTEMA DEJANDO EN PUESTA DE FUNCIONAMIENTO</v>
          </cell>
          <cell r="C3882"/>
          <cell r="D3882"/>
          <cell r="E3882"/>
          <cell r="F3882" t="str">
            <v>SERVICIOS</v>
          </cell>
          <cell r="G3882">
            <v>1</v>
          </cell>
          <cell r="H3882">
            <v>207750</v>
          </cell>
          <cell r="I3882">
            <v>62857.142857142862</v>
          </cell>
          <cell r="J3882">
            <v>11942.857142857143</v>
          </cell>
          <cell r="K3882">
            <v>74800</v>
          </cell>
        </row>
        <row r="3883">
          <cell r="A3883">
            <v>3850</v>
          </cell>
          <cell r="B3883" t="str">
            <v>CAMIBO PRENSA DE EMBRAGUE INCLUYENDO LOS REPUESTOS E INSUMOS INCLUYENDO LA MANO DE OBRA PARA EL DESARME Y ARME DEL CONJUNTO DEL SISTEMA PARA TAL FIN DESMONTANDO Y MONTANDO LA CAJA DE VELOCIDADES, EJES, PORTAMANGUETAS</v>
          </cell>
          <cell r="C3883"/>
          <cell r="D3883"/>
          <cell r="E3883"/>
          <cell r="F3883" t="str">
            <v>SERVICIOS</v>
          </cell>
          <cell r="G3883">
            <v>1</v>
          </cell>
          <cell r="H3883">
            <v>666050</v>
          </cell>
          <cell r="I3883">
            <v>201512.6050420168</v>
          </cell>
          <cell r="J3883">
            <v>38287.39495798319</v>
          </cell>
          <cell r="K3883">
            <v>239800</v>
          </cell>
        </row>
        <row r="3884">
          <cell r="A3884">
            <v>3851</v>
          </cell>
          <cell r="B3884" t="str">
            <v>CAMBIO RETEN VOLANTE CIGUEÑAL INCLUYENDO LOS REPUESTOS E INSUMOS INCLUYENDO LA MANO DE OBRA PARA EL DESARME Y ARME DEL CONJUNTO DEL SISTEMA PARA TAL FIN DESMONTANDO Y MONTANDO LA CAJA DE VELOCIDADES, EJES, PORTAMANGUETAS</v>
          </cell>
          <cell r="C3884"/>
          <cell r="D3884"/>
          <cell r="E3884"/>
          <cell r="F3884" t="str">
            <v>SERVICIOS</v>
          </cell>
          <cell r="G3884">
            <v>1</v>
          </cell>
          <cell r="H3884">
            <v>808000</v>
          </cell>
          <cell r="I3884">
            <v>244453.78151260506</v>
          </cell>
          <cell r="J3884">
            <v>46446.218487394959</v>
          </cell>
          <cell r="K3884">
            <v>290900</v>
          </cell>
        </row>
        <row r="3885">
          <cell r="A3885">
            <v>3852</v>
          </cell>
          <cell r="B3885" t="str">
            <v>CAMBIO BOMBA HIDRAULICA CAJA DE DIRECCION INCLUYENDO LOS REPUESTOS E INSUMOS INCLUYENDO LA MANO DE OBRA PARA EL DESARME Y ARME DEL CONJUNTO DEL SISTEMA PARA TAL FIN PURGANDO EL SISTEMA DEJANDO EN PUESTA DE FUNCIONAMIENTO</v>
          </cell>
          <cell r="C3885"/>
          <cell r="D3885"/>
          <cell r="E3885"/>
          <cell r="F3885" t="str">
            <v>SERVICIOS</v>
          </cell>
          <cell r="G3885">
            <v>1</v>
          </cell>
          <cell r="H3885">
            <v>913900</v>
          </cell>
          <cell r="I3885">
            <v>276470.58823529416</v>
          </cell>
          <cell r="J3885">
            <v>52529.411764705888</v>
          </cell>
          <cell r="K3885">
            <v>329000.00000000006</v>
          </cell>
        </row>
        <row r="3886">
          <cell r="A3886">
            <v>3853</v>
          </cell>
          <cell r="B3886" t="str">
            <v>CAMBIO BUJES CAJA DIRECCION INCLUYENDO LOS REPUESTOS E INSUMOS INCLUYENDO LA MANO DE OBRA PARA EL DESARME Y ARME DEL CONJUNTO DEL SISTEMA PARA TAL FIN PURGANDO EL SISTEMA DEJANDO EN PUESTA DE FUNCIONAMIENTO.</v>
          </cell>
          <cell r="C3886"/>
          <cell r="D3886"/>
          <cell r="E3886"/>
          <cell r="F3886" t="str">
            <v>SERVICIOS</v>
          </cell>
          <cell r="G3886">
            <v>1</v>
          </cell>
          <cell r="H3886">
            <v>493800</v>
          </cell>
          <cell r="I3886">
            <v>149411.76470588235</v>
          </cell>
          <cell r="J3886">
            <v>28388.235294117647</v>
          </cell>
          <cell r="K3886">
            <v>177800</v>
          </cell>
        </row>
        <row r="3887">
          <cell r="A3887">
            <v>3854</v>
          </cell>
          <cell r="B3887" t="str">
            <v>CAMBIO BUJES DE LA CAÑA DE DIRECCION INCLUYENDO LOS REPUESTOS E INSUMOS INCLUYENDO LA MANO DE OBRA PARA EL DESARME Y ARME DEL CONJUNTO DEL SISTEMA PARA TAL FIN PURGANDO EL SISTEMA DEJANDO EN PUESTA DE FUNCIONAMIENTO</v>
          </cell>
          <cell r="C3887"/>
          <cell r="D3887"/>
          <cell r="E3887"/>
          <cell r="F3887" t="str">
            <v>SERVICIOS</v>
          </cell>
          <cell r="G3887">
            <v>1</v>
          </cell>
          <cell r="H3887">
            <v>719700</v>
          </cell>
          <cell r="I3887">
            <v>217731.09243697481</v>
          </cell>
          <cell r="J3887">
            <v>41368.907563025212</v>
          </cell>
          <cell r="K3887">
            <v>259100.00000000003</v>
          </cell>
        </row>
        <row r="3888">
          <cell r="A3888">
            <v>3855</v>
          </cell>
          <cell r="B3888" t="str">
            <v>CAMBIO CAJA DE DIRECCION INCLUYENDO LOS REPUESTOS E INSUMOS INCLUYENDO LA MANO DE OBRA PARA EL DESARME Y ARME DEL CONJUNTO DEL SISTEMA PARA TAL FIN PURGANDO EL SISTEMA DEJANDO EN PUESTA DE FUNCIONAMIENTO</v>
          </cell>
          <cell r="C3888"/>
          <cell r="D3888"/>
          <cell r="E3888"/>
          <cell r="F3888" t="str">
            <v>SERVICIOS</v>
          </cell>
          <cell r="G3888">
            <v>1</v>
          </cell>
          <cell r="H3888">
            <v>2368000</v>
          </cell>
          <cell r="I3888">
            <v>716386.55462184874</v>
          </cell>
          <cell r="J3888">
            <v>136113.44537815126</v>
          </cell>
          <cell r="K3888">
            <v>852500</v>
          </cell>
        </row>
        <row r="3889">
          <cell r="A3889">
            <v>3856</v>
          </cell>
          <cell r="B3889" t="str">
            <v>CMIBO CAÑA DE LA CAJA DE DIRECCION INCLUYENDO LOS REPUESTOS E INSUMOS INCLUYENDO LA MANO DE OBRA PARA EL DESARME Y ARME DEL CONJUNTO DEL SISTEMA PARA TAL FIN PURGANDO EL SISTEMA DEJANDO EN PUESTA DE FUNCIONAMIENTO</v>
          </cell>
          <cell r="C3889"/>
          <cell r="D3889"/>
          <cell r="E3889"/>
          <cell r="F3889" t="str">
            <v>SERVICIOS</v>
          </cell>
          <cell r="G3889">
            <v>1</v>
          </cell>
          <cell r="H3889">
            <v>781450</v>
          </cell>
          <cell r="I3889">
            <v>236386.55462184874</v>
          </cell>
          <cell r="J3889">
            <v>44913.445378151264</v>
          </cell>
          <cell r="K3889">
            <v>281300</v>
          </cell>
        </row>
        <row r="3890">
          <cell r="A3890">
            <v>3857</v>
          </cell>
          <cell r="B3890" t="str">
            <v>CAMBIO CREMALLERA CAJA DE DIRECCION INCLUYENDO LOS REPUESTOS E INSUMOS INCLUYENDO LA MANO DE OBRA PARA EL DESARME Y ARME DEL CONJUNTO DEL SISTEMA PARA TAL FIN PURGANDO EL SISTEMA DEJANDO EN PUESTA DE FUNCIONAMIENTO</v>
          </cell>
          <cell r="C3890"/>
          <cell r="D3890"/>
          <cell r="E3890"/>
          <cell r="F3890" t="str">
            <v>SERVICIOS</v>
          </cell>
          <cell r="G3890">
            <v>1</v>
          </cell>
          <cell r="H3890">
            <v>468400</v>
          </cell>
          <cell r="I3890">
            <v>141680.67226890757</v>
          </cell>
          <cell r="J3890">
            <v>26919.327731092439</v>
          </cell>
          <cell r="K3890">
            <v>168600</v>
          </cell>
        </row>
        <row r="3891">
          <cell r="A3891">
            <v>3858</v>
          </cell>
          <cell r="B3891" t="str">
            <v>CAMBIO EJE DEL ROTOR BOMBA DE DIRECCION INCLUYENDO LOS REPUESTOS E INSUMOS INCLUYENDO LA MANO DE OBRA PARA EL DESARME Y ARME DEL CONJUNTO DEL SISTEMA PARA TAL FIN PURGANDO EL SISTEMA DEJANDO EN PUESTA DE FUNCIONAMIENTO</v>
          </cell>
          <cell r="C3891"/>
          <cell r="D3891"/>
          <cell r="E3891"/>
          <cell r="F3891" t="str">
            <v>SERVICIOS</v>
          </cell>
          <cell r="G3891">
            <v>1</v>
          </cell>
          <cell r="H3891">
            <v>426250</v>
          </cell>
          <cell r="I3891">
            <v>128991.59663865546</v>
          </cell>
          <cell r="J3891">
            <v>24508.403361344539</v>
          </cell>
          <cell r="K3891">
            <v>153500</v>
          </cell>
        </row>
        <row r="3892">
          <cell r="A3892">
            <v>3859</v>
          </cell>
          <cell r="B3892" t="str">
            <v>CAMBIO EMPAQUETADURA DEL HIDRAULICO INCLUYENDO LOS REPUESTOS E INSUMOS INCLUYENDO LA MANO DE OBRA PARA EL DESARME Y ARME DEL CONJUNTO DEL SISTEMA PARA TAL FIN PURGANDO EL SISTEMA DEJANDO EN PUESTA DE FUNCIONAMIENTO</v>
          </cell>
          <cell r="C3892"/>
          <cell r="D3892"/>
          <cell r="E3892"/>
          <cell r="F3892" t="str">
            <v>SERVICIOS</v>
          </cell>
          <cell r="G3892">
            <v>1</v>
          </cell>
          <cell r="H3892">
            <v>845400</v>
          </cell>
          <cell r="I3892">
            <v>255714.28571428574</v>
          </cell>
          <cell r="J3892">
            <v>48585.71428571429</v>
          </cell>
          <cell r="K3892">
            <v>304300</v>
          </cell>
        </row>
        <row r="3893">
          <cell r="A3893">
            <v>3860</v>
          </cell>
          <cell r="B3893" t="str">
            <v>CAMBIO KIT DE REPARACION CAJA DE DIRECCION INCLUYENDO LOS REPUESTOS E INSUMOS INCLUYENDO LA MANO DE OBRA PARA EL DESARME Y ARME DEL CONJUNTO DEL SISTEMA PARA TAL FIN PURGANDO EL SISTEMA DEJANDO EN PUESTA DE FUNCIONAMIENTO</v>
          </cell>
          <cell r="C3893"/>
          <cell r="D3893"/>
          <cell r="E3893"/>
          <cell r="F3893" t="str">
            <v>SERVICIOS</v>
          </cell>
          <cell r="G3893">
            <v>1</v>
          </cell>
          <cell r="H3893">
            <v>1243250</v>
          </cell>
          <cell r="I3893">
            <v>376134.45378151262</v>
          </cell>
          <cell r="J3893">
            <v>71465.546218487405</v>
          </cell>
          <cell r="K3893">
            <v>447600</v>
          </cell>
        </row>
        <row r="3894">
          <cell r="A3894">
            <v>3861</v>
          </cell>
          <cell r="B3894" t="str">
            <v>CAMBIO MANGUERA DEL HIDRAULICO INCLUYENDO INCLUYENDO LOS REPUESTOS E INSUMOS INCLUYENDO LA MANO DE OBRA PARA EL DESARME Y ARME DEL CONJUNTO DEL SISTEMA PARA TAL FIN PURGANDO EL SISTEMA DEJANDO EN PUESTA DE FUNCIONAMIENTO</v>
          </cell>
          <cell r="C3894"/>
          <cell r="D3894"/>
          <cell r="E3894"/>
          <cell r="F3894" t="str">
            <v>SERVICIOS</v>
          </cell>
          <cell r="G3894">
            <v>1</v>
          </cell>
          <cell r="H3894">
            <v>297500</v>
          </cell>
          <cell r="I3894">
            <v>90000</v>
          </cell>
          <cell r="J3894">
            <v>17100</v>
          </cell>
          <cell r="K3894">
            <v>107100</v>
          </cell>
        </row>
        <row r="3895">
          <cell r="A3895">
            <v>3862</v>
          </cell>
          <cell r="B3895" t="str">
            <v>CAMBIO JUEGO RETENEDORES DEL HIDRAULICO INCLUYENDO INCLUYENDO LOS REPUESTOS E INSUMOS INCLUYENDO LA MANO DE OBRA PARA EL DESARME Y ARME DEL CONJUNTO DEL SISTEMA PARA TAL FIN PURGANDO EL SISTEMA DEJANDO EN PUESTA DE FUNCIONAMIENTO</v>
          </cell>
          <cell r="C3895"/>
          <cell r="D3895"/>
          <cell r="E3895"/>
          <cell r="F3895" t="str">
            <v>SERVICIOS</v>
          </cell>
          <cell r="G3895">
            <v>1</v>
          </cell>
          <cell r="H3895">
            <v>424900</v>
          </cell>
          <cell r="I3895">
            <v>128571.42857142858</v>
          </cell>
          <cell r="J3895">
            <v>24428.571428571431</v>
          </cell>
          <cell r="K3895">
            <v>153000</v>
          </cell>
        </row>
        <row r="3896">
          <cell r="A3896">
            <v>3863</v>
          </cell>
          <cell r="B3896" t="str">
            <v>CAMBIO ROTOR BOMBA DEL HIDRAULICO INCLUYENDO INCLUYENDO LOS REPUESTOS E INSUMOS INCLUYENDO LA MANO DE OBRA PARA EL DESARME Y ARME DEL CONJUNTO DEL SISTEMA PARA TAL FIN PURGANDO EL SISTEMA DEJANDO EN PUESTA DE FUNCIONAMIENTO</v>
          </cell>
          <cell r="C3896"/>
          <cell r="D3896"/>
          <cell r="E3896"/>
          <cell r="F3896" t="str">
            <v>SERVICIOS</v>
          </cell>
          <cell r="G3896">
            <v>1</v>
          </cell>
          <cell r="H3896">
            <v>713690</v>
          </cell>
          <cell r="I3896">
            <v>215882.35294117648</v>
          </cell>
          <cell r="J3896">
            <v>41017.647058823532</v>
          </cell>
          <cell r="K3896">
            <v>256900</v>
          </cell>
        </row>
        <row r="3897">
          <cell r="A3897">
            <v>3864</v>
          </cell>
          <cell r="B3897" t="str">
            <v>CAMBIO SINFÍN CAJA DE DIRECCION INCLUYENDO INCLUYENDO LOS REPUESTOS E INSUMOS INCLUYENDO LA MANO DE OBRA PARA EL DESARME Y ARME DEL CONJUNTO DEL SISTEMA PARA TAL FIN PURGANDO EL SISTEMA DEJANDO EN PUESTA DE FUNCIONAMIENTO</v>
          </cell>
          <cell r="C3897"/>
          <cell r="D3897"/>
          <cell r="E3897"/>
          <cell r="F3897" t="str">
            <v>SERVICIOS</v>
          </cell>
          <cell r="G3897">
            <v>1</v>
          </cell>
          <cell r="H3897">
            <v>494800</v>
          </cell>
          <cell r="I3897">
            <v>149663.8655462185</v>
          </cell>
          <cell r="J3897">
            <v>28436.134453781517</v>
          </cell>
          <cell r="K3897">
            <v>178100</v>
          </cell>
        </row>
        <row r="3898">
          <cell r="A3898">
            <v>3865</v>
          </cell>
          <cell r="B3898" t="str">
            <v>CAMIBO VALVULA DE ALIVIO INCLUYENDO INCLUYENDO LOS REPUESTOS E INSUMOS INCLUYENDO LA MANO DE OBRA PARA EL DESARME Y ARME DEL CONJUNTO DEL SISTEMA PARA TAL FIN PURGANDO EL SISTEMA DEJANDO EN PUESTA DE FUNCIONAMIENTO</v>
          </cell>
          <cell r="C3898"/>
          <cell r="D3898"/>
          <cell r="E3898"/>
          <cell r="F3898" t="str">
            <v>SERVICIOS</v>
          </cell>
          <cell r="G3898">
            <v>1</v>
          </cell>
          <cell r="H3898">
            <v>204550</v>
          </cell>
          <cell r="I3898">
            <v>61848.73949579832</v>
          </cell>
          <cell r="J3898">
            <v>11751.26050420168</v>
          </cell>
          <cell r="K3898">
            <v>73600</v>
          </cell>
        </row>
        <row r="3899">
          <cell r="A3899">
            <v>3866</v>
          </cell>
          <cell r="B3899" t="str">
            <v>CAMBIO BRONCES DE LA CAJA DE VELOCIDADES INCLUYENDO LOS REPUESTOS E INSUMOS INCLUYENDO LA MANO DE OBRA PARA EL DESARME Y ARME DEL CONJUNTO DEL SISTEMA PARA TAL FIN DESMONTANDO Y MONTANDO LA CAJA DE VELOCIDADES, EJES, PORTAMANGUETAS</v>
          </cell>
          <cell r="C3899"/>
          <cell r="D3899"/>
          <cell r="E3899"/>
          <cell r="F3899" t="str">
            <v>SERVICIOS</v>
          </cell>
          <cell r="G3899">
            <v>1</v>
          </cell>
          <cell r="H3899">
            <v>946550</v>
          </cell>
          <cell r="I3899">
            <v>286386.55462184874</v>
          </cell>
          <cell r="J3899">
            <v>54413.445378151264</v>
          </cell>
          <cell r="K3899">
            <v>340800</v>
          </cell>
        </row>
        <row r="3900">
          <cell r="A3900">
            <v>3867</v>
          </cell>
          <cell r="B3900" t="str">
            <v>CAMBIO BUJE PEQUEÑO SELECTOR CONTROL DE CAMBIOS INCLUYENDO LOS REPUESTOS E INSUMOS INCLUYENDO LA MANO DE OBRA PARA EL DESARME Y ARME DEL CONJUNTO DEL SISTEMA PARA TAL FIN DESMONTANDO Y MONTANDO LA CAJA DE VELOCIDADES, EJES, PORTAMANGUETAS</v>
          </cell>
          <cell r="C3900"/>
          <cell r="D3900"/>
          <cell r="E3900"/>
          <cell r="F3900" t="str">
            <v>SERVICIOS</v>
          </cell>
          <cell r="G3900">
            <v>1</v>
          </cell>
          <cell r="H3900">
            <v>221275</v>
          </cell>
          <cell r="I3900">
            <v>66974.789915966394</v>
          </cell>
          <cell r="J3900">
            <v>12725.210084033615</v>
          </cell>
          <cell r="K3900">
            <v>79700.000000000015</v>
          </cell>
        </row>
        <row r="3901">
          <cell r="A3901">
            <v>3868</v>
          </cell>
          <cell r="B3901" t="str">
            <v>CAMBIO BUJE SELECTOR CAJA DE CAMBIOS INCLUYENDO LOS REPUESTOS E INSUMOS INCLUYENDO LA MANO DE OBRA PARA EL DESARME Y ARME DEL CONJUNTO DEL SISTEMA PARA TAL FIN DESMONTANDO Y MONTANDO LA CAJA DE VELOCIDADES, EJES, PORTAMANGUETAS</v>
          </cell>
          <cell r="C3901"/>
          <cell r="D3901"/>
          <cell r="E3901"/>
          <cell r="F3901" t="str">
            <v>SERVICIOS</v>
          </cell>
          <cell r="G3901">
            <v>1</v>
          </cell>
          <cell r="H3901">
            <v>419125</v>
          </cell>
          <cell r="I3901">
            <v>126806.72268907564</v>
          </cell>
          <cell r="J3901">
            <v>24093.277310924372</v>
          </cell>
          <cell r="K3901">
            <v>150900</v>
          </cell>
        </row>
        <row r="3902">
          <cell r="A3902">
            <v>3869</v>
          </cell>
          <cell r="B3902" t="str">
            <v>CAMBIO JUEGO DE CUÑAS SINCRONIZADORAS DE CAJA INCLUYENDO LOS REPUESTOS E INSUMOS INCLUYENDO LA MANO DE OBRA PARA EL DESARME Y ARME DEL CONJUNTO DEL SISTEMA PARA TAL FIN DESMONTANDO Y MONTANDO LA CAJA DE VELOCIDADES, EJES, PORTAMANGUETAS</v>
          </cell>
          <cell r="C3902"/>
          <cell r="D3902"/>
          <cell r="E3902"/>
          <cell r="F3902" t="str">
            <v>SERVICIOS</v>
          </cell>
          <cell r="G3902">
            <v>1</v>
          </cell>
          <cell r="H3902">
            <v>654500</v>
          </cell>
          <cell r="I3902">
            <v>197983.19327731093</v>
          </cell>
          <cell r="J3902">
            <v>37616.806722689078</v>
          </cell>
          <cell r="K3902">
            <v>235600</v>
          </cell>
        </row>
        <row r="3903">
          <cell r="A3903">
            <v>3870</v>
          </cell>
          <cell r="B3903" t="str">
            <v>CAMBIO EMPAQUETADURA DE LA CAJA VELOCIDADES INCLUYENDO LOS REPUESTOS E INSUMOS INCLUYENDO LA MANO DE OBRA PARA EL DESARME Y ARME DEL CONJUNTO DEL SISTEMA PARA TAL FIN DESMONTANDO Y MONTANDO LA CAJA DE VELOCIDADES, EJES, PORTAMANGUETAS</v>
          </cell>
          <cell r="C3903"/>
          <cell r="D3903"/>
          <cell r="E3903"/>
          <cell r="F3903" t="str">
            <v>SERVICIOS</v>
          </cell>
          <cell r="G3903">
            <v>1</v>
          </cell>
          <cell r="H3903">
            <v>854200</v>
          </cell>
          <cell r="I3903">
            <v>258403.36134453781</v>
          </cell>
          <cell r="J3903">
            <v>49096.638655462186</v>
          </cell>
          <cell r="K3903">
            <v>307500</v>
          </cell>
        </row>
        <row r="3904">
          <cell r="A3904">
            <v>3871</v>
          </cell>
          <cell r="B3904" t="str">
            <v>CAMBIO ORQUILLAS CAJA DE CAMBIOS INCLUYENDO LOS REPUESTOS E INSUMOS INCLUYENDO LA MANO DE OBRA PARA EL DESARME Y ARME DEL CONJUNTO DEL SISTEMA PARA TAL FIN DESMONTANDO Y MONTANDO LA CAJA DE VELOCIDADES, EJES, PORTAMANGUETAS</v>
          </cell>
          <cell r="C3904"/>
          <cell r="D3904"/>
          <cell r="E3904"/>
          <cell r="F3904" t="str">
            <v>SERVICIOS</v>
          </cell>
          <cell r="G3904">
            <v>1</v>
          </cell>
          <cell r="H3904">
            <v>765750</v>
          </cell>
          <cell r="I3904">
            <v>231680.67226890757</v>
          </cell>
          <cell r="J3904">
            <v>44019.327731092439</v>
          </cell>
          <cell r="K3904">
            <v>275700</v>
          </cell>
        </row>
        <row r="3905">
          <cell r="A3905">
            <v>3872</v>
          </cell>
          <cell r="B3905" t="str">
            <v>CAMBIO PASADORES SELECTOR CONTROL DE CAMBIOS INCLUYENDO LOS REPUESTOS E INSUMOS INCLUYENDO LA MANO DE OBRA PARA EL DESARME Y ARME DEL CONJUNTO DEL SISTEMA PARA TAL FIN DESMONTANDO Y MONTANDO LA CAJA DE VELOCIDADES, EJES, PORTAMANGUETAS</v>
          </cell>
          <cell r="C3905"/>
          <cell r="D3905"/>
          <cell r="E3905"/>
          <cell r="F3905" t="str">
            <v>SERVICIOS</v>
          </cell>
          <cell r="G3905">
            <v>1</v>
          </cell>
          <cell r="H3905">
            <v>254375</v>
          </cell>
          <cell r="I3905">
            <v>76974.789915966394</v>
          </cell>
          <cell r="J3905">
            <v>14625.210084033615</v>
          </cell>
          <cell r="K3905">
            <v>91600.000000000015</v>
          </cell>
        </row>
        <row r="3906">
          <cell r="A3906">
            <v>3873</v>
          </cell>
          <cell r="B3906" t="str">
            <v>CAMBIO PERA DE CAMBIO DE REVERSA INCLUYENDO LOS REPUESTOS E INSUMOS INCLUYENDO LA MANO DE OBRA PARA EL DESARME Y ARME DEL CONJUNTO DEL SISTEMA PARA TAL FIN</v>
          </cell>
          <cell r="C3906"/>
          <cell r="D3906"/>
          <cell r="E3906"/>
          <cell r="F3906" t="str">
            <v>SERVICIOS</v>
          </cell>
          <cell r="G3906">
            <v>1</v>
          </cell>
          <cell r="H3906">
            <v>236800</v>
          </cell>
          <cell r="I3906">
            <v>71596.638655462186</v>
          </cell>
          <cell r="J3906">
            <v>13603.361344537816</v>
          </cell>
          <cell r="K3906">
            <v>85200</v>
          </cell>
        </row>
        <row r="3907">
          <cell r="A3907">
            <v>3874</v>
          </cell>
          <cell r="B3907" t="str">
            <v>CAMBIO PIÑON DEL VELOCIMETRO INCLUYENDO LOS REPUESTOS E INSUMOS INCLUYENDO LA MANO DE OBRA PARA EL DESARME Y ARME DEL CONJUNTO DEL SISTEMA PARA TAL FIN</v>
          </cell>
          <cell r="C3907"/>
          <cell r="D3907"/>
          <cell r="E3907"/>
          <cell r="F3907" t="str">
            <v>SERVICIOS</v>
          </cell>
          <cell r="G3907">
            <v>1</v>
          </cell>
          <cell r="H3907">
            <v>293535</v>
          </cell>
          <cell r="I3907">
            <v>88823.529411764714</v>
          </cell>
          <cell r="J3907">
            <v>16876.470588235297</v>
          </cell>
          <cell r="K3907">
            <v>105700.00000000001</v>
          </cell>
        </row>
        <row r="3908">
          <cell r="A3908">
            <v>3875</v>
          </cell>
          <cell r="B3908" t="str">
            <v>CAMBIO JUEGO DE PIÑONES DE LA CAJA DE VELOCIDADES INCLUYENDO LOS REPUESTOS E INSUMOS INCLUYENDO LA MANO DE OBRA PARA EL DESARME Y ARME DEL CONJUNTO DEL SISTEMA PARA TAL FIN DESMONTANDO Y MONTANDO LA CAJA DE VELOCIDADES, EJES, PORTAMANGUETAS</v>
          </cell>
          <cell r="C3908"/>
          <cell r="D3908"/>
          <cell r="E3908"/>
          <cell r="F3908" t="str">
            <v>SERVICIOS</v>
          </cell>
          <cell r="G3908">
            <v>1</v>
          </cell>
          <cell r="H3908">
            <v>769650</v>
          </cell>
          <cell r="I3908">
            <v>232857.14285714287</v>
          </cell>
          <cell r="J3908">
            <v>44242.857142857145</v>
          </cell>
          <cell r="K3908">
            <v>277100</v>
          </cell>
        </row>
        <row r="3909">
          <cell r="A3909">
            <v>3876</v>
          </cell>
          <cell r="B3909" t="str">
            <v>CAMBIO JUEGO DE RODAMIENTOS DEL TREN CORREDIZO INCLUYENDO LOS REPUESTOS E INSUMOS INCLUYENDO LA MANO DE OBRA PARA EL DESARME Y ARME DEL CONJUNTO DEL SISTEMA PARA TAL FIN DESMONTANDO Y MONTANDO LA CAJA DE VELOCIDADES, EJES, PORTAMANGUETAS</v>
          </cell>
          <cell r="C3909"/>
          <cell r="D3909"/>
          <cell r="E3909"/>
          <cell r="F3909" t="str">
            <v>SERVICIOS</v>
          </cell>
          <cell r="G3909">
            <v>1</v>
          </cell>
          <cell r="H3909">
            <v>661350</v>
          </cell>
          <cell r="I3909">
            <v>200084.03361344538</v>
          </cell>
          <cell r="J3909">
            <v>38015.966386554624</v>
          </cell>
          <cell r="K3909">
            <v>238100</v>
          </cell>
        </row>
        <row r="3910">
          <cell r="A3910">
            <v>3877</v>
          </cell>
          <cell r="B3910" t="str">
            <v>CAMBIO JUEGO DE RODAMIENTOS DEL TREN FIJO INCLUYENDO LOS REPUESTOS E INSUMOS INCLUYENDO LA MANO DE OBRA PARA EL DESARME Y ARME DEL CONJUNTO DEL SISTEMA PARA TAL FIN DESMONTANDO Y MONTANDO LA CAJA DE VELOCIDADES, EJES, PORTAMANGUETAS</v>
          </cell>
          <cell r="C3910"/>
          <cell r="D3910"/>
          <cell r="E3910"/>
          <cell r="F3910" t="str">
            <v>SERVICIOS</v>
          </cell>
          <cell r="G3910">
            <v>1</v>
          </cell>
          <cell r="H3910">
            <v>760950</v>
          </cell>
          <cell r="I3910">
            <v>230168.06722689077</v>
          </cell>
          <cell r="J3910">
            <v>43731.932773109249</v>
          </cell>
          <cell r="K3910">
            <v>273900</v>
          </cell>
        </row>
        <row r="3911">
          <cell r="A3911">
            <v>3878</v>
          </cell>
          <cell r="B3911" t="str">
            <v>CAMBIO JUEGO DE SINCRONIZADORES CAJA DE VELOCIDADES INCLUYENDO LOS REPUESTOS E INSUMOS INCLUYENDO LA MANO DE OBRA PARA EL DESARME Y ARME DEL CONJUNTO DEL SISTEMA PARA TAL FIN DESMONTANDO Y MONTANDO LA CAJA DE VELOCIDADES, EJES, PORTAMANGUETAS</v>
          </cell>
          <cell r="C3911"/>
          <cell r="D3911"/>
          <cell r="E3911"/>
          <cell r="F3911" t="str">
            <v>SERVICIOS</v>
          </cell>
          <cell r="G3911">
            <v>1</v>
          </cell>
          <cell r="H3911">
            <v>758050</v>
          </cell>
          <cell r="I3911">
            <v>229327.731092437</v>
          </cell>
          <cell r="J3911">
            <v>43572.268907563033</v>
          </cell>
          <cell r="K3911">
            <v>272900</v>
          </cell>
        </row>
        <row r="3912">
          <cell r="A3912">
            <v>3879</v>
          </cell>
          <cell r="B3912" t="str">
            <v>CAMBIO JUEGO DE SOPORTES CAJA DE CAMBIOS INCLUYENDO LOS REPUESTOS E INSUMOS INCLUYENDO LA MANO DE OBRA PARA EL DESARME Y ARME DEL CONJUNTO DEL SISTEMA PARA TAL FIN</v>
          </cell>
          <cell r="C3912"/>
          <cell r="D3912"/>
          <cell r="E3912"/>
          <cell r="F3912" t="str">
            <v>SERVICIOS</v>
          </cell>
          <cell r="G3912">
            <v>1</v>
          </cell>
          <cell r="H3912">
            <v>538500</v>
          </cell>
          <cell r="I3912">
            <v>162941.17647058825</v>
          </cell>
          <cell r="J3912">
            <v>30958.823529411769</v>
          </cell>
          <cell r="K3912">
            <v>193900.00000000003</v>
          </cell>
        </row>
        <row r="3913">
          <cell r="A3913">
            <v>3880</v>
          </cell>
          <cell r="B3913" t="str">
            <v>CAMBIO TREN CORREDIZO CAJA DE VELOCIDADES INCLUYENDO LOS REPUESTOS E INSUMOS INCLUYENDO LA MANO DE OBRA PARA EL DESARME Y ARME DEL CONJUNTO DEL SISTEMA PARA TAL FIN DESMONTANDO Y MONTANDO LA CAJA DE VELOCIDADES, EJES, PORTAMANGUETAS</v>
          </cell>
          <cell r="C3913"/>
          <cell r="D3913"/>
          <cell r="E3913"/>
          <cell r="F3913" t="str">
            <v>SERVICIOS</v>
          </cell>
          <cell r="G3913">
            <v>1</v>
          </cell>
          <cell r="H3913">
            <v>792350</v>
          </cell>
          <cell r="I3913">
            <v>239663.8655462185</v>
          </cell>
          <cell r="J3913">
            <v>45536.134453781517</v>
          </cell>
          <cell r="K3913">
            <v>285200</v>
          </cell>
        </row>
        <row r="3914">
          <cell r="A3914">
            <v>3881</v>
          </cell>
          <cell r="B3914" t="str">
            <v>CAMBIO TREN FIJO CAJA DE VELOCIDADES INCLUYENDO LOS REPUESTOS E INSUMOS INCLUYENDO LA MANO DE OBRA PARA EL DESARME Y ARME DEL CONJUNTO DEL SISTEMA PARA TAL FIN DESMONTANDO Y MONTANDO LA CAJA DE VELOCIDADES, EJES, PORTAMANGUETAS</v>
          </cell>
          <cell r="C3914"/>
          <cell r="D3914"/>
          <cell r="E3914"/>
          <cell r="F3914" t="str">
            <v>SERVICIOS</v>
          </cell>
          <cell r="G3914">
            <v>1</v>
          </cell>
          <cell r="H3914">
            <v>780050</v>
          </cell>
          <cell r="I3914">
            <v>235966.38655462186</v>
          </cell>
          <cell r="J3914">
            <v>44833.613445378156</v>
          </cell>
          <cell r="K3914">
            <v>280800</v>
          </cell>
        </row>
        <row r="3915">
          <cell r="A3915">
            <v>3882</v>
          </cell>
          <cell r="B3915" t="str">
            <v>CAMBIO PALANCA SELECTORA INCLUYENDO LOS REPUESTOS E INSUMOS INCLUYENDO LA MANO DE OBRA PARA EL DESARME Y ARME DEL CONJUNTO DEL SISTEMA PARA TAL FIN</v>
          </cell>
          <cell r="C3915"/>
          <cell r="D3915"/>
          <cell r="E3915"/>
          <cell r="F3915" t="str">
            <v>SERVICIOS</v>
          </cell>
          <cell r="G3915">
            <v>1</v>
          </cell>
          <cell r="H3915">
            <v>538200</v>
          </cell>
          <cell r="I3915">
            <v>162857.14285714287</v>
          </cell>
          <cell r="J3915">
            <v>30942.857142857145</v>
          </cell>
          <cell r="K3915">
            <v>193800</v>
          </cell>
        </row>
        <row r="3916">
          <cell r="A3916">
            <v>3883</v>
          </cell>
          <cell r="B3916" t="str">
            <v>CAMBIO GUARDAPOLVO PALANCA DE CAMBIOS INCLUYENDO LOS REPUESTOS E INSUMOS INCLUYENDO LA MANO DE OBRA PARA EL DESARME Y ARME DEL CONJUNTO DEL SISTEMA PARA TAL FIN</v>
          </cell>
          <cell r="C3916"/>
          <cell r="D3916"/>
          <cell r="E3916"/>
          <cell r="F3916" t="str">
            <v>SERVICIOS</v>
          </cell>
          <cell r="G3916">
            <v>1</v>
          </cell>
          <cell r="H3916">
            <v>177600</v>
          </cell>
          <cell r="I3916">
            <v>53697.478991596639</v>
          </cell>
          <cell r="J3916">
            <v>10202.521008403362</v>
          </cell>
          <cell r="K3916">
            <v>63900</v>
          </cell>
        </row>
        <row r="3917">
          <cell r="A3917">
            <v>3884</v>
          </cell>
          <cell r="B3917" t="str">
            <v>CAMBIO JUEGO DE AMORTIGUADORES TRASEROS (2) INCLUYENDO LOS REPUESTOS E INSUMOS INCLUYENDO LA MANO DE OBRA PARA EL DESARME Y ARME DEL CONJUNTO DEL SISTEMA PARA TAL FIN</v>
          </cell>
          <cell r="C3917"/>
          <cell r="D3917"/>
          <cell r="E3917"/>
          <cell r="F3917" t="str">
            <v>SERVICIOS</v>
          </cell>
          <cell r="G3917">
            <v>1</v>
          </cell>
          <cell r="H3917">
            <v>719350</v>
          </cell>
          <cell r="I3917">
            <v>217647.05882352943</v>
          </cell>
          <cell r="J3917">
            <v>41352.941176470595</v>
          </cell>
          <cell r="K3917">
            <v>259000.00000000003</v>
          </cell>
        </row>
        <row r="3918">
          <cell r="A3918">
            <v>3885</v>
          </cell>
          <cell r="B3918" t="str">
            <v>CAMBIO BRAZO AXIAL NCLUYENDO LOS REPUESTOS E INSUMOS INCLUYENDO LA MANO DE OBRA PARA EL DESARME Y ARME DEL CONJUNTO DEL SISTEMA PARA TAL FIN ALINEANDO LA DIRECCION</v>
          </cell>
          <cell r="C3918"/>
          <cell r="D3918"/>
          <cell r="E3918"/>
          <cell r="F3918" t="str">
            <v>SERVICIOS</v>
          </cell>
          <cell r="G3918">
            <v>1</v>
          </cell>
          <cell r="H3918">
            <v>494800</v>
          </cell>
          <cell r="I3918">
            <v>149663.8655462185</v>
          </cell>
          <cell r="J3918">
            <v>28436.134453781517</v>
          </cell>
          <cell r="K3918">
            <v>178100</v>
          </cell>
        </row>
        <row r="3919">
          <cell r="A3919">
            <v>3886</v>
          </cell>
          <cell r="B3919" t="str">
            <v>CAMBIO BRAZO TEMPLETES INCLUYENDO LOS REPUESTOS E INSUMOS INCLUYENDO LA MANO DE OBRA PARA EL DESARME Y ARME DEL CONJUNTO DEL SISTEMA PARA TAL FIN ALINEANDO LA DIRECCION</v>
          </cell>
          <cell r="C3919"/>
          <cell r="D3919"/>
          <cell r="E3919"/>
          <cell r="F3919" t="str">
            <v>SERVICIOS</v>
          </cell>
          <cell r="G3919">
            <v>1</v>
          </cell>
          <cell r="H3919">
            <v>459000</v>
          </cell>
          <cell r="I3919">
            <v>138823.5294117647</v>
          </cell>
          <cell r="J3919">
            <v>26376.470588235294</v>
          </cell>
          <cell r="K3919">
            <v>165200</v>
          </cell>
        </row>
        <row r="3920">
          <cell r="A3920">
            <v>3887</v>
          </cell>
          <cell r="B3920" t="str">
            <v>CAMBIO JUEGO DE BUJE BARRA ESTABILIZADORA INCLUYENDO LOS REPUESTOS E INSUMOS INCLUYENDO LA MANO DE OBRA PARA EL DESARME Y ARME DEL CONJUNTO DEL SISTEMA PARA TAL FIN ALINEANDO LA DIRECCION</v>
          </cell>
          <cell r="C3920"/>
          <cell r="D3920"/>
          <cell r="E3920"/>
          <cell r="F3920" t="str">
            <v>SERVICIOS</v>
          </cell>
          <cell r="G3920">
            <v>1</v>
          </cell>
          <cell r="H3920">
            <v>357000</v>
          </cell>
          <cell r="I3920">
            <v>107983.19327731093</v>
          </cell>
          <cell r="J3920">
            <v>20516.806722689078</v>
          </cell>
          <cell r="K3920">
            <v>128500</v>
          </cell>
        </row>
        <row r="3921">
          <cell r="A3921">
            <v>3888</v>
          </cell>
          <cell r="B3921" t="str">
            <v>CAMBIO JUEGO DE BUJES TIJERAS SUPERIOR I INCLUYENDO LOS REPUESTOS E INSUMOS INCLUYENDO LA MANO DE OBRA PARA EL DESARME Y ARME DEL CONJUNTO DEL SISTEMA PARA TAL FIN ALINEANDO LA DIRECCION CON EL SERVICIO DE PRENSA</v>
          </cell>
          <cell r="C3921"/>
          <cell r="D3921"/>
          <cell r="E3921"/>
          <cell r="F3921" t="str">
            <v>SERVICIOS</v>
          </cell>
          <cell r="G3921">
            <v>1</v>
          </cell>
          <cell r="H3921">
            <v>536860</v>
          </cell>
          <cell r="I3921">
            <v>162436.97478991598</v>
          </cell>
          <cell r="J3921">
            <v>30863.025210084037</v>
          </cell>
          <cell r="K3921">
            <v>193300.00000000003</v>
          </cell>
        </row>
        <row r="3922">
          <cell r="A3922">
            <v>3889</v>
          </cell>
          <cell r="B3922" t="str">
            <v>CAMBIO JUEGO DE BUJES TIJERAS INFERIORES INCLUYENDO EL REPUESTO Y SERVICIO DE PRENSA INCLUYENDO LOS REPUESTOS E INSUMOS INCLUYENDO LA MANO DE OBRA PARA EL DESARME Y ARME DEL CONJUNTO DEL SISTEMA PARA TAL FIN ALINEANDO LA DIRECCION CON EL SERVICIO DE PRENSA</v>
          </cell>
          <cell r="C3922"/>
          <cell r="D3922"/>
          <cell r="E3922"/>
          <cell r="F3922" t="str">
            <v>SERVICIOS</v>
          </cell>
          <cell r="G3922">
            <v>1</v>
          </cell>
          <cell r="H3922">
            <v>386500</v>
          </cell>
          <cell r="I3922">
            <v>116890.75630252101</v>
          </cell>
          <cell r="J3922">
            <v>22209.243697478993</v>
          </cell>
          <cell r="K3922">
            <v>139100</v>
          </cell>
        </row>
        <row r="3923">
          <cell r="A3923">
            <v>3890</v>
          </cell>
          <cell r="B3923"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3923"/>
          <cell r="D3923"/>
          <cell r="E3923"/>
          <cell r="F3923" t="str">
            <v>SERVICIOS</v>
          </cell>
          <cell r="G3923">
            <v>1</v>
          </cell>
          <cell r="H3923">
            <v>952000</v>
          </cell>
          <cell r="I3923">
            <v>287983.19327731093</v>
          </cell>
          <cell r="J3923">
            <v>54716.806722689078</v>
          </cell>
          <cell r="K3923">
            <v>342700</v>
          </cell>
        </row>
        <row r="3924">
          <cell r="A3924">
            <v>3891</v>
          </cell>
          <cell r="B3924" t="str">
            <v>CAMBIO ESPIRAL AMORTIGUADOR INCLUYENDO LOS REPUESTOS E INSUMOS INCLUYENDO LA MANO DE OBRA PARA EL DESARME Y ARME DEL CONJUNTO DEL SISTEMA PARA TAL FIN ALINEANDO LA DIRECCION CON EL SERVICIO DE PRENSA</v>
          </cell>
          <cell r="C3924"/>
          <cell r="D3924"/>
          <cell r="E3924"/>
          <cell r="F3924" t="str">
            <v>SERVICIOS</v>
          </cell>
          <cell r="G3924">
            <v>1</v>
          </cell>
          <cell r="H3924">
            <v>426675</v>
          </cell>
          <cell r="I3924">
            <v>129075.63025210085</v>
          </cell>
          <cell r="J3924">
            <v>24524.36974789916</v>
          </cell>
          <cell r="K3924">
            <v>153600</v>
          </cell>
        </row>
        <row r="3925">
          <cell r="A3925">
            <v>3892</v>
          </cell>
          <cell r="B3925" t="str">
            <v>CAMIBO GUARDAPOLVO DE LOS AMOTIGUADORES INCLUYENDO LOS REPUESTOS E INSUMOS INCLUYENDO LA MANO DE OBRA PARA EL DESARME Y ARME DEL CONJUNTO DEL SISTEMA PARA TAL FIN ALINEANDO LA DIRECCION CON EL SERVICIO DE PRENSA</v>
          </cell>
          <cell r="C3925"/>
          <cell r="D3925"/>
          <cell r="E3925"/>
          <cell r="F3925" t="str">
            <v>SERVICIOS</v>
          </cell>
          <cell r="G3925">
            <v>1</v>
          </cell>
          <cell r="H3925">
            <v>362350</v>
          </cell>
          <cell r="I3925">
            <v>109579.83193277312</v>
          </cell>
          <cell r="J3925">
            <v>20820.168067226892</v>
          </cell>
          <cell r="K3925">
            <v>130400</v>
          </cell>
        </row>
        <row r="3926">
          <cell r="A3926">
            <v>3893</v>
          </cell>
          <cell r="B3926" t="str">
            <v>CAMBIO GUARDAPOLVOS EJES LADO CAJA O LADO RUEDA INCLUYENDO LOS REPUESTOS E INSUMOS INCLUYENDO LA MANO DE OBRA PARA EL DESARME Y ARME DEL CONJUNTO DEL SISTEMA PARA TAL FIN ALINEANDO LA DIRECCION CON EL SERVICIO DE PRENSA</v>
          </cell>
          <cell r="C3926"/>
          <cell r="D3926"/>
          <cell r="E3926"/>
          <cell r="F3926" t="str">
            <v>SERVICIOS</v>
          </cell>
          <cell r="G3926">
            <v>1</v>
          </cell>
          <cell r="H3926">
            <v>408150</v>
          </cell>
          <cell r="I3926">
            <v>123445.37815126051</v>
          </cell>
          <cell r="J3926">
            <v>23454.621848739498</v>
          </cell>
          <cell r="K3926">
            <v>146900</v>
          </cell>
        </row>
        <row r="3927">
          <cell r="A3927">
            <v>3894</v>
          </cell>
          <cell r="B3927" t="str">
            <v>CAMIBO PUNTA CHASIS DELANTERO INCLUYENDO LOS REPUESTOS E INSUMOS INCLUYENDO LA MANO DE OBRA PARA EL DESARME Y ARME DEL CONJUNTO DEL SISTEMA PARA TAL FIN ALINEANDO LA DIRECCION CON EL SERVICIO DE PRENSA</v>
          </cell>
          <cell r="C3927"/>
          <cell r="D3927"/>
          <cell r="E3927"/>
          <cell r="F3927" t="str">
            <v>SERVICIOS</v>
          </cell>
          <cell r="G3927">
            <v>1</v>
          </cell>
          <cell r="H3927">
            <v>449800</v>
          </cell>
          <cell r="I3927">
            <v>136050.42016806724</v>
          </cell>
          <cell r="J3927">
            <v>25849.579831932777</v>
          </cell>
          <cell r="K3927">
            <v>161900.00000000003</v>
          </cell>
        </row>
        <row r="3928">
          <cell r="A3928">
            <v>3895</v>
          </cell>
          <cell r="B3928" t="str">
            <v>CAMBIO PUNTA HOMOCINETICA EXTERNA INCLUYENDO LOS REPUESTOS E INSUMOS INCLUYENDO LA MANO DE OBRA PARA EL DESARME Y ARME DEL CONJUNTO DEL SISTEMA PARA TAL FIN ALINEANDO LA DIRECCION CON EL SERVICIO DE PRENSA</v>
          </cell>
          <cell r="C3928"/>
          <cell r="D3928"/>
          <cell r="E3928"/>
          <cell r="F3928" t="str">
            <v>SERVICIOS</v>
          </cell>
          <cell r="G3928">
            <v>1</v>
          </cell>
          <cell r="H3928">
            <v>464100</v>
          </cell>
          <cell r="I3928">
            <v>140420.16806722688</v>
          </cell>
          <cell r="J3928">
            <v>26679.831932773108</v>
          </cell>
          <cell r="K3928">
            <v>167100</v>
          </cell>
        </row>
        <row r="3929">
          <cell r="A3929">
            <v>3896</v>
          </cell>
          <cell r="B3929" t="str">
            <v>CAMBIO PUNTA HOMOCINETICA INTERNA INCLUYENDO LOS REPUESTOS E INSUMOS INCLUYENDO LA MANO DE OBRA PARA EL DESARME Y ARME DEL CONJUNTO DEL SISTEMA PARA TAL FIN ALINEANDO LA DIRECCION CON EL SERVICIO DE PRENSA</v>
          </cell>
          <cell r="C3929"/>
          <cell r="D3929"/>
          <cell r="E3929"/>
          <cell r="F3929" t="str">
            <v>SERVICIOS</v>
          </cell>
          <cell r="G3929">
            <v>1</v>
          </cell>
          <cell r="H3929">
            <v>478400</v>
          </cell>
          <cell r="I3929">
            <v>144705.88235294117</v>
          </cell>
          <cell r="J3929">
            <v>27494.117647058825</v>
          </cell>
          <cell r="K3929">
            <v>172200</v>
          </cell>
        </row>
        <row r="3930">
          <cell r="A3930">
            <v>3897</v>
          </cell>
          <cell r="B3930" t="str">
            <v>CAMBIO RETENEDOR RODAMIENTOS TRASEROS INCLUYENDO LOS REPUESTOS E INSUMOS INCLUYENDO LA MANO DE OBRA PARA EL DESARME Y ARME DEL CONJUNTO DEL SISTEMA PARA TAL FIN ALINEANDO LA DIRECCION CON EL SERVICIO DE PRENSA</v>
          </cell>
          <cell r="C3930"/>
          <cell r="D3930"/>
          <cell r="E3930"/>
          <cell r="F3930" t="str">
            <v>SERVICIOS</v>
          </cell>
          <cell r="G3930">
            <v>1</v>
          </cell>
          <cell r="H3930">
            <v>402625</v>
          </cell>
          <cell r="I3930">
            <v>121764.70588235295</v>
          </cell>
          <cell r="J3930">
            <v>23135.294117647059</v>
          </cell>
          <cell r="K3930">
            <v>144900</v>
          </cell>
        </row>
        <row r="3931">
          <cell r="A3931">
            <v>3898</v>
          </cell>
          <cell r="B3931" t="str">
            <v>CAMBIO RETENEDORES RODAMIENTOS DELANTERO INCLUYENDO LOS REPUESTOS E INSUMOS INCLUYENDO LA MANO DE OBRA PARA EL DESARME Y ARME DEL CONJUNTO DEL SISTEMA PARA TAL FIN ALINEANDO LA DIRECCION CON EL SERVICIO DE PRENSA</v>
          </cell>
          <cell r="C3931"/>
          <cell r="D3931"/>
          <cell r="E3931"/>
          <cell r="F3931" t="str">
            <v>SERVICIOS</v>
          </cell>
          <cell r="G3931">
            <v>1</v>
          </cell>
          <cell r="H3931">
            <v>412625</v>
          </cell>
          <cell r="I3931">
            <v>124789.91596638656</v>
          </cell>
          <cell r="J3931">
            <v>23710.084033613446</v>
          </cell>
          <cell r="K3931">
            <v>148500</v>
          </cell>
        </row>
        <row r="3932">
          <cell r="A3932">
            <v>3899</v>
          </cell>
          <cell r="B3932" t="str">
            <v>CAMBIO JUEGO DE RODAMIENTOS DELANTERO INCLUYENDO LOS REPUESTOS E INSUMOS INCLUYENDO LA MANO DE OBRA PARA EL DESARME Y ARME DEL CONJUNTO DEL SISTEMA PARA TAL FIN ALINEANDO LA DIRECCION CON EL SERVICIO DE PRENSA</v>
          </cell>
          <cell r="C3932"/>
          <cell r="D3932"/>
          <cell r="E3932"/>
          <cell r="F3932" t="str">
            <v>SERVICIOS</v>
          </cell>
          <cell r="G3932">
            <v>1</v>
          </cell>
          <cell r="H3932">
            <v>583100</v>
          </cell>
          <cell r="I3932">
            <v>176386.55462184874</v>
          </cell>
          <cell r="J3932">
            <v>33513.445378151264</v>
          </cell>
          <cell r="K3932">
            <v>209900</v>
          </cell>
        </row>
        <row r="3933">
          <cell r="A3933">
            <v>3900</v>
          </cell>
          <cell r="B3933" t="str">
            <v>CAMBIO RODAMIENTOS TRASEROS INCLUYENDO LOS REPUESTOS E INSUMOS INCLUYENDO LA MANO DE OBRA PARA EL DESARME Y ARME DEL CONJUNTO DEL SISTEMA PARA TAL FIN ALINEANDO LA DIRECCION CON EL SERVICIO DE PRENSA</v>
          </cell>
          <cell r="C3933"/>
          <cell r="D3933"/>
          <cell r="E3933"/>
          <cell r="F3933" t="str">
            <v>SERVICIOS</v>
          </cell>
          <cell r="G3933">
            <v>1</v>
          </cell>
          <cell r="H3933">
            <v>535500</v>
          </cell>
          <cell r="I3933">
            <v>162016.80672268907</v>
          </cell>
          <cell r="J3933">
            <v>30783.193277310922</v>
          </cell>
          <cell r="K3933">
            <v>192800</v>
          </cell>
        </row>
        <row r="3934">
          <cell r="A3934">
            <v>3901</v>
          </cell>
          <cell r="B3934" t="str">
            <v>CAMIBO ROTULA INFERIOR INCLUYENDO LOS REPUESTOS E INSUMOS INCLUYENDO LA MANO DE OBRA PARA EL DESARME Y ARME DEL CONJUNTO DEL SISTEMA PARA TAL FIN ALINEANDO LA DIRECCION CON EL SERVICIO DE PRENSA</v>
          </cell>
          <cell r="C3934"/>
          <cell r="D3934"/>
          <cell r="E3934"/>
          <cell r="F3934" t="str">
            <v>SERVICIOS</v>
          </cell>
          <cell r="G3934">
            <v>1</v>
          </cell>
          <cell r="H3934">
            <v>328540</v>
          </cell>
          <cell r="I3934">
            <v>99411.764705882364</v>
          </cell>
          <cell r="J3934">
            <v>18888.23529411765</v>
          </cell>
          <cell r="K3934">
            <v>118300.00000000001</v>
          </cell>
        </row>
        <row r="3935">
          <cell r="A3935">
            <v>3902</v>
          </cell>
          <cell r="B3935" t="str">
            <v>CAMIBO ROTULA SUPERIOR INCLUYENDO LOS REPUESTOS E INSUMOS INCLUYENDO LA MANO DE OBRA PARA EL DESARME Y ARME DEL CONJUNTO DEL SISTEMA PARA TAL FIN ALINEANDO LA DIRECCION CON EL SERVICIO DE PRENSA</v>
          </cell>
          <cell r="C3935"/>
          <cell r="D3935"/>
          <cell r="E3935"/>
          <cell r="F3935" t="str">
            <v>SERVICIOS</v>
          </cell>
          <cell r="G3935">
            <v>1</v>
          </cell>
          <cell r="H3935">
            <v>317190</v>
          </cell>
          <cell r="I3935">
            <v>95966.386554621859</v>
          </cell>
          <cell r="J3935">
            <v>18233.613445378152</v>
          </cell>
          <cell r="K3935">
            <v>114200.00000000001</v>
          </cell>
        </row>
        <row r="3936">
          <cell r="A3936">
            <v>3903</v>
          </cell>
          <cell r="B3936" t="str">
            <v>CAMIBO SOPORTE BASE AMORTIGUADORES INCLUYENDO LOS REPUESTOS E INSUMOS INCLUYENDO LA MANO DE OBRA PARA EL DESARME Y ARME DEL CONJUNTO DEL SISTEMA PARA TAL FIN ALINEANDO LA DIRECCION CON EL SERVICIO DE PRENSA</v>
          </cell>
          <cell r="C3936"/>
          <cell r="D3936"/>
          <cell r="E3936"/>
          <cell r="F3936" t="str">
            <v>SERVICIOS</v>
          </cell>
          <cell r="G3936">
            <v>1</v>
          </cell>
          <cell r="H3936">
            <v>402625</v>
          </cell>
          <cell r="I3936">
            <v>121764.70588235295</v>
          </cell>
          <cell r="J3936">
            <v>23135.294117647059</v>
          </cell>
          <cell r="K3936">
            <v>144900</v>
          </cell>
        </row>
        <row r="3937">
          <cell r="A3937">
            <v>3904</v>
          </cell>
          <cell r="B3937" t="str">
            <v>CAMIBO TIJERA INFERIOR COMPLETA CON BUJES Y ROTULA INCLUYENDO LOS REPUESTOS E INSUMOS INCLUYENDO LA MANO DE OBRA PARA EL DESARME Y ARME DEL CONJUNTO DEL SISTEMA PARA TAL FIN ALINEANDO LA DIRECCION CON EL SERVICIO DE PRENSA</v>
          </cell>
          <cell r="C3937"/>
          <cell r="D3937"/>
          <cell r="E3937"/>
          <cell r="F3937" t="str">
            <v>SERVICIOS</v>
          </cell>
          <cell r="G3937">
            <v>1</v>
          </cell>
          <cell r="H3937">
            <v>550900</v>
          </cell>
          <cell r="I3937">
            <v>166638.65546218489</v>
          </cell>
          <cell r="J3937">
            <v>31661.34453781513</v>
          </cell>
          <cell r="K3937">
            <v>198300.00000000003</v>
          </cell>
        </row>
        <row r="3938">
          <cell r="A3938">
            <v>3905</v>
          </cell>
          <cell r="B3938" t="str">
            <v>CAMBIO TIJERA SUPERIOR CON LOS BUJES Y ROTULA INCLUYENDO LOS REPUESTOS E INSUMOS INCLUYENDO LA MANO DE OBRA PARA EL DESARME Y ARME DEL CONJUNTO DEL SISTEMA PARA TAL FIN ALINEANDO LA DIRECCION CON EL SERVICIO DE PRENSA</v>
          </cell>
          <cell r="C3938"/>
          <cell r="D3938"/>
          <cell r="E3938"/>
          <cell r="F3938" t="str">
            <v>SERVICIOS</v>
          </cell>
          <cell r="G3938">
            <v>1</v>
          </cell>
          <cell r="H3938">
            <v>542500</v>
          </cell>
          <cell r="I3938">
            <v>164117.64705882352</v>
          </cell>
          <cell r="J3938">
            <v>31182.352941176468</v>
          </cell>
          <cell r="K3938">
            <v>195300</v>
          </cell>
        </row>
        <row r="3939">
          <cell r="A3939">
            <v>3906</v>
          </cell>
          <cell r="B3939" t="str">
            <v>SERVICIO DE ALINEACION SENCILLA</v>
          </cell>
          <cell r="C3939"/>
          <cell r="D3939"/>
          <cell r="E3939"/>
          <cell r="F3939" t="str">
            <v>SERVICIOS</v>
          </cell>
          <cell r="G3939">
            <v>1</v>
          </cell>
          <cell r="H3939">
            <v>92350</v>
          </cell>
          <cell r="I3939">
            <v>27899.159663865546</v>
          </cell>
          <cell r="J3939">
            <v>5300.8403361344535</v>
          </cell>
          <cell r="K3939">
            <v>33200</v>
          </cell>
        </row>
        <row r="3940">
          <cell r="A3940">
            <v>3907</v>
          </cell>
          <cell r="B3940" t="str">
            <v>SERVICIO DE ALINEACION DOBLE</v>
          </cell>
          <cell r="C3940"/>
          <cell r="D3940"/>
          <cell r="E3940"/>
          <cell r="F3940" t="str">
            <v>SERVICIOS</v>
          </cell>
          <cell r="G3940">
            <v>1</v>
          </cell>
          <cell r="H3940">
            <v>96650</v>
          </cell>
          <cell r="I3940">
            <v>29243.697478991598</v>
          </cell>
          <cell r="J3940">
            <v>5556.3025210084033</v>
          </cell>
          <cell r="K3940">
            <v>34800</v>
          </cell>
        </row>
        <row r="3941">
          <cell r="A3941">
            <v>3908</v>
          </cell>
          <cell r="B3941" t="str">
            <v>SERVICIO DE BALANCEOS</v>
          </cell>
          <cell r="C3941"/>
          <cell r="D3941"/>
          <cell r="E3941"/>
          <cell r="F3941" t="str">
            <v>SERVICIOS</v>
          </cell>
          <cell r="G3941">
            <v>1</v>
          </cell>
          <cell r="H3941">
            <v>94250</v>
          </cell>
          <cell r="I3941">
            <v>28487.394957983193</v>
          </cell>
          <cell r="J3941">
            <v>5412.6050420168067</v>
          </cell>
          <cell r="K3941">
            <v>33900</v>
          </cell>
        </row>
        <row r="3942">
          <cell r="A3942">
            <v>3909</v>
          </cell>
          <cell r="B3942" t="str">
            <v>RECTIFICACION DE RINES</v>
          </cell>
          <cell r="C3942"/>
          <cell r="D3942"/>
          <cell r="E3942"/>
          <cell r="F3942" t="str">
            <v>SERVICIOS</v>
          </cell>
          <cell r="G3942">
            <v>1</v>
          </cell>
          <cell r="H3942">
            <v>294550</v>
          </cell>
          <cell r="I3942">
            <v>89075.630252100847</v>
          </cell>
          <cell r="J3942">
            <v>16924.36974789916</v>
          </cell>
          <cell r="K3942">
            <v>106000</v>
          </cell>
        </row>
        <row r="3943">
          <cell r="A3943">
            <v>3910</v>
          </cell>
          <cell r="B3943" t="str">
            <v>CAMBIO JUEGO DE 4 BANDAS TRASERAS INCLUYENDO LOS REPUESTOS E INSUMOS INCLUYENDO LA MANO DE OBRA PARA EL DESARME Y ARME DEL CONJUNTO DEL SISTEMA PARA TAL FIN DESMONTANDO Y MONTANDO LAS CAMPANAS</v>
          </cell>
          <cell r="C3943"/>
          <cell r="D3943"/>
          <cell r="E3943"/>
          <cell r="F3943" t="str">
            <v>SERVICIOS</v>
          </cell>
          <cell r="G3943">
            <v>1</v>
          </cell>
          <cell r="H3943">
            <v>472300</v>
          </cell>
          <cell r="I3943">
            <v>142857.14285714287</v>
          </cell>
          <cell r="J3943">
            <v>27142.857142857145</v>
          </cell>
          <cell r="K3943">
            <v>170000</v>
          </cell>
        </row>
        <row r="3944">
          <cell r="A3944">
            <v>3911</v>
          </cell>
          <cell r="B3944" t="str">
            <v>CAMIBO BOCIN DEL DISCO DE FRENOS INCLUYENDO LOS REPUESTOS E INSUMOS INCLUYENDO LA MANO DE OBRA PARA EL DESARME Y ARME DEL CONJUNTO DEL SISTEMA PARA TAL FIN CON EL SERVICIO DE PRENSA</v>
          </cell>
          <cell r="C3944"/>
          <cell r="D3944"/>
          <cell r="E3944"/>
          <cell r="F3944" t="str">
            <v>SERVICIOS</v>
          </cell>
          <cell r="G3944">
            <v>1</v>
          </cell>
          <cell r="H3944">
            <v>600250</v>
          </cell>
          <cell r="I3944">
            <v>181596.63865546219</v>
          </cell>
          <cell r="J3944">
            <v>34503.361344537814</v>
          </cell>
          <cell r="K3944">
            <v>216100</v>
          </cell>
        </row>
        <row r="3945">
          <cell r="A3945">
            <v>3912</v>
          </cell>
          <cell r="B3945" t="str">
            <v>CAMIBO BOMBA DE FRENOS INCLUYENDO LOS REPUESTOS E INSUMOS INCLUYENDO LA MANO DE OBRA PARA EL DESARME Y ARME DEL CONJUNTO DEL SISTEMA PARA TAL FIN PURGANDO EL SISTEMA DEJANDO EN PUESTA DE FUNCIONAMIENTO</v>
          </cell>
          <cell r="C3945"/>
          <cell r="D3945"/>
          <cell r="E3945"/>
          <cell r="F3945" t="str">
            <v>SERVICIOS</v>
          </cell>
          <cell r="G3945">
            <v>1</v>
          </cell>
          <cell r="H3945">
            <v>769930</v>
          </cell>
          <cell r="I3945">
            <v>232941.17647058825</v>
          </cell>
          <cell r="J3945">
            <v>44258.823529411769</v>
          </cell>
          <cell r="K3945">
            <v>277200</v>
          </cell>
        </row>
        <row r="3946">
          <cell r="A3946">
            <v>3913</v>
          </cell>
          <cell r="B3946" t="str">
            <v>CAMIBO BOOSTER DE FRENO INCLUYENDO LOS REPUESTOS E INSUMOS INCLUYENDO LA MANO DE OBRA PARA EL DESARME Y ARME DEL CONJUNTO DEL SISTEMA PARA TAL FIN</v>
          </cell>
          <cell r="C3946"/>
          <cell r="D3946"/>
          <cell r="E3946"/>
          <cell r="F3946" t="str">
            <v>SERVICIOS</v>
          </cell>
          <cell r="G3946">
            <v>1</v>
          </cell>
          <cell r="H3946">
            <v>618500</v>
          </cell>
          <cell r="I3946">
            <v>187142.85714285716</v>
          </cell>
          <cell r="J3946">
            <v>35557.142857142862</v>
          </cell>
          <cell r="K3946">
            <v>222700.00000000003</v>
          </cell>
        </row>
        <row r="3947">
          <cell r="A3947">
            <v>3914</v>
          </cell>
          <cell r="B3947" t="str">
            <v>CAMBIO CAMPANAS TRASERAS INCLUYENDO EL REPUESTO INCLUYENDO LOS REPUESTOS E INSUMOS INCLUYENDO LA MANO DE OBRA PARA EL DESARME Y ARME DEL CONJUNTO DEL SISTEMA PARA TAL FIN PURGANDO EL SISTEMA DEJANDO EN PUESTA DE FUNCIONAMIENTO</v>
          </cell>
          <cell r="C3947"/>
          <cell r="D3947"/>
          <cell r="E3947"/>
          <cell r="F3947" t="str">
            <v>SERVICIOS</v>
          </cell>
          <cell r="G3947">
            <v>1</v>
          </cell>
          <cell r="H3947">
            <v>978350</v>
          </cell>
          <cell r="I3947">
            <v>295966.38655462186</v>
          </cell>
          <cell r="J3947">
            <v>56233.613445378156</v>
          </cell>
          <cell r="K3947">
            <v>352200</v>
          </cell>
        </row>
        <row r="3948">
          <cell r="A3948">
            <v>3915</v>
          </cell>
          <cell r="B3948" t="str">
            <v>SERVICIO DE RECTIFICACION DE CAMPANAS INCLUYENDO LA MANO DE OBRA PARA EL DESARME Y ARME DEL CONJUNTO DEL SISTEMA PARA TAL FIN PURGANDO EL SISTEMA DEJANDO EN PUESTA DE FUNCIONAMIENTO</v>
          </cell>
          <cell r="C3948"/>
          <cell r="D3948"/>
          <cell r="E3948"/>
          <cell r="F3948" t="str">
            <v>SERVICIOS</v>
          </cell>
          <cell r="G3948">
            <v>1</v>
          </cell>
          <cell r="H3948">
            <v>202400</v>
          </cell>
          <cell r="I3948">
            <v>61260.504201680676</v>
          </cell>
          <cell r="J3948">
            <v>11639.495798319329</v>
          </cell>
          <cell r="K3948">
            <v>72900</v>
          </cell>
        </row>
        <row r="3949">
          <cell r="A3949">
            <v>3916</v>
          </cell>
          <cell r="B3949" t="str">
            <v>CAMBIO CILINDRO DE FRENOS INCLUYENDO EL REPUESTO INCLUYENDO LOS REPUESTOS E INSUMOS INCLUYENDO LA MANO DE OBRA PARA EL DESARME Y ARME DEL CONJUNTO DEL SISTEMA PARA TAL FIN PURGANDO EL SISTEMA DEJANDO EN PUESTA DE FUNCIONAMIENTO</v>
          </cell>
          <cell r="C3949"/>
          <cell r="D3949"/>
          <cell r="E3949"/>
          <cell r="F3949" t="str">
            <v>SERVICIOS</v>
          </cell>
          <cell r="G3949">
            <v>1</v>
          </cell>
          <cell r="H3949">
            <v>285600</v>
          </cell>
          <cell r="I3949">
            <v>86386.554621848743</v>
          </cell>
          <cell r="J3949">
            <v>16413.44537815126</v>
          </cell>
          <cell r="K3949">
            <v>102800</v>
          </cell>
        </row>
        <row r="3950">
          <cell r="A3950">
            <v>3917</v>
          </cell>
          <cell r="B3950" t="str">
            <v>CAMBIO DISCO FRENOS INCLUYENDO EL REPUESTO INCLUYENDO LOS REPUESTOS E INSUMOS INCLUYENDO LA MANO DE OBRA PARA EL DESARME Y ARME DEL CONJUNTO DEL SISTEMA PARA TAL FIN PURGANDO EL SISTEMA DEJANDO EN PUESTA DE FUNCIONAMIENTO</v>
          </cell>
          <cell r="C3950"/>
          <cell r="D3950"/>
          <cell r="E3950"/>
          <cell r="F3950" t="str">
            <v>SERVICIOS</v>
          </cell>
          <cell r="G3950">
            <v>1</v>
          </cell>
          <cell r="H3950">
            <v>502300</v>
          </cell>
          <cell r="I3950">
            <v>151932.77310924372</v>
          </cell>
          <cell r="J3950">
            <v>28867.226890756305</v>
          </cell>
          <cell r="K3950">
            <v>180800.00000000003</v>
          </cell>
        </row>
        <row r="3951">
          <cell r="A3951">
            <v>3918</v>
          </cell>
          <cell r="B3951" t="str">
            <v>CAMIBO JUEGO DE EMBOLOS MORDAZA DE FRENOS INCLUYENDO EL REPUESTO INCLUYENDO LOS REPUESTOS E INSUMOS INCLUYENDO LA MANO DE OBRA PARA EL DESARME Y ARME DEL CONJUNTO DEL SISTEMA PARA TAL FIN PURGANDO EL SISTEMA DEJANDO EN PUESTA DE FUNCIONAMIENTO</v>
          </cell>
          <cell r="C3951"/>
          <cell r="D3951"/>
          <cell r="E3951"/>
          <cell r="F3951" t="str">
            <v>SERVICIOS</v>
          </cell>
          <cell r="G3951">
            <v>1</v>
          </cell>
          <cell r="H3951">
            <v>222775</v>
          </cell>
          <cell r="I3951">
            <v>67394.957983193279</v>
          </cell>
          <cell r="J3951">
            <v>12805.042016806723</v>
          </cell>
          <cell r="K3951">
            <v>80200</v>
          </cell>
        </row>
        <row r="3952">
          <cell r="A3952">
            <v>3919</v>
          </cell>
          <cell r="B3952" t="str">
            <v>CAMIBO EMPAQUETADURA DE LA BOMBA DE FRENOSINCLUYENDO EL REPUESTO INCLUYENDO LOS REPUESTOS E INSUMOS INCLUYENDO LA MANO DE OBRA PARA EL DESARME Y ARME DEL CONJUNTO DEL SISTEMA PARA TAL FIN PURGANDO EL SISTEMA DEJANDO EN PUESTA DE FUNCIONAMIENTO</v>
          </cell>
          <cell r="C3952"/>
          <cell r="D3952"/>
          <cell r="E3952"/>
          <cell r="F3952" t="str">
            <v>SERVICIOS</v>
          </cell>
          <cell r="G3952">
            <v>1</v>
          </cell>
          <cell r="H3952">
            <v>293025</v>
          </cell>
          <cell r="I3952">
            <v>88655.462184873948</v>
          </cell>
          <cell r="J3952">
            <v>16844.537815126052</v>
          </cell>
          <cell r="K3952">
            <v>105500</v>
          </cell>
        </row>
        <row r="3953">
          <cell r="A3953">
            <v>3920</v>
          </cell>
          <cell r="B3953" t="str">
            <v>CAMBIO EMPAQUETADURA DEL BOSTER INCLUYENDO EL REPUESTO INCLUYENDO LOS REPUESTOS E INSUMOS INCLUYENDO LA MANO DE OBRA PARA EL DESARME Y ARME DEL CONJUNTO DEL SISTEMA PARA TAL FIN PURGANDO EL SISTEMA DEJANDO EN PUESTA DE FUNCIONAMIENTO</v>
          </cell>
          <cell r="C3953"/>
          <cell r="D3953"/>
          <cell r="E3953"/>
          <cell r="F3953" t="str">
            <v>SERVICIOS</v>
          </cell>
          <cell r="G3953">
            <v>1</v>
          </cell>
          <cell r="H3953">
            <v>291575</v>
          </cell>
          <cell r="I3953">
            <v>88235.294117647063</v>
          </cell>
          <cell r="J3953">
            <v>16764.705882352941</v>
          </cell>
          <cell r="K3953">
            <v>105000</v>
          </cell>
        </row>
        <row r="3954">
          <cell r="A3954">
            <v>3921</v>
          </cell>
          <cell r="B3954" t="str">
            <v>CAMBIO GUAYA DEL FRENO DE MANO INCLUYENDO EL REPUESTO INCLUYENDO LOS REPUESTOS E INSUMOS INCLUYENDO LA MANO DE OBRA PARA EL DESARME Y ARME DEL CONJUNTO DEL SISTEMA PARA TAL FIN PURGANDO EL SISTEMA DEJANDO EN PUESTA DE FUNCIONAMIENTO</v>
          </cell>
          <cell r="C3954"/>
          <cell r="D3954"/>
          <cell r="E3954"/>
          <cell r="F3954" t="str">
            <v>SERVICIOS</v>
          </cell>
          <cell r="G3954">
            <v>1</v>
          </cell>
          <cell r="H3954">
            <v>265750</v>
          </cell>
          <cell r="I3954">
            <v>80420.168067226899</v>
          </cell>
          <cell r="J3954">
            <v>15279.831932773111</v>
          </cell>
          <cell r="K3954">
            <v>95700.000000000015</v>
          </cell>
        </row>
        <row r="3955">
          <cell r="A3955">
            <v>3922</v>
          </cell>
          <cell r="B3955" t="str">
            <v>CAMBIO JUEGO KIT KALIPER MORDAZAS INCLUYENDO EL REPUESTO INCLUYENDO LOS REPUESTOS E INSUMOS INCLUYENDO LA MANO DE OBRA PARA EL DESARME Y ARME DEL CONJUNTO DEL SISTEMA PARA TAL FIN PURGANDO EL SISTEMA DEJANDO EN PUESTA DE FUNCIONAMIENTO</v>
          </cell>
          <cell r="C3955"/>
          <cell r="D3955"/>
          <cell r="E3955"/>
          <cell r="F3955" t="str">
            <v>SERVICIOS</v>
          </cell>
          <cell r="G3955">
            <v>1</v>
          </cell>
          <cell r="H3955">
            <v>293050</v>
          </cell>
          <cell r="I3955">
            <v>88655.462184873948</v>
          </cell>
          <cell r="J3955">
            <v>16844.537815126052</v>
          </cell>
          <cell r="K3955">
            <v>105500</v>
          </cell>
        </row>
        <row r="3956">
          <cell r="A3956">
            <v>3923</v>
          </cell>
          <cell r="B3956" t="str">
            <v>CAMBIO JUEGO KIT RESORTES Y PUNTILLAS DE BANDAS FRENO INCLUYENDO EL REPUESTO INCLUYENDO LOS REPUESTOS E INSUMOS INCLUYENDO LA MANO DE OBRA PARA EL DESARME Y ARME DEL CONJUNTO DEL SISTEMA PARA TAL FIN PURGANDO EL SISTEMA DEJANDO EN PUESTA DE FUNCIONAMIENTO</v>
          </cell>
          <cell r="C3956"/>
          <cell r="D3956"/>
          <cell r="E3956"/>
          <cell r="F3956" t="str">
            <v>SERVICIOS</v>
          </cell>
          <cell r="G3956">
            <v>1</v>
          </cell>
          <cell r="H3956">
            <v>164775</v>
          </cell>
          <cell r="I3956">
            <v>49831.932773109249</v>
          </cell>
          <cell r="J3956">
            <v>9468.0672268907583</v>
          </cell>
          <cell r="K3956">
            <v>59300.000000000007</v>
          </cell>
        </row>
        <row r="3957">
          <cell r="A3957">
            <v>3924</v>
          </cell>
          <cell r="B3957" t="str">
            <v>CAMBIO LIMITADOR DE FRENOS INCLUYENDO EL REPUESTO INCLUYENDO LOS REPUESTOS E INSUMOS INCLUYENDO LA MANO DE OBRA PARA EL DESARME Y ARME DEL CONJUNTO DEL SISTEMA PARA TAL FIN PURGANDO EL SISTEMA DEJANDO EN PUESTA DE FUNCIONAMIENTO</v>
          </cell>
          <cell r="C3957"/>
          <cell r="D3957"/>
          <cell r="E3957"/>
          <cell r="F3957" t="str">
            <v>SERVICIOS</v>
          </cell>
          <cell r="G3957">
            <v>1</v>
          </cell>
          <cell r="H3957">
            <v>479800</v>
          </cell>
          <cell r="I3957">
            <v>145126.05042016806</v>
          </cell>
          <cell r="J3957">
            <v>27573.949579831933</v>
          </cell>
          <cell r="K3957">
            <v>172700</v>
          </cell>
        </row>
        <row r="3958">
          <cell r="A3958">
            <v>3925</v>
          </cell>
          <cell r="B3958" t="str">
            <v>CAMBIO MANGUERA BOSTER INCLUYENDO EL REPUESTO INCLUYENDO LOS REPUESTOS E INSUMOS INCLUYENDO LA MANO DE OBRA PARA EL DESARME Y ARME DEL CONJUNTO DEL SISTEMA PARA TAL FIN PURGANDO EL SISTEMA DEJANDO EN PUESTA DE FUNCIONAMIENTO</v>
          </cell>
          <cell r="C3958"/>
          <cell r="D3958"/>
          <cell r="E3958"/>
          <cell r="F3958" t="str">
            <v>SERVICIOS</v>
          </cell>
          <cell r="G3958">
            <v>1</v>
          </cell>
          <cell r="H3958">
            <v>244325</v>
          </cell>
          <cell r="I3958">
            <v>73949.579831932773</v>
          </cell>
          <cell r="J3958">
            <v>14050.420168067227</v>
          </cell>
          <cell r="K3958">
            <v>88000</v>
          </cell>
        </row>
        <row r="3959">
          <cell r="A3959">
            <v>3926</v>
          </cell>
          <cell r="B3959" t="str">
            <v>CAMBIO MANGUERAS DE FRENOS DELANTEROS O TRASEROS INCLUYENDO EL REPUESTO INCLUYENDO LOS REPUESTOS E INSUMOS INCLUYENDO LA MANO DE OBRA PARA EL DESARME Y ARME DEL CONJUNTO DEL SISTEMA PARA TAL FIN PURGANDO EL SISTEMA DEJANDO EN PUESTA DE FUNCIONAMIENTO</v>
          </cell>
          <cell r="C3959"/>
          <cell r="D3959"/>
          <cell r="E3959"/>
          <cell r="F3959" t="str">
            <v>SERVICIOS</v>
          </cell>
          <cell r="G3959">
            <v>1</v>
          </cell>
          <cell r="H3959">
            <v>208275</v>
          </cell>
          <cell r="I3959">
            <v>63025.210084033613</v>
          </cell>
          <cell r="J3959">
            <v>11974.789915966387</v>
          </cell>
          <cell r="K3959">
            <v>75000</v>
          </cell>
        </row>
        <row r="3960">
          <cell r="A3960">
            <v>3927</v>
          </cell>
          <cell r="B3960" t="str">
            <v>CAMBIO MORDAZAS DE FRENO DELANTERO COMPLETA INCLUYENDO EL REPUESTO INCLUYENDO LOS REPUESTOS E INSUMOS INCLUYENDO LA MANO DE OBRA PARA EL DESARME Y ARME DEL CONJUNTO DEL SISTEMA PARA TAL FIN PURGANDO EL SISTEMA DEJANDO EN PUESTA DE FUNCIONAMIENTO</v>
          </cell>
          <cell r="C3960"/>
          <cell r="D3960"/>
          <cell r="E3960"/>
          <cell r="F3960" t="str">
            <v>SERVICIOS</v>
          </cell>
          <cell r="G3960">
            <v>1</v>
          </cell>
          <cell r="H3960">
            <v>414685</v>
          </cell>
          <cell r="I3960">
            <v>125462.18487394959</v>
          </cell>
          <cell r="J3960">
            <v>23837.815126050424</v>
          </cell>
          <cell r="K3960">
            <v>149300</v>
          </cell>
        </row>
        <row r="3961">
          <cell r="A3961">
            <v>3928</v>
          </cell>
          <cell r="B3961" t="str">
            <v>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3961"/>
          <cell r="D3961"/>
          <cell r="E3961"/>
          <cell r="F3961" t="str">
            <v>SERVICIOS</v>
          </cell>
          <cell r="G3961">
            <v>1</v>
          </cell>
          <cell r="H3961">
            <v>381990</v>
          </cell>
          <cell r="I3961">
            <v>115546.21848739496</v>
          </cell>
          <cell r="J3961">
            <v>21953.781512605041</v>
          </cell>
          <cell r="K3961">
            <v>137500</v>
          </cell>
        </row>
        <row r="3962">
          <cell r="A3962">
            <v>3929</v>
          </cell>
          <cell r="B3962" t="str">
            <v>CAMBIO DE LA PERA DEL FRENO INCLUYENDO EL REPUESTO INCLUYENDO LOS REPUESTOS E INSUMOS INCLUYENDO LA MANO DE OBRA PARA EL DESARME Y ARME DEL CONJUNTO DEL SISTEMA PARA TAL FIN</v>
          </cell>
          <cell r="C3962"/>
          <cell r="D3962"/>
          <cell r="E3962"/>
          <cell r="F3962" t="str">
            <v>SERVICIOS</v>
          </cell>
          <cell r="G3962">
            <v>1</v>
          </cell>
          <cell r="H3962">
            <v>223850</v>
          </cell>
          <cell r="I3962">
            <v>67731.092436974795</v>
          </cell>
          <cell r="J3962">
            <v>12868.907563025212</v>
          </cell>
          <cell r="K3962">
            <v>80600</v>
          </cell>
        </row>
        <row r="3963">
          <cell r="A3963">
            <v>3930</v>
          </cell>
          <cell r="B3963" t="str">
            <v>CAMBIO DEL TRINQUETE FRENO DE MANO INCLUYENDO EL REPUESTO INCLUYENDO LOS REPUESTOS E INSUMOS INCLUYENDO LA MANO DE OBRA PARA EL DESARME Y ARME DEL CONJUNTO DEL SISTEMA PARA TAL FIN</v>
          </cell>
          <cell r="C3963"/>
          <cell r="D3963"/>
          <cell r="E3963"/>
          <cell r="F3963" t="str">
            <v>SERVICIOS</v>
          </cell>
          <cell r="G3963">
            <v>1</v>
          </cell>
          <cell r="H3963">
            <v>220420</v>
          </cell>
          <cell r="I3963">
            <v>66722.68907563026</v>
          </cell>
          <cell r="J3963">
            <v>12677.310924369749</v>
          </cell>
          <cell r="K3963">
            <v>79400.000000000015</v>
          </cell>
        </row>
        <row r="3964">
          <cell r="A3964">
            <v>3931</v>
          </cell>
          <cell r="B3964" t="str">
            <v>CAMBIO TUBOS DE FRENOS CON RACOR INCLUYENDO EL REPUESTO INCLUYENDO LOS REPUESTOS E INSUMOS INCLUYENDO LA MANO DE OBRA PARA EL DESARME Y ARME DEL CONJUNTO DEL SISTEMA PARA TAL FIN</v>
          </cell>
          <cell r="C3964"/>
          <cell r="D3964"/>
          <cell r="E3964"/>
          <cell r="F3964" t="str">
            <v>SERVICIOS</v>
          </cell>
          <cell r="G3964">
            <v>1</v>
          </cell>
          <cell r="H3964">
            <v>211000</v>
          </cell>
          <cell r="I3964">
            <v>63865.546218487398</v>
          </cell>
          <cell r="J3964">
            <v>12134.453781512606</v>
          </cell>
          <cell r="K3964">
            <v>76000</v>
          </cell>
        </row>
        <row r="3965">
          <cell r="A3965">
            <v>3932</v>
          </cell>
          <cell r="B3965" t="str">
            <v>CAMBIO VALVULA DEL BOSTER INCLUYENDO EL REPUESTO INCLUYENDO LOS REPUESTOS E INSUMOS INCLUYENDO LA MANO DE OBRA PARA EL DESARME Y ARME DEL CONJUNTO DEL SISTEMA PARA TAL FIN</v>
          </cell>
          <cell r="C3965"/>
          <cell r="D3965"/>
          <cell r="E3965"/>
          <cell r="F3965" t="str">
            <v>SERVICIOS</v>
          </cell>
          <cell r="G3965">
            <v>1</v>
          </cell>
          <cell r="H3965">
            <v>191150</v>
          </cell>
          <cell r="I3965">
            <v>57815.126050420171</v>
          </cell>
          <cell r="J3965">
            <v>10984.873949579833</v>
          </cell>
          <cell r="K3965">
            <v>68800</v>
          </cell>
        </row>
        <row r="3966">
          <cell r="A3966">
            <v>3933</v>
          </cell>
          <cell r="B3966" t="str">
            <v>CAMBIO CILINDRO FRENO TRASERO COMPLETO INCLUYENDO EL REPUESTO INCLUYENDO LOS REPUESTOS E INSUMOS INCLUYENDO LA MANO DE OBRA PARA EL DESARME Y ARME DEL CONJUNTO DEL SISTEMA PARA TAL FIN</v>
          </cell>
          <cell r="C3966"/>
          <cell r="D3966"/>
          <cell r="E3966"/>
          <cell r="F3966" t="str">
            <v>SERVICIOS</v>
          </cell>
          <cell r="G3966">
            <v>1</v>
          </cell>
          <cell r="H3966">
            <v>409100</v>
          </cell>
          <cell r="I3966">
            <v>123781.51260504202</v>
          </cell>
          <cell r="J3966">
            <v>23518.487394957985</v>
          </cell>
          <cell r="K3966">
            <v>147300</v>
          </cell>
        </row>
        <row r="3967">
          <cell r="A3967">
            <v>3934</v>
          </cell>
          <cell r="B3967" t="str">
            <v>ALINEACIÓN DE LUCES</v>
          </cell>
          <cell r="C3967"/>
          <cell r="D3967"/>
          <cell r="E3967"/>
          <cell r="F3967" t="str">
            <v>SERVICIOS</v>
          </cell>
          <cell r="G3967">
            <v>1</v>
          </cell>
          <cell r="H3967">
            <v>33900</v>
          </cell>
          <cell r="I3967">
            <v>10252.100840336136</v>
          </cell>
          <cell r="J3967">
            <v>1947.8991596638657</v>
          </cell>
          <cell r="K3967">
            <v>12200.000000000002</v>
          </cell>
        </row>
        <row r="3968">
          <cell r="A3968">
            <v>3935</v>
          </cell>
          <cell r="B3968" t="str">
            <v>CAMIBO JUEGO DE BLOQUEO 4 PUERTAS INCLUYENDO EL REPUESTO INCLUYENDO LOS REPUESTOS E INSUMOS INCLUYENDO LA MANO DE OBRA PARA EL DESARME Y ARME DEL CONJUNTO DEL SISTEMA PARA TAL FIN</v>
          </cell>
          <cell r="C3968"/>
          <cell r="D3968"/>
          <cell r="E3968"/>
          <cell r="F3968" t="str">
            <v>SERVICIOS</v>
          </cell>
          <cell r="G3968">
            <v>1</v>
          </cell>
          <cell r="H3968">
            <v>681700</v>
          </cell>
          <cell r="I3968">
            <v>206218.48739495801</v>
          </cell>
          <cell r="J3968">
            <v>39181.512605042022</v>
          </cell>
          <cell r="K3968">
            <v>245400.00000000003</v>
          </cell>
        </row>
        <row r="3969">
          <cell r="A3969">
            <v>3936</v>
          </cell>
          <cell r="B3969" t="str">
            <v>CAMBIO JUEGO BRAZOS DE LIMPIABRIZAS INCLUYENDO EL REPUESTO INCLUYENDO LOS REPUESTOS E INSUMOS INCLUYENDO LA MANO DE OBRA PARA EL DESARME Y ARME DEL CONJUNTO DEL SISTEMA PARA TAL FIN</v>
          </cell>
          <cell r="C3969"/>
          <cell r="D3969"/>
          <cell r="E3969"/>
          <cell r="F3969" t="str">
            <v>SERVICIOS</v>
          </cell>
          <cell r="G3969">
            <v>1</v>
          </cell>
          <cell r="H3969">
            <v>306850</v>
          </cell>
          <cell r="I3969">
            <v>92857.142857142855</v>
          </cell>
          <cell r="J3969">
            <v>17642.857142857141</v>
          </cell>
          <cell r="K3969">
            <v>110500</v>
          </cell>
        </row>
        <row r="3970">
          <cell r="A3970">
            <v>3937</v>
          </cell>
          <cell r="B3970" t="str">
            <v>CARGAR AIRE ACONDICIONADO INCLUYENDO EL REPUESTO FILTRO DE AIRE ACONDICIONADO INCLUYENDO LOS REPUESTOS E INSUMOS INCLUYENDO LA MANO DE OBRA PARA EL DESARME Y ARME DEL CONJUNTO DEL SISTEMA PARA TAL FIN</v>
          </cell>
          <cell r="C3970"/>
          <cell r="D3970"/>
          <cell r="E3970"/>
          <cell r="F3970" t="str">
            <v>SERVICIOS</v>
          </cell>
          <cell r="G3970">
            <v>1</v>
          </cell>
          <cell r="H3970">
            <v>306128</v>
          </cell>
          <cell r="I3970">
            <v>92605.042016806721</v>
          </cell>
          <cell r="J3970">
            <v>17594.957983193279</v>
          </cell>
          <cell r="K3970">
            <v>110200</v>
          </cell>
        </row>
        <row r="3971">
          <cell r="A3971">
            <v>3938</v>
          </cell>
          <cell r="B3971" t="str">
            <v>CAMBIO CHAPAS INTERNAS PUERTAS COMPLETAS INCLUYENDO EL REPUESTO FILTRO DE AIRE ACONDICIONADO INCLUYENDO LOS REPUESTOS E INSUMOS INCLUYENDO LA MANO DE OBRA PARA EL DESARME Y ARME DEL CONJUNTO DEL SISTEMA PARA TAL FIN</v>
          </cell>
          <cell r="C3971"/>
          <cell r="D3971"/>
          <cell r="E3971"/>
          <cell r="F3971" t="str">
            <v>SERVICIOS</v>
          </cell>
          <cell r="G3971">
            <v>1</v>
          </cell>
          <cell r="H3971">
            <v>346300</v>
          </cell>
          <cell r="I3971">
            <v>104789.91596638656</v>
          </cell>
          <cell r="J3971">
            <v>19910.084033613446</v>
          </cell>
          <cell r="K3971">
            <v>124700</v>
          </cell>
        </row>
        <row r="3972">
          <cell r="A3972">
            <v>3939</v>
          </cell>
          <cell r="B3972" t="str">
            <v>CAMIBO CHAPAS INTERNAS EXTERNAS COMPLETAS INCLUYENDO EL REPUESTO INCLUYENDO LOS REPUESTOS E INSUMOS INCLUYENDO LA MANO DE OBRA PARA EL DESARME Y ARME DEL CONJUNTO DEL SISTEMA PARA TAL FIN</v>
          </cell>
          <cell r="C3972"/>
          <cell r="D3972"/>
          <cell r="E3972"/>
          <cell r="F3972" t="str">
            <v>SERVICIOS</v>
          </cell>
          <cell r="G3972">
            <v>1</v>
          </cell>
          <cell r="H3972">
            <v>337350</v>
          </cell>
          <cell r="I3972">
            <v>102016.80672268909</v>
          </cell>
          <cell r="J3972">
            <v>19383.193277310926</v>
          </cell>
          <cell r="K3972">
            <v>121400.00000000001</v>
          </cell>
        </row>
        <row r="3973">
          <cell r="A3973">
            <v>3940</v>
          </cell>
          <cell r="B3973" t="str">
            <v>CAMBIO COMPRESOR DEL AIRE ACONDICIONADO INCLUYENDO EL REPUESTO FILTRO DE AIRE ACONDICIONADO INCLUYENDO LOS REPUESTOS E INSUMOS INCLUYENDO LA MANO DE OBRA PARA EL DESARME Y ARME DEL CONJUNTO DEL SISTEMA PARA TAL FIN RECARGARDO EL AIRE ACONDICIONADO</v>
          </cell>
          <cell r="C3973"/>
          <cell r="D3973"/>
          <cell r="E3973"/>
          <cell r="F3973" t="str">
            <v>SERVICIOS</v>
          </cell>
          <cell r="G3973">
            <v>1</v>
          </cell>
          <cell r="H3973">
            <v>1298425</v>
          </cell>
          <cell r="I3973">
            <v>392773.10924369749</v>
          </cell>
          <cell r="J3973">
            <v>74626.890756302528</v>
          </cell>
          <cell r="K3973">
            <v>467400</v>
          </cell>
        </row>
        <row r="3974">
          <cell r="A3974">
            <v>3941</v>
          </cell>
          <cell r="B3974" t="str">
            <v>CAMBIO JUEGO DE 4 COPAS LLANTAS INCLUYENDO EL REPUESTO INCLUYENDO LOS REPUESTOS E INSUMOS INCLUYENDO LA MANO DE OBRA PARA EL DESARME Y ARME DEL CONJUNTO DEL SISTEMA PARA TAL FIN RECARGARDO EL AIRE ACONDICIONADO</v>
          </cell>
          <cell r="C3974"/>
          <cell r="D3974"/>
          <cell r="E3974"/>
          <cell r="F3974" t="str">
            <v>SERVICIOS</v>
          </cell>
          <cell r="G3974">
            <v>1</v>
          </cell>
          <cell r="H3974">
            <v>349310</v>
          </cell>
          <cell r="I3974">
            <v>105714.28571428572</v>
          </cell>
          <cell r="J3974">
            <v>20085.714285714286</v>
          </cell>
          <cell r="K3974">
            <v>125800.00000000001</v>
          </cell>
        </row>
        <row r="3975">
          <cell r="A3975">
            <v>3942</v>
          </cell>
          <cell r="B3975" t="str">
            <v>CAMBIO CREMALLERA ELEVAVIDRIOS INCLUYENDO EL REPUESTO FILTRO DE AIRE ACONDICIONADO INCLUYENDO LOS REPUESTOS E INSUMOS INCLUYENDO LA MANO DE OBRA PARA EL DESARME Y ARME DEL CONJUNTO DEL SISTEMA PARA TAL FIN</v>
          </cell>
          <cell r="C3975"/>
          <cell r="D3975"/>
          <cell r="E3975"/>
          <cell r="F3975" t="str">
            <v>SERVICIOS</v>
          </cell>
          <cell r="G3975">
            <v>1</v>
          </cell>
          <cell r="H3975">
            <v>483150</v>
          </cell>
          <cell r="I3975">
            <v>146134.45378151262</v>
          </cell>
          <cell r="J3975">
            <v>27765.546218487398</v>
          </cell>
          <cell r="K3975">
            <v>173900.00000000003</v>
          </cell>
        </row>
        <row r="3976">
          <cell r="A3976">
            <v>3943</v>
          </cell>
          <cell r="B3976" t="str">
            <v>CAMBIO JUEGO DE CUCHILLAS LIMPIABRIZAS SEGÚN LA MEDIDA INCLUYENDO EL REPUESTO INCLUYENDO LOS REPUESTOS E INSUMOS INCLUYENDO LA MANO DE OBRA PARA EL DESARME Y ARME DEL CONJUNTO DEL SISTEMA PARA TAL FIN</v>
          </cell>
          <cell r="C3976"/>
          <cell r="D3976"/>
          <cell r="E3976"/>
          <cell r="F3976" t="str">
            <v>SERVICIOS</v>
          </cell>
          <cell r="G3976">
            <v>1</v>
          </cell>
          <cell r="H3976">
            <v>139825</v>
          </cell>
          <cell r="I3976">
            <v>42268.907563025212</v>
          </cell>
          <cell r="J3976">
            <v>8031.09243697479</v>
          </cell>
          <cell r="K3976">
            <v>50300</v>
          </cell>
        </row>
        <row r="3977">
          <cell r="A3977">
            <v>3944</v>
          </cell>
          <cell r="B3977" t="str">
            <v>CAMBIO DISYUNTOR ELECTRONICO LIMPIABRISAS INCLUYENDO EL REPUESTO INCLUYENDO LOS REPUESTOS E INSUMOS INCLUYENDO LA MANO DE OBRA PARA EL DESARME Y ARME DEL CONJUNTO DEL SISTEMA PARA TAL FIN</v>
          </cell>
          <cell r="C3977"/>
          <cell r="D3977"/>
          <cell r="E3977"/>
          <cell r="F3977" t="str">
            <v>SERVICIOS</v>
          </cell>
          <cell r="G3977">
            <v>1</v>
          </cell>
          <cell r="H3977">
            <v>418600</v>
          </cell>
          <cell r="I3977">
            <v>126638.65546218488</v>
          </cell>
          <cell r="J3977">
            <v>24061.344537815126</v>
          </cell>
          <cell r="K3977">
            <v>150700</v>
          </cell>
        </row>
        <row r="3978">
          <cell r="A3978">
            <v>3945</v>
          </cell>
          <cell r="B3978" t="str">
            <v>CAMBIO ESPEJO LATERAL INCLUYENDO EL REPUESTO INCLUYENDO LOS REPUESTOS E INSUMOS INCLUYENDO LA MANO DE OBRA PARA EL DESARME Y ARME DEL CONJUNTO DEL SISTEMA PARA TAL FIN</v>
          </cell>
          <cell r="C3978"/>
          <cell r="D3978"/>
          <cell r="E3978"/>
          <cell r="F3978" t="str">
            <v>SERVICIOS</v>
          </cell>
          <cell r="G3978">
            <v>1</v>
          </cell>
          <cell r="H3978">
            <v>209738</v>
          </cell>
          <cell r="I3978">
            <v>63445.378151260506</v>
          </cell>
          <cell r="J3978">
            <v>12054.621848739496</v>
          </cell>
          <cell r="K3978">
            <v>75500</v>
          </cell>
        </row>
        <row r="3979">
          <cell r="A3979">
            <v>3946</v>
          </cell>
          <cell r="B3979" t="str">
            <v>CAMBIO ESPEJO RETROVISOR INCLUYENDO EL REPUESTO INCLUYENDO LOS REPUESTOS E INSUMOS INCLUYENDO LA MANO DE OBRA PARA EL DESARME Y ARME DEL CONJUNTO DEL SISTEMA PARA TAL FIN</v>
          </cell>
          <cell r="C3979"/>
          <cell r="D3979"/>
          <cell r="E3979"/>
          <cell r="F3979" t="str">
            <v>SERVICIOS</v>
          </cell>
          <cell r="G3979">
            <v>1</v>
          </cell>
          <cell r="H3979">
            <v>208688</v>
          </cell>
          <cell r="I3979">
            <v>63109.243697478996</v>
          </cell>
          <cell r="J3979">
            <v>11990.756302521009</v>
          </cell>
          <cell r="K3979">
            <v>75100</v>
          </cell>
        </row>
        <row r="3980">
          <cell r="A3980">
            <v>3947</v>
          </cell>
          <cell r="B3980" t="str">
            <v>CAMIBO MANGUERA AIRE ACONDICIONADO INCLUYENDO EL REPUESTO FILTRO DE AIRE ACONDICIONADO INCLUYENDO LOS REPUESTOS E INSUMOS INCLUYENDO LA MANO DE OBRA PARA EL DESARME Y ARME DEL CONJUNTO DEL SISTEMA PARA TAL FIN RECARGARDO EL AIRE ACONDICIONADO</v>
          </cell>
          <cell r="C3980"/>
          <cell r="D3980"/>
          <cell r="E3980"/>
          <cell r="F3980" t="str">
            <v>SERVICIOS</v>
          </cell>
          <cell r="G3980">
            <v>1</v>
          </cell>
          <cell r="H3980">
            <v>322900</v>
          </cell>
          <cell r="I3980">
            <v>97647.058823529413</v>
          </cell>
          <cell r="J3980">
            <v>18552.941176470587</v>
          </cell>
          <cell r="K3980">
            <v>116200</v>
          </cell>
        </row>
        <row r="3981">
          <cell r="A3981">
            <v>3948</v>
          </cell>
          <cell r="B3981" t="str">
            <v>CAMIBO MANIJA VIDRIOS PUERTAS INCLUYENDO EL REPUESTO INCLUYENDO LOS REPUESTOS E INSUMOS INCLUYENDO LA MANO DE OBRA PARA EL DESARME Y ARME DEL CONJUNTO DEL SISTEMA PARA TAL FIN</v>
          </cell>
          <cell r="C3981"/>
          <cell r="D3981"/>
          <cell r="E3981"/>
          <cell r="F3981" t="str">
            <v>SERVICIOS</v>
          </cell>
          <cell r="G3981">
            <v>1</v>
          </cell>
          <cell r="H3981">
            <v>200300</v>
          </cell>
          <cell r="I3981">
            <v>60588.23529411765</v>
          </cell>
          <cell r="J3981">
            <v>11511.764705882353</v>
          </cell>
          <cell r="K3981">
            <v>72100</v>
          </cell>
        </row>
        <row r="3982">
          <cell r="A3982">
            <v>3949</v>
          </cell>
          <cell r="B3982" t="str">
            <v>CAMBIO BALINERA DE EMBRAGUE INCLUYENDO EL REPUESTO FILTRO DE AIRE ACONDICIONADO INCLUYENDO LOS REPUESTOS E INSUMOS INCLUYENDO LA MANO DE OBRA PARA EL DESARME Y ARME DEL CONJUNTO DEL SISTEMA PARA TAL FIN</v>
          </cell>
          <cell r="C3982"/>
          <cell r="D3982"/>
          <cell r="E3982"/>
          <cell r="F3982" t="str">
            <v>SERVICIOS</v>
          </cell>
          <cell r="G3982">
            <v>1</v>
          </cell>
          <cell r="H3982">
            <v>642605</v>
          </cell>
          <cell r="I3982">
            <v>194369.74789915967</v>
          </cell>
          <cell r="J3982">
            <v>36930.252100840335</v>
          </cell>
          <cell r="K3982">
            <v>231300</v>
          </cell>
        </row>
        <row r="3983">
          <cell r="A3983">
            <v>3950</v>
          </cell>
          <cell r="B3983" t="str">
            <v>CAMBIO JUEGO DE PASADORES PUERTAS INCLUYENDO EL REPUESTO FILTRO DE AIRE ACONDICIONADO INCLUYENDO LOS REPUESTOS E INSUMOS INCLUYENDO LA MANO DE OBRA PARA EL DESARME Y ARME DEL CONJUNTO DEL SISTEMA PARA TAL FIN CON EL SERVICIO DE PRENSA</v>
          </cell>
          <cell r="C3983"/>
          <cell r="D3983"/>
          <cell r="E3983"/>
          <cell r="F3983" t="str">
            <v>SERVICIOS</v>
          </cell>
          <cell r="G3983">
            <v>1</v>
          </cell>
          <cell r="H3983">
            <v>272750</v>
          </cell>
          <cell r="I3983">
            <v>82521.008403361353</v>
          </cell>
          <cell r="J3983">
            <v>15678.991596638658</v>
          </cell>
          <cell r="K3983">
            <v>98200.000000000015</v>
          </cell>
        </row>
        <row r="3984">
          <cell r="A3984">
            <v>3951</v>
          </cell>
          <cell r="B3984" t="str">
            <v>CAMIBO JUEGO DE PERNOS Y TUERCA RUEDAS INCLUYENDO EL REPUESTO INCLUYENDO LOS REPUESTOS E INSUMOS INCLUYENDO LA MANO DE OBRA PARA EL DESARME Y ARME DEL CONJUNTO DEL SISTEMA PARA TAL FIN CON EL SERVICIO DE PRENSA</v>
          </cell>
          <cell r="C3984"/>
          <cell r="D3984"/>
          <cell r="E3984"/>
          <cell r="F3984" t="str">
            <v>SERVICIOS</v>
          </cell>
          <cell r="G3984">
            <v>1</v>
          </cell>
          <cell r="H3984">
            <v>216350</v>
          </cell>
          <cell r="I3984">
            <v>65462.184873949584</v>
          </cell>
          <cell r="J3984">
            <v>12437.815126050422</v>
          </cell>
          <cell r="K3984">
            <v>77900</v>
          </cell>
        </row>
        <row r="3985">
          <cell r="A3985">
            <v>3952</v>
          </cell>
          <cell r="B3985" t="str">
            <v>CAMBIO RADIADOR DEL AIRE ACONDICIONADO INCLUYENDO EL REPUESTO FILTRO DE AIRE ACONDICIONADO INCLUYENDO LOS REPUESTOS E INSUMOS INCLUYENDO LA MANO DE OBRA PARA EL DESARME Y ARME DEL CONJUNTO DEL SISTEMA PARA TAL FIN RECARGARDO EL AIRE ACONDICIONADO</v>
          </cell>
          <cell r="C3985"/>
          <cell r="D3985"/>
          <cell r="E3985"/>
          <cell r="F3985" t="str">
            <v>SERVICIOS</v>
          </cell>
          <cell r="G3985">
            <v>1</v>
          </cell>
          <cell r="H3985">
            <v>724700</v>
          </cell>
          <cell r="I3985">
            <v>219243.69747899161</v>
          </cell>
          <cell r="J3985">
            <v>41656.302521008409</v>
          </cell>
          <cell r="K3985">
            <v>260900.00000000003</v>
          </cell>
        </row>
        <row r="3986">
          <cell r="A3986">
            <v>3953</v>
          </cell>
          <cell r="B3986" t="str">
            <v>CAMBIO RIN ORIGINAL INCLUYENDO LOS REPUESTOS E INSUMOS INCLUYENDO LA MANO DE OBRA PARA EL DESARME Y ARME DEL CONJUNTO DEL SISTEMA PARA TAL FIN</v>
          </cell>
          <cell r="C3986"/>
          <cell r="D3986"/>
          <cell r="E3986"/>
          <cell r="F3986" t="str">
            <v>SERVICIOS</v>
          </cell>
          <cell r="G3986">
            <v>1</v>
          </cell>
          <cell r="H3986">
            <v>856800</v>
          </cell>
          <cell r="I3986">
            <v>259159.66386554623</v>
          </cell>
          <cell r="J3986">
            <v>49240.336134453784</v>
          </cell>
          <cell r="K3986">
            <v>308400</v>
          </cell>
        </row>
        <row r="3987">
          <cell r="A3987">
            <v>3954</v>
          </cell>
          <cell r="B3987" t="str">
            <v>ROTACIÓN LLANTAS</v>
          </cell>
          <cell r="C3987"/>
          <cell r="D3987"/>
          <cell r="E3987"/>
          <cell r="F3987" t="str">
            <v>SERVICIOS</v>
          </cell>
          <cell r="G3987">
            <v>1</v>
          </cell>
          <cell r="H3987">
            <v>80400</v>
          </cell>
          <cell r="I3987">
            <v>24285.714285714286</v>
          </cell>
          <cell r="J3987">
            <v>4614.2857142857147</v>
          </cell>
          <cell r="K3987">
            <v>28900</v>
          </cell>
        </row>
        <row r="3988">
          <cell r="A3988">
            <v>3955</v>
          </cell>
          <cell r="B3988" t="str">
            <v>CAMBIO STOP TRASERO ORIGINAL INCLUYENDO LOS REPUESTOS E INSUMOS INCLUYENDO LA MANO DE OBRA PARA EL DESARME Y ARME DEL CONJUNTO DEL SISTEMA PARA TAL FIN</v>
          </cell>
          <cell r="C3988"/>
          <cell r="D3988"/>
          <cell r="E3988"/>
          <cell r="F3988" t="str">
            <v>SERVICIOS</v>
          </cell>
          <cell r="G3988">
            <v>1</v>
          </cell>
          <cell r="H3988">
            <v>498030</v>
          </cell>
          <cell r="I3988">
            <v>150672.26890756303</v>
          </cell>
          <cell r="J3988">
            <v>28627.731092436978</v>
          </cell>
          <cell r="K3988">
            <v>179300</v>
          </cell>
        </row>
        <row r="3989">
          <cell r="A3989">
            <v>3956</v>
          </cell>
          <cell r="B3989" t="str">
            <v>CAMBIO TUBERIA DEL AIRE ACONDICIONADO INCLUYENDO EL REPUESTO FILTRO DE AIRE ACONDICIONADO INCLUYENDO LOS REPUESTOS E INSUMOS INCLUYENDO LA MANO DE OBRA PARA EL DESARME Y ARME DEL CONJUNTO DEL SISTEMA PARA TAL FIN RECARGARDO EL AIRE ACONDICIONADO</v>
          </cell>
          <cell r="C3989"/>
          <cell r="D3989"/>
          <cell r="E3989"/>
          <cell r="F3989" t="str">
            <v>SERVICIOS</v>
          </cell>
          <cell r="G3989">
            <v>1</v>
          </cell>
          <cell r="H3989">
            <v>224900</v>
          </cell>
          <cell r="I3989">
            <v>68067.226890756312</v>
          </cell>
          <cell r="J3989">
            <v>12932.773109243699</v>
          </cell>
          <cell r="K3989">
            <v>81000.000000000015</v>
          </cell>
        </row>
        <row r="3990">
          <cell r="A3990">
            <v>3957</v>
          </cell>
          <cell r="B3990" t="str">
            <v>CAMBIO VALVULAS SELLOMATIC INCLUYENDO EL REPUESTO FILTRO DE AIRE ACONDICIONADO INCLUYENDO LOS REPUESTOS E INSUMOS INCLUYENDO LA MANO DE OBRA PARA EL DESARME Y ARME DEL CONJUNTO DEL SISTEMA PARA TAL FIN</v>
          </cell>
          <cell r="C3990"/>
          <cell r="D3990"/>
          <cell r="E3990"/>
          <cell r="F3990" t="str">
            <v>SERVICIOS</v>
          </cell>
          <cell r="G3990">
            <v>1</v>
          </cell>
          <cell r="H3990">
            <v>57400</v>
          </cell>
          <cell r="I3990">
            <v>17394.957983193279</v>
          </cell>
          <cell r="J3990">
            <v>3305.042016806723</v>
          </cell>
          <cell r="K3990">
            <v>20700</v>
          </cell>
        </row>
        <row r="3991">
          <cell r="A3991">
            <v>3958</v>
          </cell>
          <cell r="B3991" t="str">
            <v>CAMBIO GUAYA APERTURA CAPOT INCLUYENDO EL REPUESTO FILTRO DE AIRE ACONDICIONADO INCLUYENDO LOS REPUESTOS E INSUMOS INCLUYENDO LA MANO DE OBRA PARA EL DESARME Y ARME DEL CONJUNTO DEL SISTEMA PARA TAL FIN</v>
          </cell>
          <cell r="C3991"/>
          <cell r="D3991"/>
          <cell r="E3991"/>
          <cell r="F3991" t="str">
            <v>SERVICIOS</v>
          </cell>
          <cell r="G3991">
            <v>1</v>
          </cell>
          <cell r="H3991">
            <v>216580</v>
          </cell>
          <cell r="I3991">
            <v>65546.218487394959</v>
          </cell>
          <cell r="J3991">
            <v>12453.781512605043</v>
          </cell>
          <cell r="K3991">
            <v>78000</v>
          </cell>
        </row>
        <row r="3992">
          <cell r="A3992">
            <v>3959</v>
          </cell>
          <cell r="B3992" t="str">
            <v>CAMBIO TAPA TANQUE COMBUSTIBLE INCLUYENDO EL REPUESTO FILTRO DE AIRE ACONDICIONADO INCLUYENDO LOS REPUESTOS E INSUMOS INCLUYENDO LA MANO DE OBRA PARA EL DESARME Y ARME DEL CONJUNTO DEL SISTEMA PARA TAL FIN</v>
          </cell>
          <cell r="C3992"/>
          <cell r="D3992"/>
          <cell r="E3992"/>
          <cell r="F3992" t="str">
            <v>SERVICIOS</v>
          </cell>
          <cell r="G3992">
            <v>1</v>
          </cell>
          <cell r="H3992">
            <v>92350</v>
          </cell>
          <cell r="I3992">
            <v>27899.159663865546</v>
          </cell>
          <cell r="J3992">
            <v>5300.8403361344535</v>
          </cell>
          <cell r="K3992">
            <v>33200</v>
          </cell>
        </row>
        <row r="3993">
          <cell r="A3993">
            <v>3960</v>
          </cell>
          <cell r="B3993" t="str">
            <v>CAMBIO SOPORTE BOMPER INCLUYENDO EL REPUESTO FILTRO DE AIRE ACONDICIONADO INCLUYENDO LOS REPUESTOS E INSUMOS INCLUYENDO LA MANO DE OBRA PARA EL DESARME Y ARME DEL CONJUNTO DEL SISTEMA PARA TAL FIN</v>
          </cell>
          <cell r="C3993"/>
          <cell r="D3993"/>
          <cell r="E3993"/>
          <cell r="F3993" t="str">
            <v>SERVICIOS</v>
          </cell>
          <cell r="G3993">
            <v>1</v>
          </cell>
          <cell r="H3993">
            <v>357000</v>
          </cell>
          <cell r="I3993">
            <v>107983.19327731093</v>
          </cell>
          <cell r="J3993">
            <v>20516.806722689078</v>
          </cell>
          <cell r="K3993">
            <v>128500</v>
          </cell>
        </row>
        <row r="3994">
          <cell r="A3994" t="str">
            <v>AUTOMOVIL HYUNDAI EON 2016</v>
          </cell>
          <cell r="B3994"/>
          <cell r="C3994"/>
          <cell r="D3994"/>
          <cell r="E3994"/>
          <cell r="F3994"/>
          <cell r="G3994"/>
          <cell r="H3994"/>
          <cell r="I3994"/>
          <cell r="J3994"/>
          <cell r="K3994"/>
        </row>
        <row r="3995">
          <cell r="A3995">
            <v>3961</v>
          </cell>
          <cell r="B3995" t="str">
            <v>CAMBIO BOMBA DE ACEITE COMPLETA CON REPUESTOS E INSUMOS INCLUYENDO LA MANO DE OBRA PARA EL DESARME Y ARME DEL CONJUNTO DEL SISTEMA PARA TAL FIN</v>
          </cell>
          <cell r="C3995"/>
          <cell r="D3995"/>
          <cell r="E3995"/>
          <cell r="F3995" t="str">
            <v>SERVICIOS</v>
          </cell>
          <cell r="G3995">
            <v>1</v>
          </cell>
          <cell r="H3995">
            <v>641552</v>
          </cell>
          <cell r="I3995">
            <v>194117.64705882352</v>
          </cell>
          <cell r="J3995">
            <v>36882.352941176468</v>
          </cell>
          <cell r="K3995">
            <v>231000</v>
          </cell>
        </row>
        <row r="3996">
          <cell r="A3996">
            <v>3962</v>
          </cell>
          <cell r="B3996" t="str">
            <v>CAMBIO BOMBA DE AGUA COMPLETA CON REPUESTOS E INSUMOS INCLUYENDO LA MANO DE OBRA PARA EL DESARME Y ARME DEL CONJUNTO DEL SISTEMA PARA TAL FIN</v>
          </cell>
          <cell r="C3996"/>
          <cell r="D3996"/>
          <cell r="E3996"/>
          <cell r="F3996" t="str">
            <v>SERVICIOS</v>
          </cell>
          <cell r="G3996">
            <v>1</v>
          </cell>
          <cell r="H3996">
            <v>616900</v>
          </cell>
          <cell r="I3996">
            <v>186638.65546218489</v>
          </cell>
          <cell r="J3996">
            <v>35461.34453781513</v>
          </cell>
          <cell r="K3996">
            <v>222100.00000000003</v>
          </cell>
        </row>
        <row r="3997">
          <cell r="A3997">
            <v>3963</v>
          </cell>
          <cell r="B3997" t="str">
            <v>CAMBIO COJUNTO BOMBA DE GASOLINA COMPLETO CON REPUESTOS E INSUMOS INCLUYENDO LA MANO DE OBRA PARA EL DESARME Y ARME DEL CONJUNTO DEL SISTEMA PARA TAL FIN</v>
          </cell>
          <cell r="C3997"/>
          <cell r="D3997"/>
          <cell r="E3997"/>
          <cell r="F3997" t="str">
            <v>SERVICIOS</v>
          </cell>
          <cell r="G3997">
            <v>1</v>
          </cell>
          <cell r="H3997">
            <v>651939</v>
          </cell>
          <cell r="I3997">
            <v>197226.89075630254</v>
          </cell>
          <cell r="J3997">
            <v>37473.109243697487</v>
          </cell>
          <cell r="K3997">
            <v>234700.00000000003</v>
          </cell>
        </row>
        <row r="3998">
          <cell r="A3998">
            <v>3964</v>
          </cell>
          <cell r="B3998" t="str">
            <v>CAMBIO PILA DE COMBUSTIBLE COMPLETA CON REPUESTOS E INSUMOS INCLUYENDO LA MANO DE OBRA PARA EL DESARME Y ARME DEL CONJUNTO DEL SISTEMA PARA TAL FIN</v>
          </cell>
          <cell r="C3998"/>
          <cell r="D3998"/>
          <cell r="E3998"/>
          <cell r="F3998" t="str">
            <v>SERVICIOS</v>
          </cell>
          <cell r="G3998">
            <v>1</v>
          </cell>
          <cell r="H3998">
            <v>432671</v>
          </cell>
          <cell r="I3998">
            <v>130924.36974789917</v>
          </cell>
          <cell r="J3998">
            <v>24875.630252100844</v>
          </cell>
          <cell r="K3998">
            <v>155800</v>
          </cell>
        </row>
        <row r="3999">
          <cell r="A3999">
            <v>3965</v>
          </cell>
          <cell r="B3999" t="str">
            <v>CALIBRACIÓN VÁLVULAS DESMONTANDO Y MONTANDO LA TAPA VALVULAS Y CAMBIANDO EL EMPAQUE TAPA VALVULAS E INSUMOS INCLUYENDO LA MANO DE OBRA PARA EL DESARME Y ARME DEL CONJUNTO DEL SISTEMA PARA TAL FIN</v>
          </cell>
          <cell r="C3999"/>
          <cell r="D3999"/>
          <cell r="E3999"/>
          <cell r="F3999" t="str">
            <v>SERVICIOS</v>
          </cell>
          <cell r="G3999">
            <v>1</v>
          </cell>
          <cell r="H3999">
            <v>333200</v>
          </cell>
          <cell r="I3999">
            <v>100840.33613445378</v>
          </cell>
          <cell r="J3999">
            <v>19159.663865546219</v>
          </cell>
          <cell r="K3999">
            <v>120000</v>
          </cell>
        </row>
        <row r="4000">
          <cell r="A4000">
            <v>3966</v>
          </cell>
          <cell r="B4000" t="str">
            <v>CAMBIO CATALIZADOR DEL EXOSTO COMPLETO CON REPUESTOS E INSUMOS INCLUYENDO LA MANO DE OBRA PARA EL DESARME Y ARME DEL CONJUNTO DEL SISTEMA PARA TAL FIN</v>
          </cell>
          <cell r="C4000"/>
          <cell r="D4000"/>
          <cell r="E4000"/>
          <cell r="F4000" t="str">
            <v>SERVICIOS</v>
          </cell>
          <cell r="G4000">
            <v>1</v>
          </cell>
          <cell r="H4000">
            <v>932950</v>
          </cell>
          <cell r="I4000">
            <v>282268.90756302525</v>
          </cell>
          <cell r="J4000">
            <v>53631.092436974795</v>
          </cell>
          <cell r="K4000">
            <v>335900.00000000006</v>
          </cell>
        </row>
        <row r="4001">
          <cell r="A4001">
            <v>3967</v>
          </cell>
          <cell r="B4001" t="str">
            <v>CAMBIO CONJUNTO EXOSTO COMPLETO CON REPUESTOS E INSUMOS INCLUYENDO LA MANO DE OBRA PARA EL DESARME Y ARME DEL CONJUNTO DEL SISTEMA PARA TAL FIN</v>
          </cell>
          <cell r="C4001"/>
          <cell r="D4001"/>
          <cell r="E4001"/>
          <cell r="F4001" t="str">
            <v>SERVICIOS</v>
          </cell>
          <cell r="G4001">
            <v>1</v>
          </cell>
          <cell r="H4001">
            <v>1761070</v>
          </cell>
          <cell r="I4001">
            <v>532773.10924369749</v>
          </cell>
          <cell r="J4001">
            <v>101226.89075630253</v>
          </cell>
          <cell r="K4001">
            <v>634000</v>
          </cell>
        </row>
        <row r="4002">
          <cell r="A4002">
            <v>3968</v>
          </cell>
          <cell r="B4002" t="str">
            <v>CAMBIO CORREA DEL MOTOR INCLUYENDO EL REPUESTO KIT DE REPARTICION COMPLETO (CORREA Y TENSORES) CON REPUESTOS E INSUMOS INCLUYENDO LA MANO DE OBRA PARA EL DESARME Y ARME DEL CONJUNTO DEL SISTEMA PARA TAL FIN</v>
          </cell>
          <cell r="C4002"/>
          <cell r="D4002"/>
          <cell r="E4002"/>
          <cell r="F4002" t="str">
            <v>SERVICIOS</v>
          </cell>
          <cell r="G4002">
            <v>1</v>
          </cell>
          <cell r="H4002">
            <v>709474</v>
          </cell>
          <cell r="I4002">
            <v>214621.84873949582</v>
          </cell>
          <cell r="J4002">
            <v>40778.151260504208</v>
          </cell>
          <cell r="K4002">
            <v>255400.00000000003</v>
          </cell>
        </row>
        <row r="4003">
          <cell r="A4003">
            <v>3969</v>
          </cell>
          <cell r="B4003" t="str">
            <v>CAMBIO CORREA DE ACCESORIOS COMPLETO CON REPUESTOS E INSUMOS INCLUYENDO LA MANO DE OBRA PARA EL DESARME Y ARME DEL CONJUNTO DEL SISTEMA PARA TAL FIN</v>
          </cell>
          <cell r="C4003"/>
          <cell r="D4003"/>
          <cell r="E4003"/>
          <cell r="F4003" t="str">
            <v>SERVICIOS</v>
          </cell>
          <cell r="G4003">
            <v>1</v>
          </cell>
          <cell r="H4003">
            <v>432297</v>
          </cell>
          <cell r="I4003">
            <v>130756.30252100842</v>
          </cell>
          <cell r="J4003">
            <v>24843.697478991598</v>
          </cell>
          <cell r="K4003">
            <v>155600</v>
          </cell>
        </row>
        <row r="4004">
          <cell r="A4004">
            <v>3970</v>
          </cell>
          <cell r="B4004" t="str">
            <v>CAMBIO CUERPO DE ACELERACIÓN COMPLETO CON REPUESTOS E INSUMOS INCLUYENDO LA MANO DE OBRA PARA EL DESARME Y ARME DEL CONJUNTO DEL SISTEMA PARA TAL FIN</v>
          </cell>
          <cell r="C4004"/>
          <cell r="D4004"/>
          <cell r="E4004"/>
          <cell r="F4004" t="str">
            <v>SERVICIOS</v>
          </cell>
          <cell r="G4004">
            <v>1</v>
          </cell>
          <cell r="H4004">
            <v>1252696</v>
          </cell>
          <cell r="I4004">
            <v>378991.59663865546</v>
          </cell>
          <cell r="J4004">
            <v>72008.403361344535</v>
          </cell>
          <cell r="K4004">
            <v>451000</v>
          </cell>
        </row>
        <row r="4005">
          <cell r="A4005">
            <v>3971</v>
          </cell>
          <cell r="B4005" t="str">
            <v>CAMBIO CULATA MOTOR COMPLETO CON REPUESTOS E INSUMOS INCLUYENDO LA MANO DE OBRA PARA EL DESARME Y ARME DEL CONJUNTO DEL SISTEMA PARA TAL FIN</v>
          </cell>
          <cell r="C4005"/>
          <cell r="D4005"/>
          <cell r="E4005"/>
          <cell r="F4005" t="str">
            <v>SERVICIOS</v>
          </cell>
          <cell r="G4005">
            <v>1</v>
          </cell>
          <cell r="H4005">
            <v>5547570</v>
          </cell>
          <cell r="I4005">
            <v>1678235.2941176472</v>
          </cell>
          <cell r="J4005">
            <v>318864.70588235295</v>
          </cell>
          <cell r="K4005">
            <v>1997100.0000000002</v>
          </cell>
        </row>
        <row r="4006">
          <cell r="A4006">
            <v>3972</v>
          </cell>
          <cell r="B4006" t="str">
            <v>CAMBIO EMPAQUE CULATA CON EL REPUESTO COMPLETO CON REPUESTOS E INSUMOS INCLUYENDO LA MANO DE OBRA PARA EL DESARME Y ARME DEL CONJUNTO DEL SISTEMA PARA TAL FIN</v>
          </cell>
          <cell r="C4006"/>
          <cell r="D4006"/>
          <cell r="E4006"/>
          <cell r="F4006" t="str">
            <v>SERVICIOS</v>
          </cell>
          <cell r="G4006">
            <v>1</v>
          </cell>
          <cell r="H4006">
            <v>711858</v>
          </cell>
          <cell r="I4006">
            <v>215378.15126050421</v>
          </cell>
          <cell r="J4006">
            <v>40921.848739495799</v>
          </cell>
          <cell r="K4006">
            <v>256300</v>
          </cell>
        </row>
        <row r="4007">
          <cell r="A4007">
            <v>3973</v>
          </cell>
          <cell r="B4007" t="str">
            <v>CAMBIO EMPAQUE DEL CÁRTER COMPLETO CON REPUESTOS E INSUMOS INCLUYENDO LA MANO DE OBRA PARA EL DESARME Y ARME DEL CONJUNTO DEL SISTEMA PARA TAL FIN</v>
          </cell>
          <cell r="C4007"/>
          <cell r="D4007"/>
          <cell r="E4007"/>
          <cell r="F4007" t="str">
            <v>SERVICIOS</v>
          </cell>
          <cell r="G4007">
            <v>1</v>
          </cell>
          <cell r="H4007">
            <v>886794</v>
          </cell>
          <cell r="I4007">
            <v>268235.29411764705</v>
          </cell>
          <cell r="J4007">
            <v>50964.705882352937</v>
          </cell>
          <cell r="K4007">
            <v>319200</v>
          </cell>
        </row>
        <row r="4008">
          <cell r="A4008">
            <v>3974</v>
          </cell>
          <cell r="B4008" t="str">
            <v>CAMBIO EMPAQUE TAPA DE VÁLVULAS CON EL REPUESTO COMPLETO CON REPUESTOS E INSUMOS INCLUYENDO LA MANO DE OBRA PARA EL DESARME Y ARME DEL CONJUNTO DEL SISTEMA PARA TAL FIN</v>
          </cell>
          <cell r="C4008"/>
          <cell r="D4008"/>
          <cell r="E4008"/>
          <cell r="F4008" t="str">
            <v>SERVICIOS</v>
          </cell>
          <cell r="G4008">
            <v>1</v>
          </cell>
          <cell r="H4008">
            <v>196366</v>
          </cell>
          <cell r="I4008">
            <v>59411.764705882357</v>
          </cell>
          <cell r="J4008">
            <v>11288.235294117649</v>
          </cell>
          <cell r="K4008">
            <v>70700</v>
          </cell>
        </row>
        <row r="4009">
          <cell r="A4009">
            <v>3975</v>
          </cell>
          <cell r="B4009" t="str">
            <v>CAMBIO EMPAQUES DEL EXOSTO CON EL REPUESTO COMPLETO CON REPUESTOS E INSUMOS INCLUYENDO LA MANO DE OBRA PARA EL DESARME Y ARME DEL CONJUNTO DEL SISTEMA PARA TAL FIN</v>
          </cell>
          <cell r="C4009"/>
          <cell r="D4009"/>
          <cell r="E4009"/>
          <cell r="F4009" t="str">
            <v>SERVICIOS</v>
          </cell>
          <cell r="G4009">
            <v>1</v>
          </cell>
          <cell r="H4009">
            <v>307541</v>
          </cell>
          <cell r="I4009">
            <v>93025.210084033621</v>
          </cell>
          <cell r="J4009">
            <v>17674.789915966387</v>
          </cell>
          <cell r="K4009">
            <v>110700</v>
          </cell>
        </row>
        <row r="4010">
          <cell r="A4010">
            <v>3976</v>
          </cell>
          <cell r="B4010" t="str">
            <v>CAMBIO FAN CLUTCH DEL VENTILADOR CON EL REPUESTO COMPLETO CON REPUESTOS E INSUMOS INCLUYENDO LA MANO DE OBRA PARA EL DESARME Y ARME DEL CONJUNTO DEL SISTEMA PARA TAL FIN</v>
          </cell>
          <cell r="C4010"/>
          <cell r="D4010"/>
          <cell r="E4010"/>
          <cell r="F4010" t="str">
            <v>SERVICIOS</v>
          </cell>
          <cell r="G4010">
            <v>1</v>
          </cell>
          <cell r="H4010">
            <v>213150</v>
          </cell>
          <cell r="I4010">
            <v>64453.781512605048</v>
          </cell>
          <cell r="J4010">
            <v>12246.218487394959</v>
          </cell>
          <cell r="K4010">
            <v>76700</v>
          </cell>
        </row>
        <row r="4011">
          <cell r="A4011">
            <v>3977</v>
          </cell>
          <cell r="B4011" t="str">
            <v>CAMBIO DE ACEITE MOTOR INCLUYENDO EL ACEITE SEGÚN LA CANTIDAD APLICADA EN LAS ESPECIFICACIONES TECNICAS DEL CARRO, 1 FILTRO DE AIRE, 1 FILTRO DE ACEITE Y 1 FILTRO DE GASOLINA SEGÚN APLIQUE.</v>
          </cell>
          <cell r="C4011"/>
          <cell r="D4011"/>
          <cell r="E4011"/>
          <cell r="F4011" t="str">
            <v>SERVICIOS</v>
          </cell>
          <cell r="G4011">
            <v>1</v>
          </cell>
          <cell r="H4011">
            <v>269896</v>
          </cell>
          <cell r="I4011">
            <v>81680.672268907569</v>
          </cell>
          <cell r="J4011">
            <v>15519.327731092439</v>
          </cell>
          <cell r="K4011">
            <v>97200</v>
          </cell>
        </row>
        <row r="4012">
          <cell r="A4012">
            <v>3978</v>
          </cell>
          <cell r="B4012" t="str">
            <v>CAMBIO FLOTADOR DEL MEDIDOR DE GASOLINA COMPLETO CON EL REPUESTO COMPLETO CON REPUESTOS E INSUMOS INCLUYENDO LA MANO DE OBRA PARA EL DESARME Y ARME DEL CONJUNTO DEL SISTEMA PARA TAL FIN</v>
          </cell>
          <cell r="C4012"/>
          <cell r="D4012"/>
          <cell r="E4012"/>
          <cell r="F4012" t="str">
            <v>SERVICIOS</v>
          </cell>
          <cell r="G4012">
            <v>1</v>
          </cell>
          <cell r="H4012">
            <v>538692</v>
          </cell>
          <cell r="I4012">
            <v>162941.17647058825</v>
          </cell>
          <cell r="J4012">
            <v>30958.823529411769</v>
          </cell>
          <cell r="K4012">
            <v>193900.00000000003</v>
          </cell>
        </row>
        <row r="4013">
          <cell r="A4013">
            <v>3979</v>
          </cell>
          <cell r="B4013" t="str">
            <v>CAMBIO GUAYA Y/O SENSOR DEL VELOCÍMETRO CON EL REPUESTO COMPLETO CON REPUESTOS E INSUMOS INCLUYENDO LA MANO DE OBRA PARA EL DESARME Y ARME DEL CONJUNTO DEL SISTEMA PARA TAL FIN</v>
          </cell>
          <cell r="C4013"/>
          <cell r="D4013"/>
          <cell r="E4013"/>
          <cell r="F4013" t="str">
            <v>SERVICIOS</v>
          </cell>
          <cell r="G4013">
            <v>1</v>
          </cell>
          <cell r="H4013">
            <v>349791</v>
          </cell>
          <cell r="I4013">
            <v>105798.31932773109</v>
          </cell>
          <cell r="J4013">
            <v>20101.680672268907</v>
          </cell>
          <cell r="K4013">
            <v>125900</v>
          </cell>
        </row>
        <row r="4014">
          <cell r="A4014">
            <v>3980</v>
          </cell>
          <cell r="B4014" t="str">
            <v>CAMBIO MANGUERA RADIADOR INCLUYENDO CON EL REPUESTO COMPLETO CON REPUESTOS E INSUMOS INCLUYENDO LA MANO DE OBRA PARA EL DESARME Y ARME DEL CONJUNTO DEL SISTEMA PARA TAL FIN</v>
          </cell>
          <cell r="C4014"/>
          <cell r="D4014"/>
          <cell r="E4014"/>
          <cell r="F4014" t="str">
            <v>SERVICIOS</v>
          </cell>
          <cell r="G4014">
            <v>1</v>
          </cell>
          <cell r="H4014">
            <v>324624</v>
          </cell>
          <cell r="I4014">
            <v>98235.294117647063</v>
          </cell>
          <cell r="J4014">
            <v>18664.705882352941</v>
          </cell>
          <cell r="K4014">
            <v>116900</v>
          </cell>
        </row>
        <row r="4015">
          <cell r="A4015">
            <v>3981</v>
          </cell>
          <cell r="B4015" t="str">
            <v>CAMBIO MANGUERAS DEL HIDRÁULICOCON EL REPUESTO COMPLETO CON REPUESTOS E INSUMOS INCLUYENDO LA MANO DE OBRA PARA EL DESARME Y ARME DEL CONJUNTO DEL SISTEMA PARA TAL FIN</v>
          </cell>
          <cell r="C4015"/>
          <cell r="D4015"/>
          <cell r="E4015"/>
          <cell r="F4015" t="str">
            <v>SERVICIOS</v>
          </cell>
          <cell r="G4015">
            <v>1</v>
          </cell>
          <cell r="H4015">
            <v>361504</v>
          </cell>
          <cell r="I4015">
            <v>109327.73109243698</v>
          </cell>
          <cell r="J4015">
            <v>20772.268907563026</v>
          </cell>
          <cell r="K4015">
            <v>130100</v>
          </cell>
        </row>
        <row r="4016">
          <cell r="A4016">
            <v>3982</v>
          </cell>
          <cell r="B4016" t="str">
            <v>CAMBIO MÚLTIPLE DEL EXOSTO CON EL REPUESTO COMPLETO CON REPUESTOS E INSUMOS INCLUYENDO LA MANO DE OBRA PARA EL DESARME Y ARME DEL CONJUNTO DEL SISTEMA PARA TAL FIN</v>
          </cell>
          <cell r="C4016"/>
          <cell r="D4016"/>
          <cell r="E4016"/>
          <cell r="F4016" t="str">
            <v>SERVICIOS</v>
          </cell>
          <cell r="G4016">
            <v>1</v>
          </cell>
          <cell r="H4016">
            <v>413332</v>
          </cell>
          <cell r="I4016">
            <v>125042.01680672269</v>
          </cell>
          <cell r="J4016">
            <v>23757.983193277312</v>
          </cell>
          <cell r="K4016">
            <v>148800</v>
          </cell>
        </row>
        <row r="4017">
          <cell r="A4017">
            <v>3983</v>
          </cell>
          <cell r="B4017" t="str">
            <v>CAMBIO PANEL RADIADOR CON EL REPUESTO COMPLETO CON REPUESTOS E INSUMOS INCLUYENDO LA MANO DE OBRA PARA EL DESARME Y ARME DEL CONJUNTO DEL SISTEMA PARA TAL FIN</v>
          </cell>
          <cell r="C4017"/>
          <cell r="D4017"/>
          <cell r="E4017"/>
          <cell r="F4017" t="str">
            <v>SERVICIOS</v>
          </cell>
          <cell r="G4017">
            <v>1</v>
          </cell>
          <cell r="H4017">
            <v>797790</v>
          </cell>
          <cell r="I4017">
            <v>241344.53781512607</v>
          </cell>
          <cell r="J4017">
            <v>45855.462184873955</v>
          </cell>
          <cell r="K4017">
            <v>287200</v>
          </cell>
        </row>
        <row r="4018">
          <cell r="A4018">
            <v>3984</v>
          </cell>
          <cell r="B4018" t="str">
            <v>CAMBIO PERA DEL ACEITE CON EL REPUESTO COMPLETO CON REPUESTOS E INSUMOS INCLUYENDO LA MANO DE OBRA PARA EL DESARME Y ARME DEL CONJUNTO DEL SISTEMA PARA TAL FIN</v>
          </cell>
          <cell r="C4018"/>
          <cell r="D4018"/>
          <cell r="E4018"/>
          <cell r="F4018" t="str">
            <v>SERVICIOS</v>
          </cell>
          <cell r="G4018">
            <v>1</v>
          </cell>
          <cell r="H4018">
            <v>296124</v>
          </cell>
          <cell r="I4018">
            <v>89579.831932773115</v>
          </cell>
          <cell r="J4018">
            <v>17020.168067226892</v>
          </cell>
          <cell r="K4018">
            <v>106600</v>
          </cell>
        </row>
        <row r="4019">
          <cell r="A4019">
            <v>3985</v>
          </cell>
          <cell r="B4019" t="str">
            <v>CAMBIO RADIADOR DEL AGUA CON EL REPUESTO COMPLETO CON REPUESTOS E INSUMOS INCLUYENDO LA MANO DE OBRA PARA EL DESARME Y ARME DEL CONJUNTO DEL SISTEMA PARA TAL FIN</v>
          </cell>
          <cell r="C4019"/>
          <cell r="D4019"/>
          <cell r="E4019"/>
          <cell r="F4019" t="str">
            <v>SERVICIOS</v>
          </cell>
          <cell r="G4019">
            <v>1</v>
          </cell>
          <cell r="H4019">
            <v>1700310</v>
          </cell>
          <cell r="I4019">
            <v>514369.74789915967</v>
          </cell>
          <cell r="J4019">
            <v>97730.252100840342</v>
          </cell>
          <cell r="K4019">
            <v>612100</v>
          </cell>
        </row>
        <row r="4020">
          <cell r="A4020">
            <v>3986</v>
          </cell>
          <cell r="B4020" t="str">
            <v>CAMBIO RETENEDORES ÁRBOL DE LEVAS (2) CON REPUESTO COMPLETO CON REPUESTOS E INSUMOS INCLUYENDO LA MANO DE OBRA PARA EL DESARME Y ARME DEL CONJUNTO DEL SISTEMA PARA TAL FIN</v>
          </cell>
          <cell r="C4020"/>
          <cell r="D4020"/>
          <cell r="E4020"/>
          <cell r="F4020" t="str">
            <v>SERVICIOS</v>
          </cell>
          <cell r="G4020">
            <v>1</v>
          </cell>
          <cell r="H4020">
            <v>810340</v>
          </cell>
          <cell r="I4020">
            <v>245126.05042016809</v>
          </cell>
          <cell r="J4020">
            <v>46573.94957983194</v>
          </cell>
          <cell r="K4020">
            <v>291700</v>
          </cell>
        </row>
        <row r="4021">
          <cell r="A4021">
            <v>3987</v>
          </cell>
          <cell r="B4021" t="str">
            <v>CAMBIO RETENEDORES CIGÜEÑAL CON REPUESTO COMPLETO CON REPUESTOS E INSUMOS INCLUYENDO LA MANO DE OBRA PARA EL DESARME Y ARME DEL CONJUNTO DEL SISTEMA PARA TAL FIN</v>
          </cell>
          <cell r="C4021"/>
          <cell r="D4021"/>
          <cell r="E4021"/>
          <cell r="F4021" t="str">
            <v>SERVICIOS</v>
          </cell>
          <cell r="G4021">
            <v>1</v>
          </cell>
          <cell r="H4021">
            <v>806140</v>
          </cell>
          <cell r="I4021">
            <v>243865.5462184874</v>
          </cell>
          <cell r="J4021">
            <v>46334.45378151261</v>
          </cell>
          <cell r="K4021">
            <v>290200</v>
          </cell>
        </row>
        <row r="4022">
          <cell r="A4022">
            <v>3988</v>
          </cell>
          <cell r="B4022" t="str">
            <v>CAMBIO SILENCIADOR DEL EXOSTO CON REPUESTO COMPLETO CON REPUESTOS E INSUMOS INCLUYENDO LA MANO DE OBRA PARA EL DESARME Y ARME DEL CONJUNTO DEL SISTEMA PARA TAL FIN</v>
          </cell>
          <cell r="C4022"/>
          <cell r="D4022"/>
          <cell r="E4022"/>
          <cell r="F4022" t="str">
            <v>SERVICIOS</v>
          </cell>
          <cell r="G4022">
            <v>1</v>
          </cell>
          <cell r="H4022">
            <v>822528</v>
          </cell>
          <cell r="I4022">
            <v>248823.52941176473</v>
          </cell>
          <cell r="J4022">
            <v>47276.470588235301</v>
          </cell>
          <cell r="K4022">
            <v>296100</v>
          </cell>
        </row>
        <row r="4023">
          <cell r="A4023">
            <v>3989</v>
          </cell>
          <cell r="B4023"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v>
          </cell>
          <cell r="C4023"/>
          <cell r="D4023"/>
          <cell r="E4023"/>
          <cell r="F4023" t="str">
            <v>SERVICIOS</v>
          </cell>
          <cell r="G4023">
            <v>1</v>
          </cell>
          <cell r="H4023">
            <v>538200</v>
          </cell>
          <cell r="I4023">
            <v>162857.14285714287</v>
          </cell>
          <cell r="J4023">
            <v>30942.857142857145</v>
          </cell>
          <cell r="K4023">
            <v>193800</v>
          </cell>
        </row>
        <row r="4024">
          <cell r="A4024">
            <v>3990</v>
          </cell>
          <cell r="B4024" t="str">
            <v>CAMBIO SOPORTES DEL EXOSTO (4) CON EL REPUESTO COMPLETO CON REPUESTOS E INSUMOS INCLUYENDO LA MANO DE OBRA PARA EL DESARME Y ARME DEL CONJUNTO DEL SISTEMA PARA TAL FIN</v>
          </cell>
          <cell r="C4024"/>
          <cell r="D4024"/>
          <cell r="E4024"/>
          <cell r="F4024" t="str">
            <v>SERVICIOS</v>
          </cell>
          <cell r="G4024">
            <v>1</v>
          </cell>
          <cell r="H4024">
            <v>428234</v>
          </cell>
          <cell r="I4024">
            <v>129579.83193277312</v>
          </cell>
          <cell r="J4024">
            <v>24620.168067226892</v>
          </cell>
          <cell r="K4024">
            <v>154200</v>
          </cell>
        </row>
        <row r="4025">
          <cell r="A4025">
            <v>3991</v>
          </cell>
          <cell r="B4025" t="str">
            <v>CAMBIO SOPORTES DEL MOTOR COMPLETO INCLUYENDO LOS REPUESTOS E INSUMOS INCLUYENDO LA MANO DE OBRA PARA EL DESARME Y ARME DEL CONJUNTO DEL SISTEMA PARA TAL FIN</v>
          </cell>
          <cell r="C4025"/>
          <cell r="D4025"/>
          <cell r="E4025"/>
          <cell r="F4025" t="str">
            <v>SERVICIOS</v>
          </cell>
          <cell r="G4025">
            <v>1</v>
          </cell>
          <cell r="H4025">
            <v>1097860</v>
          </cell>
          <cell r="I4025">
            <v>332100.84033613448</v>
          </cell>
          <cell r="J4025">
            <v>63099.159663865554</v>
          </cell>
          <cell r="K4025">
            <v>395200.00000000006</v>
          </cell>
        </row>
        <row r="4026">
          <cell r="A4026">
            <v>3992</v>
          </cell>
          <cell r="B4026" t="str">
            <v>CAMBIO TANQUE AUXILIAR DEL AGUA COMPLETO INCLUYENDO LOS REPUESTOS E INSUMOS INCLUYENDO LA MANO DE OBRA PARA EL DESARME Y ARME DEL CONJUNTO DEL SISTEMA PARA TAL FIN</v>
          </cell>
          <cell r="C4026"/>
          <cell r="D4026"/>
          <cell r="E4026"/>
          <cell r="F4026" t="str">
            <v>SERVICIOS</v>
          </cell>
          <cell r="G4026">
            <v>1</v>
          </cell>
          <cell r="H4026">
            <v>403032</v>
          </cell>
          <cell r="I4026">
            <v>121932.7731092437</v>
          </cell>
          <cell r="J4026">
            <v>23167.226890756305</v>
          </cell>
          <cell r="K4026">
            <v>145100</v>
          </cell>
        </row>
        <row r="4027">
          <cell r="A4027">
            <v>3993</v>
          </cell>
          <cell r="B4027" t="str">
            <v>CAMBIO TANQUES DEL RADIADOR COMPLETO INCLUYENDO LOS REPUESTOS E INSUMOS INCLUYENDO LA MANO DE OBRA PARA EL DESARME Y ARME DEL CONJUNTO DEL SISTEMA PARA TAL FIN</v>
          </cell>
          <cell r="C4027"/>
          <cell r="D4027"/>
          <cell r="E4027"/>
          <cell r="F4027" t="str">
            <v>SERVICIOS</v>
          </cell>
          <cell r="G4027">
            <v>1</v>
          </cell>
          <cell r="H4027">
            <v>930150</v>
          </cell>
          <cell r="I4027">
            <v>281428.57142857142</v>
          </cell>
          <cell r="J4027">
            <v>53471.428571428572</v>
          </cell>
          <cell r="K4027">
            <v>334900</v>
          </cell>
        </row>
        <row r="4028">
          <cell r="A4028">
            <v>3994</v>
          </cell>
          <cell r="B4028" t="str">
            <v>CAMIBO TAPA DE LAS VÁLVULAS COMPLETO INCLUYENDO LOS REPUESTOS E INSUMOS INCLUYENDO LA MANO DE OBRA PARA EL DESARME Y ARME DEL CONJUNTO DEL SISTEMA PARA TAL FIN</v>
          </cell>
          <cell r="C4028"/>
          <cell r="D4028"/>
          <cell r="E4028"/>
          <cell r="F4028" t="str">
            <v>SERVICIOS</v>
          </cell>
          <cell r="G4028">
            <v>1</v>
          </cell>
          <cell r="H4028">
            <v>377830</v>
          </cell>
          <cell r="I4028">
            <v>114285.71428571429</v>
          </cell>
          <cell r="J4028">
            <v>21714.285714285714</v>
          </cell>
          <cell r="K4028">
            <v>136000</v>
          </cell>
        </row>
        <row r="4029">
          <cell r="A4029">
            <v>3995</v>
          </cell>
          <cell r="B4029" t="str">
            <v>CAMBIO TAPA RADIADOR COMPLETO INCLUYENDO LOS REPUESTOS E INSUMOS INCLUYENDO LA MANO DE OBRA PARA EL DESARME Y ARME DEL CONJUNTO DEL SISTEMA PARA TAL FIN</v>
          </cell>
          <cell r="C4029"/>
          <cell r="D4029"/>
          <cell r="E4029"/>
          <cell r="F4029" t="str">
            <v>SERVICIOS</v>
          </cell>
          <cell r="G4029">
            <v>1</v>
          </cell>
          <cell r="H4029">
            <v>206666</v>
          </cell>
          <cell r="I4029">
            <v>62521.008403361346</v>
          </cell>
          <cell r="J4029">
            <v>11878.991596638656</v>
          </cell>
          <cell r="K4029">
            <v>74400</v>
          </cell>
        </row>
        <row r="4030">
          <cell r="A4030">
            <v>3996</v>
          </cell>
          <cell r="B4030" t="str">
            <v>CAMBIO TERMOSTATO COMPLETO INCLUYENDO LOS REPUESTOS E INSUMOS INCLUYENDO LA MANO DE OBRA PARA EL DESARME Y ARME DEL CONJUNTO DEL SISTEMA PARA TAL FIN</v>
          </cell>
          <cell r="C4030"/>
          <cell r="D4030"/>
          <cell r="E4030"/>
          <cell r="F4030" t="str">
            <v>SERVICIOS</v>
          </cell>
          <cell r="G4030">
            <v>1</v>
          </cell>
          <cell r="H4030">
            <v>447560</v>
          </cell>
          <cell r="I4030">
            <v>135378.15126050421</v>
          </cell>
          <cell r="J4030">
            <v>25721.848739495799</v>
          </cell>
          <cell r="K4030">
            <v>161100</v>
          </cell>
        </row>
        <row r="4031">
          <cell r="A4031">
            <v>3997</v>
          </cell>
          <cell r="B4031" t="str">
            <v>CAMBIO TORNILLOS DEL MÚLTIPLE (10) COMPLETO INCLUYENDO LOS REPUESTOS E INSUMOS INCLUYENDO LA MANO DE OBRA PARA EL DESARME Y ARME DEL CONJUNTO DEL SISTEMA PARA TAL FIN</v>
          </cell>
          <cell r="C4031"/>
          <cell r="D4031"/>
          <cell r="E4031"/>
          <cell r="F4031" t="str">
            <v>SERVICIOS</v>
          </cell>
          <cell r="G4031">
            <v>1</v>
          </cell>
          <cell r="H4031">
            <v>224418</v>
          </cell>
          <cell r="I4031">
            <v>67899.159663865546</v>
          </cell>
          <cell r="J4031">
            <v>12900.840336134454</v>
          </cell>
          <cell r="K4031">
            <v>80800</v>
          </cell>
        </row>
        <row r="4032">
          <cell r="A4032">
            <v>3998</v>
          </cell>
          <cell r="B4032" t="str">
            <v>CAMBIO TUBO DEL EXOSTO COMPLETO INCLUYENDO LOS REPUESTOS E INSUMOS INCLUYENDO LA MANO DE OBRA PARA EL DESARME Y ARME DEL CONJUNTO DEL SISTEMA PARA TAL FIN</v>
          </cell>
          <cell r="C4032"/>
          <cell r="D4032"/>
          <cell r="E4032"/>
          <cell r="F4032" t="str">
            <v>SERVICIOS</v>
          </cell>
          <cell r="G4032">
            <v>1</v>
          </cell>
          <cell r="H4032">
            <v>696280</v>
          </cell>
          <cell r="I4032">
            <v>210672.26890756303</v>
          </cell>
          <cell r="J4032">
            <v>40027.731092436974</v>
          </cell>
          <cell r="K4032">
            <v>250700</v>
          </cell>
        </row>
        <row r="4033">
          <cell r="A4033">
            <v>3999</v>
          </cell>
          <cell r="B4033" t="str">
            <v>CAMBIO CARCAZA VOLANTE COMPLETO INCLUYENDO LOS REPUESTOS E INSUMOS INCLUYENDO LA MANO DE OBRA PARA EL DESARME Y ARME DEL CONJUNTO DEL SISTEMA PARA TAL FIN</v>
          </cell>
          <cell r="C4033"/>
          <cell r="D4033"/>
          <cell r="E4033"/>
          <cell r="F4033" t="str">
            <v>SERVICIOS</v>
          </cell>
          <cell r="G4033">
            <v>1</v>
          </cell>
          <cell r="H4033">
            <v>636150</v>
          </cell>
          <cell r="I4033">
            <v>192436.97478991598</v>
          </cell>
          <cell r="J4033">
            <v>36563.025210084037</v>
          </cell>
          <cell r="K4033">
            <v>229000.00000000003</v>
          </cell>
        </row>
        <row r="4034">
          <cell r="A4034">
            <v>4000</v>
          </cell>
          <cell r="B4034" t="str">
            <v>CAMBIO SOPORTE MOTOR INCLUYENDO EL REPUESTO SEGÚN ESPECIFICACION TECNICA QUE LE APLIQUE AL VEHICULO. D/M EL MOTOR SI LO ES NECESARIO.</v>
          </cell>
          <cell r="C4034"/>
          <cell r="D4034"/>
          <cell r="E4034"/>
          <cell r="F4034" t="str">
            <v>SERVICIOS</v>
          </cell>
          <cell r="G4034">
            <v>1</v>
          </cell>
          <cell r="H4034">
            <v>588659</v>
          </cell>
          <cell r="I4034">
            <v>178067.22689075631</v>
          </cell>
          <cell r="J4034">
            <v>33832.773109243702</v>
          </cell>
          <cell r="K4034">
            <v>211900</v>
          </cell>
        </row>
        <row r="4035">
          <cell r="A4035">
            <v>4001</v>
          </cell>
          <cell r="B4035" t="str">
            <v>CAMBIO VALVULAS DE ADMISION (16) JUEGO COMPLETO INCLUYENDO LOS REPUESTOS E INSUMOS INCLUYENDO LA MANO DE OBRA PARA EL DESARME Y ARME DEL CONJUNTO DEL SISTEMA PARA TAL FIN ASI MISMO EL SERVICIO DE RECTIFICADORA PARA AJUSTE</v>
          </cell>
          <cell r="C4035"/>
          <cell r="D4035"/>
          <cell r="E4035"/>
          <cell r="F4035" t="str">
            <v>SERVICIOS</v>
          </cell>
          <cell r="G4035">
            <v>1</v>
          </cell>
          <cell r="H4035">
            <v>2647830</v>
          </cell>
          <cell r="I4035">
            <v>801008.40336134459</v>
          </cell>
          <cell r="J4035">
            <v>152191.59663865546</v>
          </cell>
          <cell r="K4035">
            <v>953200</v>
          </cell>
        </row>
        <row r="4036">
          <cell r="A4036">
            <v>4002</v>
          </cell>
          <cell r="B4036" t="str">
            <v>CAMBIO VALVULAS DE ESCAPE (16) JUEGO COMPLETO INCLUYENDO LOS REPUESTOS E INSUMOS INCLUYENDO LA MANO DE OBRA PARA EL DESARME Y ARME DEL CONJUNTO DEL SISTEMA PARA TAL FIN ASI MISMO EL SERVICIO DE RECTIFICADORA PARA AJUSTE</v>
          </cell>
          <cell r="C4036"/>
          <cell r="D4036"/>
          <cell r="E4036"/>
          <cell r="F4036" t="str">
            <v>SERVICIOS</v>
          </cell>
          <cell r="G4036">
            <v>1</v>
          </cell>
          <cell r="H4036">
            <v>2341960</v>
          </cell>
          <cell r="I4036">
            <v>708487.39495798317</v>
          </cell>
          <cell r="J4036">
            <v>134612.6050420168</v>
          </cell>
          <cell r="K4036">
            <v>843100</v>
          </cell>
        </row>
        <row r="4037">
          <cell r="A4037">
            <v>4003</v>
          </cell>
          <cell r="B4037" t="str">
            <v>CAMBIO VIELAS DEL MOTOR (4) COMPLETO INCLUYENDO LOS REPUESTOS E INSUMOS INCLUYENDO LA MANO DE OBRA PARA EL DESARME Y ARME DEL CONJUNTO DEL SISTEMA PARA TAL FIN CAMBIANDO LAS VIELAS, CON EL SERVICIO DE PRENSA</v>
          </cell>
          <cell r="C4037"/>
          <cell r="D4037"/>
          <cell r="E4037"/>
          <cell r="F4037" t="str">
            <v>SERVICIOS</v>
          </cell>
          <cell r="G4037">
            <v>1</v>
          </cell>
          <cell r="H4037">
            <v>2417440</v>
          </cell>
          <cell r="I4037">
            <v>731344.53781512612</v>
          </cell>
          <cell r="J4037">
            <v>138955.46218487396</v>
          </cell>
          <cell r="K4037">
            <v>870300.00000000012</v>
          </cell>
        </row>
        <row r="4038">
          <cell r="A4038">
            <v>4004</v>
          </cell>
          <cell r="B4038" t="str">
            <v>CALIBRACION DE MONEDAS CULATA COMPLETO INCLUYENDO LOS REPUESTOS E INSUMOS INCLUYENDO LA MANO DE OBRA PARA EL DESARME Y ARME DEL CONJUNTO DEL SISTEMA PARA TAL FIN</v>
          </cell>
          <cell r="C4038"/>
          <cell r="D4038"/>
          <cell r="E4038"/>
          <cell r="F4038" t="str">
            <v>SERVICIOS</v>
          </cell>
          <cell r="G4038">
            <v>1</v>
          </cell>
          <cell r="H4038">
            <v>1172120</v>
          </cell>
          <cell r="I4038">
            <v>354621.84873949579</v>
          </cell>
          <cell r="J4038">
            <v>67378.151260504208</v>
          </cell>
          <cell r="K4038">
            <v>422000</v>
          </cell>
        </row>
        <row r="4039">
          <cell r="A4039">
            <v>4005</v>
          </cell>
          <cell r="B4039" t="str">
            <v>SERVICIO DE RECTIFICADORA REPARACION CULATA COMPLETO INCLUYENDO LOS REPUESTOS E INSUMOS INCLUYENDO LA MANO DE OBRA PARA EL DESARME Y ARME DEL CONJUNTO DEL SISTEMA PARA TAL FIN CAMBIANDO VALVULAS DE ADMISION, VALVULAS DE ESCAPE, GUIAS VALVULAS, CAUCHOS VALVULAS, CENTANDO LAS VALVULAS, ENTREGANDO LA CULATA ARMADA Y TORQUEADA</v>
          </cell>
          <cell r="C4039"/>
          <cell r="D4039"/>
          <cell r="E4039"/>
          <cell r="F4039" t="str">
            <v>SERVICIOS</v>
          </cell>
          <cell r="G4039">
            <v>1</v>
          </cell>
          <cell r="H4039">
            <v>1435150</v>
          </cell>
          <cell r="I4039">
            <v>434201.68067226891</v>
          </cell>
          <cell r="J4039">
            <v>82498.319327731093</v>
          </cell>
          <cell r="K4039">
            <v>516700</v>
          </cell>
        </row>
        <row r="4040">
          <cell r="A4040">
            <v>4006</v>
          </cell>
          <cell r="B4040" t="str">
            <v>SERVICIO DE RECTIFICADORA BLOQUE MOTOR COMPLETO INCLUYENDO LOS REPUESTOS E INSUMOS INCLUYENDO LA MANO DE OBRA PARA EL DESARME Y ARME DEL CONJUNTO DEL SISTEMA PARA TAL FIN, CAMBIANDO CAMISAS MOTOR, RECTFICACION DE CIGÜEÑAL, AJUSTE CIGÜEÑAL CON EL BLOQUE</v>
          </cell>
          <cell r="C4040"/>
          <cell r="D4040"/>
          <cell r="E4040"/>
          <cell r="F4040" t="str">
            <v>SERVICIOS</v>
          </cell>
          <cell r="G4040">
            <v>1</v>
          </cell>
          <cell r="H4040">
            <v>1963810</v>
          </cell>
          <cell r="I4040">
            <v>594117.64705882361</v>
          </cell>
          <cell r="J4040">
            <v>112882.35294117649</v>
          </cell>
          <cell r="K4040">
            <v>707000.00000000012</v>
          </cell>
        </row>
        <row r="4041">
          <cell r="A4041">
            <v>4007</v>
          </cell>
          <cell r="B4041" t="str">
            <v>CAMBIO RETEN VOLANTE COMPLETO INCLUYENDO LOS REPUESTOS E INSUMOS INCLUYENDO LA MANO DE OBRA PARA EL DESARME Y ARME DEL CONJUNTO DEL SISTEMA PARA TAL FIN</v>
          </cell>
          <cell r="C4041"/>
          <cell r="D4041"/>
          <cell r="E4041"/>
          <cell r="F4041" t="str">
            <v>SERVICIOS</v>
          </cell>
          <cell r="G4041">
            <v>1</v>
          </cell>
          <cell r="H4041">
            <v>1246650</v>
          </cell>
          <cell r="I4041">
            <v>377142.85714285716</v>
          </cell>
          <cell r="J4041">
            <v>71657.142857142855</v>
          </cell>
          <cell r="K4041">
            <v>448800</v>
          </cell>
        </row>
        <row r="4042">
          <cell r="A4042">
            <v>4008</v>
          </cell>
          <cell r="B4042" t="str">
            <v>CAMBIO ALTERNADOR COMPLETO INCLUYENDO LOS REPUESTOS E INSUMOS INCLUYENDO LA MANO DE OBRA PARA EL DESARME Y ARME DEL CONJUNTO DEL SISTEMA PARA TAL FIN DESMONTANDO Y MONTANDO</v>
          </cell>
          <cell r="C4042"/>
          <cell r="D4042"/>
          <cell r="E4042"/>
          <cell r="F4042" t="str">
            <v>SERVICIOS</v>
          </cell>
          <cell r="G4042">
            <v>1</v>
          </cell>
          <cell r="H4042">
            <v>1413710</v>
          </cell>
          <cell r="I4042">
            <v>427647.05882352946</v>
          </cell>
          <cell r="J4042">
            <v>81252.941176470602</v>
          </cell>
          <cell r="K4042">
            <v>508900.00000000006</v>
          </cell>
        </row>
        <row r="4043">
          <cell r="A4043">
            <v>4009</v>
          </cell>
          <cell r="B4043" t="str">
            <v>CAMIBO AUTOMATICO DEL ARRANQUE COMPLETO INCLUYENDO LOS REPUESTOS E INSUMOS INCLUYENDO LA MANO DE OBRA PARA EL DESARME Y ARME DEL CONJUNTO DEL SISTEMA PARA TAL FIN DESMONTANDO Y MONTANDO EL ARRANQUE</v>
          </cell>
          <cell r="C4043"/>
          <cell r="D4043"/>
          <cell r="E4043"/>
          <cell r="F4043" t="str">
            <v>SERVICIOS</v>
          </cell>
          <cell r="G4043">
            <v>1</v>
          </cell>
          <cell r="H4043">
            <v>632950</v>
          </cell>
          <cell r="I4043">
            <v>191512.6050420168</v>
          </cell>
          <cell r="J4043">
            <v>36387.39495798319</v>
          </cell>
          <cell r="K4043">
            <v>227900</v>
          </cell>
        </row>
        <row r="4044">
          <cell r="A4044">
            <v>4010</v>
          </cell>
          <cell r="B4044" t="str">
            <v>CAMIBO BENDIX DEL ARRANQUE COMPLETO INCLUYENDO LOS REPUESTOS E INSUMOS INCLUYENDO LA MANO DE OBRA PARA EL DESARME Y ARME DEL CONJUNTO DEL SISTEMA PARA TAL FIN DESMONTANDO Y MONTANDO EL ARRANQUE</v>
          </cell>
          <cell r="C4044"/>
          <cell r="D4044"/>
          <cell r="E4044"/>
          <cell r="F4044" t="str">
            <v>SERVICIOS</v>
          </cell>
          <cell r="G4044">
            <v>1</v>
          </cell>
          <cell r="H4044">
            <v>584766</v>
          </cell>
          <cell r="I4044">
            <v>176890.75630252101</v>
          </cell>
          <cell r="J4044">
            <v>33609.243697478989</v>
          </cell>
          <cell r="K4044">
            <v>210500</v>
          </cell>
        </row>
        <row r="4045">
          <cell r="A4045">
            <v>4011</v>
          </cell>
          <cell r="B4045" t="str">
            <v>CAMBIO BOMBILLO DIRECCIONAL COMPLETO INCLUYENDO LOS REPUESTOS E INSUMOS INCLUYENDO LA MANO DE OBRA PARA EL DESARME Y ARME DEL CONJUNTO DEL SISTEMA PARA TAL FIN DESMONTANDO Y MONTANDO</v>
          </cell>
          <cell r="C4045"/>
          <cell r="D4045"/>
          <cell r="E4045"/>
          <cell r="F4045" t="str">
            <v>SERVICIOS</v>
          </cell>
          <cell r="G4045">
            <v>1</v>
          </cell>
          <cell r="H4045">
            <v>100258</v>
          </cell>
          <cell r="I4045">
            <v>30336.134453781513</v>
          </cell>
          <cell r="J4045">
            <v>5763.8655462184879</v>
          </cell>
          <cell r="K4045">
            <v>36100</v>
          </cell>
        </row>
        <row r="4046">
          <cell r="A4046">
            <v>4012</v>
          </cell>
          <cell r="B4046" t="str">
            <v>CAMBIO BOMBILLO LUZ INTERIOR COMPLETO INCLUYENDO LOS REPUESTOS E INSUMOS INCLUYENDO LA MANO DE OBRA PARA EL DESARME Y ARME DEL CONJUNTO DEL SISTEMA PARA TAL FIN DESMONTANDO Y MONTANDO</v>
          </cell>
          <cell r="C4046"/>
          <cell r="D4046"/>
          <cell r="E4046"/>
          <cell r="F4046" t="str">
            <v>SERVICIOS</v>
          </cell>
          <cell r="G4046">
            <v>1</v>
          </cell>
          <cell r="H4046">
            <v>70343</v>
          </cell>
          <cell r="I4046">
            <v>21260.504201680673</v>
          </cell>
          <cell r="J4046">
            <v>4039.4957983193281</v>
          </cell>
          <cell r="K4046">
            <v>25300</v>
          </cell>
        </row>
        <row r="4047">
          <cell r="A4047">
            <v>4013</v>
          </cell>
          <cell r="B4047" t="str">
            <v>CAMBIO BOMBILLO STOPS COMPLETO INCLUYENDO LOS REPUESTOS E INSUMOS INCLUYENDO LA MANO DE OBRA PARA EL DESARME Y ARME DEL CONJUNTO DEL SISTEMA PARA TAL FIN DESMONTANDO Y MONTANDO</v>
          </cell>
          <cell r="C4047"/>
          <cell r="D4047"/>
          <cell r="E4047"/>
          <cell r="F4047" t="str">
            <v>SERVICIOS</v>
          </cell>
          <cell r="G4047">
            <v>1</v>
          </cell>
          <cell r="H4047">
            <v>67143</v>
          </cell>
          <cell r="I4047">
            <v>20336.134453781513</v>
          </cell>
          <cell r="J4047">
            <v>3863.8655462184875</v>
          </cell>
          <cell r="K4047">
            <v>24200</v>
          </cell>
        </row>
        <row r="4048">
          <cell r="A4048">
            <v>4014</v>
          </cell>
          <cell r="B4048" t="str">
            <v>CAMBIO BOMBILLO SERVICIO HALOGENO COMPLETO INCLUYENDO LOS REPUESTOS E INSUMOS INCLUYENDO LA MANO DE OBRA PARA EL DESARME Y ARME DEL CONJUNTO DEL SISTEMA PARA TAL FIN DESMONTANDO Y MONTANDO</v>
          </cell>
          <cell r="C4048"/>
          <cell r="D4048"/>
          <cell r="E4048"/>
          <cell r="F4048" t="str">
            <v>SERVICIOS</v>
          </cell>
          <cell r="G4048">
            <v>1</v>
          </cell>
          <cell r="H4048">
            <v>117384</v>
          </cell>
          <cell r="I4048">
            <v>35546.218487394959</v>
          </cell>
          <cell r="J4048">
            <v>6753.7815126050427</v>
          </cell>
          <cell r="K4048">
            <v>42300</v>
          </cell>
        </row>
        <row r="4049">
          <cell r="A4049">
            <v>4015</v>
          </cell>
          <cell r="B4049" t="str">
            <v>CAMBIO BUJES DEL ARRANQUE (2) COMPLETO INCLUYENDO LOS REPUESTOS E INSUMOS INCLUYENDO LA MANO DE OBRA PARA EL DESARME Y ARME DEL CONJUNTO DEL SISTEMA PARA TAL FIN DESMONTANDO Y MONTANDO EL ARRANQUE</v>
          </cell>
          <cell r="C4049"/>
          <cell r="D4049"/>
          <cell r="E4049"/>
          <cell r="F4049" t="str">
            <v>SERVICIOS</v>
          </cell>
          <cell r="G4049">
            <v>1</v>
          </cell>
          <cell r="H4049">
            <v>411171</v>
          </cell>
          <cell r="I4049">
            <v>124369.74789915967</v>
          </cell>
          <cell r="J4049">
            <v>23630.252100840338</v>
          </cell>
          <cell r="K4049">
            <v>148000</v>
          </cell>
        </row>
        <row r="4050">
          <cell r="A4050">
            <v>4016</v>
          </cell>
          <cell r="B4050" t="str">
            <v>CAMBIO DE LAS BUJIAS DEL MOTOR (4) COMPLETO INCLUYENDO LOS REPUESTOS E INSUMOS INCLUYENDO LA MANO DE OBRA PARA EL DESARME Y ARME DEL CONJUNTO DEL SISTEMA PARA TAL FIN DESMONTANDO Y MONTANDO CON LA CALIBRACION</v>
          </cell>
          <cell r="C4050"/>
          <cell r="D4050"/>
          <cell r="E4050"/>
          <cell r="F4050" t="str">
            <v>SERVICIOS</v>
          </cell>
          <cell r="G4050">
            <v>1</v>
          </cell>
          <cell r="H4050">
            <v>331402</v>
          </cell>
          <cell r="I4050">
            <v>100252.10084033613</v>
          </cell>
          <cell r="J4050">
            <v>19047.899159663866</v>
          </cell>
          <cell r="K4050">
            <v>119300</v>
          </cell>
        </row>
        <row r="4051">
          <cell r="A4051">
            <v>4017</v>
          </cell>
          <cell r="B4051" t="str">
            <v>CAMBIO DEL CANISTER COMPLETO INCLUYENDO LOS REPUESTOS E INSUMOS INCLUYENDO LA MANO DE OBRA PARA EL DESARME Y ARME DEL CONJUNTO DEL SISTEMA PARA TAL FIN DESMONTANDO Y MONTANDO</v>
          </cell>
          <cell r="C4051"/>
          <cell r="D4051"/>
          <cell r="E4051"/>
          <cell r="F4051" t="str">
            <v>SERVICIOS</v>
          </cell>
          <cell r="G4051">
            <v>1</v>
          </cell>
          <cell r="H4051">
            <v>452060</v>
          </cell>
          <cell r="I4051">
            <v>136722.68907563025</v>
          </cell>
          <cell r="J4051">
            <v>25977.310924369747</v>
          </cell>
          <cell r="K4051">
            <v>162700</v>
          </cell>
        </row>
        <row r="4052">
          <cell r="A4052">
            <v>4018</v>
          </cell>
          <cell r="B4052" t="str">
            <v>CAMBIO CORREA AIRE ACONDICIONADO COMPLETO INCLUYENDO LOS REPUESTOS E INSUMOS INCLUYENDO LA MANO DE OBRA PARA EL DESARME Y ARME DEL CONJUNTO DEL SISTEMA PARA TAL FIN DESMONTANDO Y MONTANDO</v>
          </cell>
          <cell r="C4052"/>
          <cell r="D4052"/>
          <cell r="E4052"/>
          <cell r="F4052" t="str">
            <v>SERVICIOS</v>
          </cell>
          <cell r="G4052">
            <v>1</v>
          </cell>
          <cell r="H4052">
            <v>374554</v>
          </cell>
          <cell r="I4052">
            <v>113277.31092436975</v>
          </cell>
          <cell r="J4052">
            <v>21522.689075630253</v>
          </cell>
          <cell r="K4052">
            <v>134800</v>
          </cell>
        </row>
        <row r="4053">
          <cell r="A4053">
            <v>4019</v>
          </cell>
          <cell r="B4053" t="str">
            <v>CAMBIO CORREA DEL ALTERNADOR COMPLETO INCLUYENDO LOS REPUESTOS E INSUMOS INCLUYENDO LA MANO DE OBRA PARA EL DESARME Y ARME DEL CONJUNTO DEL SISTEMA PARA TAL FIN DESMONTANDO Y MONTANDO</v>
          </cell>
          <cell r="C4053"/>
          <cell r="D4053"/>
          <cell r="E4053"/>
          <cell r="F4053" t="str">
            <v>SERVICIOS</v>
          </cell>
          <cell r="G4053">
            <v>1</v>
          </cell>
          <cell r="H4053">
            <v>236844</v>
          </cell>
          <cell r="I4053">
            <v>71680.672268907569</v>
          </cell>
          <cell r="J4053">
            <v>13619.327731092439</v>
          </cell>
          <cell r="K4053">
            <v>85300</v>
          </cell>
        </row>
        <row r="4054">
          <cell r="A4054">
            <v>4020</v>
          </cell>
          <cell r="B4054" t="str">
            <v>CAMBIO DISYUNTOR ELECTRONICO COMPLETO INCLUYENDO LOS REPUESTOS E INSUMOS INCLUYENDO LA MANO DE OBRA PARA EL DESARME Y ARME DEL CONJUNTO DEL SISTEMA PARA TAL FIN DESMONTANDO Y MONTANDO</v>
          </cell>
          <cell r="C4054"/>
          <cell r="D4054"/>
          <cell r="E4054"/>
          <cell r="F4054" t="str">
            <v>SERVICIOS</v>
          </cell>
          <cell r="G4054">
            <v>1</v>
          </cell>
          <cell r="H4054">
            <v>99708</v>
          </cell>
          <cell r="I4054">
            <v>30168.067226890758</v>
          </cell>
          <cell r="J4054">
            <v>5731.9327731092444</v>
          </cell>
          <cell r="K4054">
            <v>35900</v>
          </cell>
        </row>
        <row r="4055">
          <cell r="A4055">
            <v>4021</v>
          </cell>
          <cell r="B4055" t="str">
            <v>CAMBIO ELEVADOR DE CORRIENTE COMPLETO INCLUYENDO LOS REPUESTOS E INSUMOS INCLUYENDO LA MANO DE OBRA PARA EL DESARME Y ARME DEL CONJUNTO DEL SISTEMA PARA TAL FIN DESMONTANDO Y MONTANDO</v>
          </cell>
          <cell r="C4055"/>
          <cell r="D4055"/>
          <cell r="E4055"/>
          <cell r="F4055" t="str">
            <v>SERVICIOS</v>
          </cell>
          <cell r="G4055">
            <v>1</v>
          </cell>
          <cell r="H4055">
            <v>116834</v>
          </cell>
          <cell r="I4055">
            <v>35378.151260504201</v>
          </cell>
          <cell r="J4055">
            <v>6721.8487394957983</v>
          </cell>
          <cell r="K4055">
            <v>42100</v>
          </cell>
        </row>
        <row r="4056">
          <cell r="A4056">
            <v>4022</v>
          </cell>
          <cell r="B4056" t="str">
            <v>CAMBIO ESCOBILLAS ALTERNADOR COMPLETO INCLUYENDO LOS REPUESTOS E INSUMOS INCLUYENDO LA MANO DE OBRA PARA EL DESARME Y ARME DEL CONJUNTO DEL SISTEMA PARA TAL FIN DESMONTANDO Y MONTANDO EL ALTERNADOR DESMONTANDO Y MONTANDO EL ALTERNADOR</v>
          </cell>
          <cell r="C4056"/>
          <cell r="D4056"/>
          <cell r="E4056"/>
          <cell r="F4056" t="str">
            <v>SERVICIOS</v>
          </cell>
          <cell r="G4056">
            <v>1</v>
          </cell>
          <cell r="H4056">
            <v>417621</v>
          </cell>
          <cell r="I4056">
            <v>126302.52100840336</v>
          </cell>
          <cell r="J4056">
            <v>23997.478991596639</v>
          </cell>
          <cell r="K4056">
            <v>150300</v>
          </cell>
        </row>
        <row r="4057">
          <cell r="A4057">
            <v>4023</v>
          </cell>
          <cell r="B4057" t="str">
            <v>CAMBIO FLASHER DE LAS DIRECCIONALES COMPLETO INCLUYENDO LOS REPUESTOS E INSUMOS INCLUYENDO LA MANO DE OBRA PARA EL DESARME Y ARME DEL CONJUNTO DEL SISTEMA PARA TAL FIN</v>
          </cell>
          <cell r="C4057"/>
          <cell r="D4057"/>
          <cell r="E4057"/>
          <cell r="F4057" t="str">
            <v>SERVICIOS</v>
          </cell>
          <cell r="G4057">
            <v>1</v>
          </cell>
          <cell r="H4057">
            <v>284835</v>
          </cell>
          <cell r="I4057">
            <v>86134.45378151261</v>
          </cell>
          <cell r="J4057">
            <v>16365.546218487396</v>
          </cell>
          <cell r="K4057">
            <v>102500</v>
          </cell>
        </row>
        <row r="4058">
          <cell r="A4058">
            <v>4024</v>
          </cell>
          <cell r="B4058" t="str">
            <v>CAMBIO FUSIBLE COMPLETO INCLUYENDO LOS REPUESTOS E INSUMOS INCLUYENDO LA MANO DE OBRA PARA EL DESARME Y ARME DEL CONJUNTO DEL SISTEMA PARA TAL FIN</v>
          </cell>
          <cell r="C4058"/>
          <cell r="D4058"/>
          <cell r="E4058"/>
          <cell r="F4058" t="str">
            <v>SERVICIOS</v>
          </cell>
          <cell r="G4058">
            <v>1</v>
          </cell>
          <cell r="H4058">
            <v>51408</v>
          </cell>
          <cell r="I4058">
            <v>15546.218487394959</v>
          </cell>
          <cell r="J4058">
            <v>2953.7815126050423</v>
          </cell>
          <cell r="K4058">
            <v>18500</v>
          </cell>
        </row>
        <row r="4059">
          <cell r="A4059">
            <v>4025</v>
          </cell>
          <cell r="B4059" t="str">
            <v>CAMBIO FUSIBLE DE ALTA COMPLETO INCLUYENDO LOS REPUESTOS E INSUMOS INCLUYENDO LA MANO DE OBRA PARA EL DESARME Y ARME DEL CONJUNTO DEL SISTEMA PARA TAL FIN</v>
          </cell>
          <cell r="C4059"/>
          <cell r="D4059"/>
          <cell r="E4059"/>
          <cell r="F4059" t="str">
            <v>SERVICIOS</v>
          </cell>
          <cell r="G4059">
            <v>1</v>
          </cell>
          <cell r="H4059">
            <v>51404</v>
          </cell>
          <cell r="I4059">
            <v>15546.218487394959</v>
          </cell>
          <cell r="J4059">
            <v>2953.7815126050423</v>
          </cell>
          <cell r="K4059">
            <v>18500</v>
          </cell>
        </row>
        <row r="4060">
          <cell r="A4060">
            <v>4026</v>
          </cell>
          <cell r="B4060" t="str">
            <v>CAMBIO FUSIBLE PRINCIPAL COMPLETO INCLUYENDO LOS REPUESTOS E INSUMOS INCLUYENDO LA MANO DE OBRA PARA EL DESARME Y ARME DEL CONJUNTO DEL SISTEMA PARA TAL FIN</v>
          </cell>
          <cell r="C4060"/>
          <cell r="D4060"/>
          <cell r="E4060"/>
          <cell r="F4060" t="str">
            <v>SERVICIOS</v>
          </cell>
          <cell r="G4060">
            <v>1</v>
          </cell>
          <cell r="H4060">
            <v>218618</v>
          </cell>
          <cell r="I4060">
            <v>66134.45378151261</v>
          </cell>
          <cell r="J4060">
            <v>12565.546218487396</v>
          </cell>
          <cell r="K4060">
            <v>78700</v>
          </cell>
        </row>
        <row r="4061">
          <cell r="A4061">
            <v>4027</v>
          </cell>
          <cell r="B4061" t="str">
            <v>CAMBIO FUSIBLES MINIS Y ELECTRONICOS COMPLETO INCLUYENDO LOS REPUESTOS E INSUMOS INCLUYENDO LA MANO DE OBRA PARA EL DESARME Y ARME DEL CONJUNTO DEL SISTEMA PARA TAL FIN</v>
          </cell>
          <cell r="C4061"/>
          <cell r="D4061"/>
          <cell r="E4061"/>
          <cell r="F4061" t="str">
            <v>SERVICIOS</v>
          </cell>
          <cell r="G4061">
            <v>1</v>
          </cell>
          <cell r="H4061">
            <v>49604</v>
          </cell>
          <cell r="I4061">
            <v>15042.01680672269</v>
          </cell>
          <cell r="J4061">
            <v>2857.9831932773109</v>
          </cell>
          <cell r="K4061">
            <v>17900</v>
          </cell>
        </row>
        <row r="4062">
          <cell r="A4062">
            <v>4028</v>
          </cell>
          <cell r="B4062" t="str">
            <v>CAMBIO INSTALACION DE ALTA JUEGO COMPLETO INCLUYENDO LOS REPUESTOS E INSUMOS INCLUYENDO LA MANO DE OBRA PARA EL DESARME Y ARME DEL CONJUNTO DEL SISTEMA PARA TAL FIN</v>
          </cell>
          <cell r="C4062"/>
          <cell r="D4062"/>
          <cell r="E4062"/>
          <cell r="F4062" t="str">
            <v>SERVICIOS</v>
          </cell>
          <cell r="G4062">
            <v>1</v>
          </cell>
          <cell r="H4062">
            <v>405008</v>
          </cell>
          <cell r="I4062">
            <v>122521.00840336135</v>
          </cell>
          <cell r="J4062">
            <v>23278.991596638658</v>
          </cell>
          <cell r="K4062">
            <v>145800</v>
          </cell>
        </row>
        <row r="4063">
          <cell r="A4063">
            <v>4029</v>
          </cell>
          <cell r="B4063" t="str">
            <v>CAMBIO JUEGO DE INYECTORES DE COMBUSTIBLE (4) COMPLETO INCLUYENDO LOS REPUESTOS E INSUMOS INCLUYENDO LA MANO DE OBRA PARA EL DESARME Y ARME DEL CONJUNTO DEL SISTEMA PARA TAL FIN</v>
          </cell>
          <cell r="C4063"/>
          <cell r="D4063"/>
          <cell r="E4063"/>
          <cell r="F4063" t="str">
            <v>SERVICIOS</v>
          </cell>
          <cell r="G4063">
            <v>1</v>
          </cell>
          <cell r="H4063">
            <v>2024190</v>
          </cell>
          <cell r="I4063">
            <v>612352.9411764706</v>
          </cell>
          <cell r="J4063">
            <v>116347.05882352941</v>
          </cell>
          <cell r="K4063">
            <v>728700</v>
          </cell>
        </row>
        <row r="4064">
          <cell r="A4064">
            <v>4030</v>
          </cell>
          <cell r="B4064" t="str">
            <v>CAMBIO MOTO VENTILADORES COMPLETO INCLUYENDO LOS REPUESTOS E INSUMOS INCLUYENDO LA MANO DE OBRA PARA EL DESARME Y ARME DEL CONJUNTO DEL SISTEMA PARA TAL FIN DESMONTANDO Y MONTANDO EL RADIADOR Y CORREAS</v>
          </cell>
          <cell r="C4064"/>
          <cell r="D4064"/>
          <cell r="E4064"/>
          <cell r="F4064" t="str">
            <v>SERVICIOS</v>
          </cell>
          <cell r="G4064">
            <v>1</v>
          </cell>
          <cell r="H4064">
            <v>883722</v>
          </cell>
          <cell r="I4064">
            <v>267310.92436974793</v>
          </cell>
          <cell r="J4064">
            <v>50789.075630252104</v>
          </cell>
          <cell r="K4064">
            <v>318100</v>
          </cell>
        </row>
        <row r="4065">
          <cell r="A4065">
            <v>4031</v>
          </cell>
          <cell r="B4065" t="str">
            <v>CAMBIO MOTOR DE ARRANQUE COMPLETO INCLUYENDO LOS REPUESTOS E INSUMOS INCLUYENDO LA MANO DE OBRA PARA EL DESARME Y ARME DEL CONJUNTO DEL SISTEMA PARA TAL FIN</v>
          </cell>
          <cell r="C4065"/>
          <cell r="D4065"/>
          <cell r="E4065"/>
          <cell r="F4065" t="str">
            <v>SERVICIOS</v>
          </cell>
          <cell r="G4065">
            <v>1</v>
          </cell>
          <cell r="H4065">
            <v>1032782</v>
          </cell>
          <cell r="I4065">
            <v>312436.97478991596</v>
          </cell>
          <cell r="J4065">
            <v>59363.02521008403</v>
          </cell>
          <cell r="K4065">
            <v>371800</v>
          </cell>
        </row>
        <row r="4066">
          <cell r="A4066">
            <v>4032</v>
          </cell>
          <cell r="B4066" t="str">
            <v>CAMBIO MOTOR DE PASO IAC COMPLETO INCLUYENDO LOS REPUESTOS E INSUMOS INCLUYENDO LA MANO DE OBRA PARA EL DESARME Y ARME DEL CONJUNTO DEL SISTEMA PARA TAL FIN</v>
          </cell>
          <cell r="C4066"/>
          <cell r="D4066"/>
          <cell r="E4066"/>
          <cell r="F4066" t="str">
            <v>SERVICIOS</v>
          </cell>
          <cell r="G4066">
            <v>1</v>
          </cell>
          <cell r="H4066">
            <v>610470</v>
          </cell>
          <cell r="I4066">
            <v>184705.88235294117</v>
          </cell>
          <cell r="J4066">
            <v>35094.117647058825</v>
          </cell>
          <cell r="K4066">
            <v>219800</v>
          </cell>
        </row>
        <row r="4067">
          <cell r="A4067">
            <v>4033</v>
          </cell>
          <cell r="B4067" t="str">
            <v>CAMBIO MOTOR DE REFRIGERACION COMPLETO INCLUYENDO LOS REPUESTOS E INSUMOS INCLUYENDO LA MANO DE OBRA PARA EL DESARME Y ARME DEL CONJUNTO DEL SISTEMA PARA TAL FIN</v>
          </cell>
          <cell r="C4067"/>
          <cell r="D4067"/>
          <cell r="E4067"/>
          <cell r="F4067" t="str">
            <v>SERVICIOS</v>
          </cell>
          <cell r="G4067">
            <v>1</v>
          </cell>
          <cell r="H4067">
            <v>591659</v>
          </cell>
          <cell r="I4067">
            <v>178991.59663865546</v>
          </cell>
          <cell r="J4067">
            <v>34008.403361344535</v>
          </cell>
          <cell r="K4067">
            <v>213000</v>
          </cell>
        </row>
        <row r="4068">
          <cell r="A4068">
            <v>4034</v>
          </cell>
          <cell r="B4068" t="str">
            <v>CAMBIO ORING DEPOSITO DEL AIRE ACONDICIONADO COMPLETO INCLUYENDO LOS REPUESTOS E INSUMOS INCLUYENDO LA MANO DE OBRA PARA EL DESARME Y ARME DEL CONJUNTO DEL SISTEMA PARA TAL FIN RECARGANDO EL AIRE ACONDICIONADO</v>
          </cell>
          <cell r="C4068"/>
          <cell r="D4068"/>
          <cell r="E4068"/>
          <cell r="F4068" t="str">
            <v>SERVICIOS</v>
          </cell>
          <cell r="G4068">
            <v>1</v>
          </cell>
          <cell r="H4068">
            <v>57817</v>
          </cell>
          <cell r="I4068">
            <v>17478.991596638658</v>
          </cell>
          <cell r="J4068">
            <v>3321.0084033613452</v>
          </cell>
          <cell r="K4068">
            <v>20800.000000000004</v>
          </cell>
        </row>
        <row r="4069">
          <cell r="A4069">
            <v>4035</v>
          </cell>
          <cell r="B4069" t="str">
            <v>CAMBIO PAQUETE DE BOBINAS DE IGNICIÓN COMPLETO INCLUYENDO LOS REPUESTOS E INSUMOS INCLUYENDO LA MANO DE OBRA PARA EL DESARME Y ARME DEL CONJUNTO DEL SISTEMA PARA TAL FIN</v>
          </cell>
          <cell r="C4069"/>
          <cell r="D4069"/>
          <cell r="E4069"/>
          <cell r="F4069" t="str">
            <v>SERVICIOS</v>
          </cell>
          <cell r="G4069">
            <v>1</v>
          </cell>
          <cell r="H4069">
            <v>506390</v>
          </cell>
          <cell r="I4069">
            <v>153193.27731092437</v>
          </cell>
          <cell r="J4069">
            <v>29106.722689075632</v>
          </cell>
          <cell r="K4069">
            <v>182300</v>
          </cell>
        </row>
        <row r="4070">
          <cell r="A4070">
            <v>4036</v>
          </cell>
          <cell r="B4070" t="str">
            <v>CAMBIO PERA DE LA TEMPERATURA COMPLETO INCLUYENDO LOS REPUESTOS E INSUMOS INCLUYENDO LA MANO DE OBRA PARA EL DESARME Y ARME DEL CONJUNTO DEL SISTEMA PARA TAL FIN</v>
          </cell>
          <cell r="C4070"/>
          <cell r="D4070"/>
          <cell r="E4070"/>
          <cell r="F4070" t="str">
            <v>SERVICIOS</v>
          </cell>
          <cell r="G4070">
            <v>1</v>
          </cell>
          <cell r="H4070">
            <v>264783</v>
          </cell>
          <cell r="I4070">
            <v>80084.033613445383</v>
          </cell>
          <cell r="J4070">
            <v>15215.966386554623</v>
          </cell>
          <cell r="K4070">
            <v>95300</v>
          </cell>
        </row>
        <row r="4071">
          <cell r="A4071">
            <v>4037</v>
          </cell>
          <cell r="B4071" t="str">
            <v>CAMBIO PITO COMPLETO INCLUYENDO LOS REPUESTOS E INSUMOS INCLUYENDO LA MANO DE OBRA PARA EL DESARME Y ARME DEL CONJUNTO DEL SISTEMA PARA TAL FIN</v>
          </cell>
          <cell r="C4071"/>
          <cell r="D4071"/>
          <cell r="E4071"/>
          <cell r="F4071" t="str">
            <v>SERVICIOS</v>
          </cell>
          <cell r="G4071">
            <v>1</v>
          </cell>
          <cell r="H4071">
            <v>234818</v>
          </cell>
          <cell r="I4071">
            <v>71008.403361344535</v>
          </cell>
          <cell r="J4071">
            <v>13491.596638655461</v>
          </cell>
          <cell r="K4071">
            <v>84500</v>
          </cell>
        </row>
        <row r="4072">
          <cell r="A4072">
            <v>4038</v>
          </cell>
          <cell r="B4072" t="str">
            <v>CAMBIO PORTAESCOBILLAS JUEGO ARRANQUE COMPLETO INCLUYENDO LOS REPUESTOS E INSUMOS INCLUYENDO LA MANO DE OBRA PARA EL DESARME Y ARME DEL CONJUNTO DEL SISTEMA PARA TAL FIN DESMONTANDO Y MONTANDO EL ARRANQUE</v>
          </cell>
          <cell r="C4072"/>
          <cell r="D4072"/>
          <cell r="E4072"/>
          <cell r="F4072" t="str">
            <v>SERVICIOS</v>
          </cell>
          <cell r="G4072">
            <v>1</v>
          </cell>
          <cell r="H4072">
            <v>360167</v>
          </cell>
          <cell r="I4072">
            <v>108991.59663865546</v>
          </cell>
          <cell r="J4072">
            <v>20708.403361344539</v>
          </cell>
          <cell r="K4072">
            <v>129700</v>
          </cell>
        </row>
        <row r="4073">
          <cell r="A4073">
            <v>4039</v>
          </cell>
          <cell r="B4073" t="str">
            <v>CAMBIO REGULADOR DEL ALTERNADOR COMPLETO INCLUYENDO LOS REPUESTOS E INSUMOS INCLUYENDO LA MANO DE OBRA PARA EL DESARME Y ARME DEL CONJUNTO DEL SISTEMA PARA TAL FIN DESMONTANTO Y MONTANDO EL ALTERNADOR</v>
          </cell>
          <cell r="C4073"/>
          <cell r="D4073"/>
          <cell r="E4073"/>
          <cell r="F4073" t="str">
            <v>SERVICIOS</v>
          </cell>
          <cell r="G4073">
            <v>1</v>
          </cell>
          <cell r="H4073">
            <v>667980</v>
          </cell>
          <cell r="I4073">
            <v>202100.84033613445</v>
          </cell>
          <cell r="J4073">
            <v>38399.159663865546</v>
          </cell>
          <cell r="K4073">
            <v>240500</v>
          </cell>
        </row>
        <row r="4074">
          <cell r="A4074">
            <v>4040</v>
          </cell>
          <cell r="B4074" t="str">
            <v>CAMBIO RELAY DEL PITO COMPLETO INCLUYENDO LOS REPUESTOS E INSUMOS INCLUYENDO LA MANO DE OBRA PARA EL DESARME Y ARME DEL CONJUNTO DEL SISTEMA PARA TAL FIN</v>
          </cell>
          <cell r="C4074"/>
          <cell r="D4074"/>
          <cell r="E4074"/>
          <cell r="F4074" t="str">
            <v>SERVICIOS</v>
          </cell>
          <cell r="G4074">
            <v>1</v>
          </cell>
          <cell r="H4074">
            <v>44991</v>
          </cell>
          <cell r="I4074">
            <v>13613.44537815126</v>
          </cell>
          <cell r="J4074">
            <v>2586.5546218487393</v>
          </cell>
          <cell r="K4074">
            <v>16200</v>
          </cell>
        </row>
        <row r="4075">
          <cell r="A4075">
            <v>4041</v>
          </cell>
          <cell r="B4075" t="str">
            <v>CAMBIO RELEVO DEL MOTO VENTILADOR COMPLETO INCLUYENDO LOS REPUESTOS E INSUMOS INCLUYENDO LA MANO DE OBRA PARA EL DESARME Y ARME DEL CONJUNTO DEL SISTEMA PARA TAL FIN</v>
          </cell>
          <cell r="C4075"/>
          <cell r="D4075"/>
          <cell r="E4075"/>
          <cell r="F4075" t="str">
            <v>SERVICIOS</v>
          </cell>
          <cell r="G4075">
            <v>1</v>
          </cell>
          <cell r="H4075">
            <v>118447</v>
          </cell>
          <cell r="I4075">
            <v>35798.319327731093</v>
          </cell>
          <cell r="J4075">
            <v>6801.680672268908</v>
          </cell>
          <cell r="K4075">
            <v>42600</v>
          </cell>
        </row>
        <row r="4076">
          <cell r="A4076">
            <v>4042</v>
          </cell>
          <cell r="B4076" t="str">
            <v>CAMBIO RELEVOS-AIRE ACONDICIONADO LUCES VENTILADOR COMPLETO INCLUYENDO LOS REPUESTOS E INSUMOS INCLUYENDO LA MANO DE OBRA PARA EL DESARME Y ARME DEL CONJUNTO DEL SISTEMA PARA TAL FIN</v>
          </cell>
          <cell r="C4076"/>
          <cell r="D4076"/>
          <cell r="E4076"/>
          <cell r="F4076" t="str">
            <v>SERVICIOS</v>
          </cell>
          <cell r="G4076">
            <v>1</v>
          </cell>
          <cell r="H4076">
            <v>108171</v>
          </cell>
          <cell r="I4076">
            <v>32689.075630252104</v>
          </cell>
          <cell r="J4076">
            <v>6210.9243697478996</v>
          </cell>
          <cell r="K4076">
            <v>38900</v>
          </cell>
        </row>
        <row r="4077">
          <cell r="A4077">
            <v>4043</v>
          </cell>
          <cell r="B4077" t="str">
            <v>CAMBIO RIEL DE INYECTORES COMPLETO INCLUYENDO LOS REPUESTOS E INSUMOS INCLUYENDO LA MANO DE OBRA PARA EL DESARME Y ARME DEL CONJUNTO DEL SISTEMA PARA TAL FIN</v>
          </cell>
          <cell r="C4077"/>
          <cell r="D4077"/>
          <cell r="E4077"/>
          <cell r="F4077" t="str">
            <v>SERVICIOS</v>
          </cell>
          <cell r="G4077">
            <v>1</v>
          </cell>
          <cell r="H4077">
            <v>426221</v>
          </cell>
          <cell r="I4077">
            <v>128907.5630252101</v>
          </cell>
          <cell r="J4077">
            <v>24492.436974789918</v>
          </cell>
          <cell r="K4077">
            <v>153400</v>
          </cell>
        </row>
        <row r="4078">
          <cell r="A4078">
            <v>4044</v>
          </cell>
          <cell r="B4078" t="str">
            <v>CAMBIO RODAMIENTOS ALTERNADOR JUEGO COMPLETO INCLUYENDO LOS REPUESTOS E INSUMOS INCLUYENDO LA MANO DE OBRA PARA EL DESARME Y ARME DEL CONJUNTO DEL SISTEMA PARA TAL FIN DESMONTANDO Y MONTANDO EL ALTERNADOR</v>
          </cell>
          <cell r="C4078"/>
          <cell r="D4078"/>
          <cell r="E4078"/>
          <cell r="F4078" t="str">
            <v>SERVICIOS</v>
          </cell>
          <cell r="G4078">
            <v>1</v>
          </cell>
          <cell r="H4078">
            <v>560918</v>
          </cell>
          <cell r="I4078">
            <v>169663.8655462185</v>
          </cell>
          <cell r="J4078">
            <v>32236.134453781517</v>
          </cell>
          <cell r="K4078">
            <v>201900</v>
          </cell>
        </row>
        <row r="4079">
          <cell r="A4079">
            <v>4045</v>
          </cell>
          <cell r="B4079" t="str">
            <v>CAMBIO ROTOR DEL ALTERNADOR COMPLETO INCLUYENDO LOS REPUESTOS E INSUMOS INCLUYENDO LA MANO DE OBRA PARA EL DESARME Y ARME DEL CONJUNTO DEL SISTEMA PARA TAL FIN</v>
          </cell>
          <cell r="C4079"/>
          <cell r="D4079"/>
          <cell r="E4079"/>
          <cell r="F4079" t="str">
            <v>SERVICIOS</v>
          </cell>
          <cell r="G4079">
            <v>1</v>
          </cell>
          <cell r="H4079">
            <v>530679</v>
          </cell>
          <cell r="I4079">
            <v>160504.20168067227</v>
          </cell>
          <cell r="J4079">
            <v>30495.798319327732</v>
          </cell>
          <cell r="K4079">
            <v>191000</v>
          </cell>
        </row>
        <row r="4080">
          <cell r="A4080">
            <v>4046</v>
          </cell>
          <cell r="B4080" t="str">
            <v>CAMBIO SENSOR DE DETONACIÓN COMPLETO INCLUYENDO LOS REPUESTOS E INSUMOS INCLUYENDO LA MANO DE OBRA PARA EL DESARME Y ARME DEL CONJUNTO DEL SISTEMA PARA TAL FIN CON EL SERVICIO DE SCANNER PARA BORRAR CODIGOS</v>
          </cell>
          <cell r="C4080"/>
          <cell r="D4080"/>
          <cell r="E4080"/>
          <cell r="F4080" t="str">
            <v>SERVICIOS</v>
          </cell>
          <cell r="G4080">
            <v>1</v>
          </cell>
          <cell r="H4080">
            <v>952687</v>
          </cell>
          <cell r="I4080">
            <v>288235.29411764705</v>
          </cell>
          <cell r="J4080">
            <v>54764.705882352937</v>
          </cell>
          <cell r="K4080">
            <v>343000</v>
          </cell>
        </row>
        <row r="4081">
          <cell r="A4081">
            <v>4047</v>
          </cell>
          <cell r="B4081" t="str">
            <v>CAMBIO SENSOR DE POSICIÓN DE MARIPOSA COMPLETO INCLUYENDO LOS REPUESTOS E INSUMOS INCLUYENDO LA MANO DE OBRA PARA EL DESARME Y ARME DEL CONJUNTO DEL SISTEMA PARA TAL FIN CON EL SERVICIO DE SCANNER PARA BORRAR CODIGOS</v>
          </cell>
          <cell r="C4081"/>
          <cell r="D4081"/>
          <cell r="E4081"/>
          <cell r="F4081" t="str">
            <v>SERVICIOS</v>
          </cell>
          <cell r="G4081">
            <v>1</v>
          </cell>
          <cell r="H4081">
            <v>672417</v>
          </cell>
          <cell r="I4081">
            <v>203445.37815126052</v>
          </cell>
          <cell r="J4081">
            <v>38654.621848739502</v>
          </cell>
          <cell r="K4081">
            <v>242100.00000000003</v>
          </cell>
        </row>
        <row r="4082">
          <cell r="A4082">
            <v>4048</v>
          </cell>
          <cell r="B4082" t="str">
            <v>CAMBIO SENSOR DE PRESIÓN ABSOLUTA MAP COMPLETO INCLUYENDO LOS REPUESTOS E INSUMOS INCLUYENDO LA MANO DE OBRA PARA EL DESARME Y ARME DEL CONJUNTO DEL SISTEMA PARA TAL FIN CON EL SERVICIO DE SCANNER PARA BORRAR CODIGOS</v>
          </cell>
          <cell r="C4082"/>
          <cell r="D4082"/>
          <cell r="E4082"/>
          <cell r="F4082" t="str">
            <v>SERVICIOS</v>
          </cell>
          <cell r="G4082">
            <v>1</v>
          </cell>
          <cell r="H4082">
            <v>726447</v>
          </cell>
          <cell r="I4082">
            <v>219747.89915966388</v>
          </cell>
          <cell r="J4082">
            <v>41752.100840336141</v>
          </cell>
          <cell r="K4082">
            <v>261500.00000000003</v>
          </cell>
        </row>
        <row r="4083">
          <cell r="A4083">
            <v>4049</v>
          </cell>
          <cell r="B4083" t="str">
            <v>CAMBIO SENSOR DE ROTACION CIGÜEÑAL COMPLETO INCLUYENDO LOS REPUESTOS E INSUMOS INCLUYENDO LA MANO DE OBRA PARA EL DESARME Y ARME DEL CONJUNTO DEL SISTEMA PARA TAL FIN CON EL SERVICIO DE SCANNER PARA BORRAR CODIGOS</v>
          </cell>
          <cell r="C4083"/>
          <cell r="D4083"/>
          <cell r="E4083"/>
          <cell r="F4083" t="str">
            <v>SERVICIOS</v>
          </cell>
          <cell r="G4083">
            <v>1</v>
          </cell>
          <cell r="H4083">
            <v>566207</v>
          </cell>
          <cell r="I4083">
            <v>171260.50420168068</v>
          </cell>
          <cell r="J4083">
            <v>32539.495798319331</v>
          </cell>
          <cell r="K4083">
            <v>203800</v>
          </cell>
        </row>
        <row r="4084">
          <cell r="A4084">
            <v>4050</v>
          </cell>
          <cell r="B4084" t="str">
            <v>CAMBIO SENSOR DE ROTACION EJE DE LEVAS COMPLETO INCLUYENDO LOS REPUESTOS E INSUMOS INCLUYENDO LA MANO DE OBRA PARA EL DESARME Y ARME DEL CONJUNTO DEL SISTEMA PARA TAL FIN CON EL SERVICIO DE SCANNER PARA BORRAR CODIGOS</v>
          </cell>
          <cell r="C4084"/>
          <cell r="D4084"/>
          <cell r="E4084"/>
          <cell r="F4084" t="str">
            <v>SERVICIOS</v>
          </cell>
          <cell r="G4084">
            <v>1</v>
          </cell>
          <cell r="H4084">
            <v>574757</v>
          </cell>
          <cell r="I4084">
            <v>173865.5462184874</v>
          </cell>
          <cell r="J4084">
            <v>33034.45378151261</v>
          </cell>
          <cell r="K4084">
            <v>206900</v>
          </cell>
        </row>
        <row r="4085">
          <cell r="A4085">
            <v>4051</v>
          </cell>
          <cell r="B4085" t="str">
            <v>CAMBIO SENSOR DE TEMPERATURA DEL AIRE COMPLETO INCLUYENDO LOS REPUESTOS E INSUMOS INCLUYENDO LA MANO DE OBRA PARA EL DESARME Y ARME DEL CONJUNTO DEL SISTEMA PARA TAL FIN</v>
          </cell>
          <cell r="C4085"/>
          <cell r="D4085"/>
          <cell r="E4085"/>
          <cell r="F4085" t="str">
            <v>SERVICIOS</v>
          </cell>
          <cell r="G4085">
            <v>1</v>
          </cell>
          <cell r="H4085">
            <v>574757</v>
          </cell>
          <cell r="I4085">
            <v>173865.5462184874</v>
          </cell>
          <cell r="J4085">
            <v>33034.45378151261</v>
          </cell>
          <cell r="K4085">
            <v>206900</v>
          </cell>
        </row>
        <row r="4086">
          <cell r="A4086">
            <v>4052</v>
          </cell>
          <cell r="B4086" t="str">
            <v>CAMBIO SENSOR DE TEMPERATURA DEL LIQUIDO REFRIGERANTE COMPLETO INCLUYENDO LOS REPUESTOS E INSUMOS INCLUYENDO LA MANO DE OBRA PARA EL DESARME Y ARME DEL CONJUNTO DEL SISTEMA PARA TAL FIN</v>
          </cell>
          <cell r="C4086"/>
          <cell r="D4086"/>
          <cell r="E4086"/>
          <cell r="F4086" t="str">
            <v>SERVICIOS</v>
          </cell>
          <cell r="G4086">
            <v>1</v>
          </cell>
          <cell r="H4086">
            <v>463938</v>
          </cell>
          <cell r="I4086">
            <v>140336.13445378153</v>
          </cell>
          <cell r="J4086">
            <v>26663.865546218491</v>
          </cell>
          <cell r="K4086">
            <v>167000.00000000003</v>
          </cell>
        </row>
        <row r="4087">
          <cell r="A4087">
            <v>4053</v>
          </cell>
          <cell r="B4087" t="str">
            <v>CAMBIO SENSOR DE VELOCIDAD COMPLETO INCLUYENDO LOS REPUESTOS E INSUMOS INCLUYENDO LA MANO DE OBRA PARA EL DESARME Y ARME DEL CONJUNTO DEL SISTEMA PARA TAL FIN</v>
          </cell>
          <cell r="C4087"/>
          <cell r="D4087"/>
          <cell r="E4087"/>
          <cell r="F4087" t="str">
            <v>SERVICIOS</v>
          </cell>
          <cell r="G4087">
            <v>1</v>
          </cell>
          <cell r="H4087">
            <v>541542</v>
          </cell>
          <cell r="I4087">
            <v>163865.5462184874</v>
          </cell>
          <cell r="J4087">
            <v>31134.453781512606</v>
          </cell>
          <cell r="K4087">
            <v>195000</v>
          </cell>
        </row>
        <row r="4088">
          <cell r="A4088">
            <v>4054</v>
          </cell>
          <cell r="B4088" t="str">
            <v>CAMBIO SENSOR DEL ABS COMPLETO INCLUYENDO LOS REPUESTOS E INSUMOS INCLUYENDO LA MANO DE OBRA PARA EL DESARME Y ARME DEL CONJUNTO DEL SISTEMA PARA TAL FIN CON EL SERVICIO DE SCANNER PARA BORRAR CODIGOS</v>
          </cell>
          <cell r="C4088"/>
          <cell r="D4088"/>
          <cell r="E4088"/>
          <cell r="F4088" t="str">
            <v>SERVICIOS</v>
          </cell>
          <cell r="G4088">
            <v>1</v>
          </cell>
          <cell r="H4088">
            <v>527242</v>
          </cell>
          <cell r="I4088">
            <v>159495.79831932773</v>
          </cell>
          <cell r="J4088">
            <v>30304.201680672268</v>
          </cell>
          <cell r="K4088">
            <v>189800</v>
          </cell>
        </row>
        <row r="4089">
          <cell r="A4089">
            <v>4055</v>
          </cell>
          <cell r="B4089" t="str">
            <v>CAMBIO SOCKETS FAROLAS COMPLETO INCLUYENDO LOS REPUESTOS E INSUMOS INCLUYENDO LA MANO DE OBRA PARA EL DESARME Y ARME DEL CONJUNTO DEL SISTEMA PARA TAL FIN</v>
          </cell>
          <cell r="C4089"/>
          <cell r="D4089"/>
          <cell r="E4089"/>
          <cell r="F4089" t="str">
            <v>SERVICIOS</v>
          </cell>
          <cell r="G4089">
            <v>1</v>
          </cell>
          <cell r="H4089">
            <v>206492</v>
          </cell>
          <cell r="I4089">
            <v>62436.97478991597</v>
          </cell>
          <cell r="J4089">
            <v>11863.025210084035</v>
          </cell>
          <cell r="K4089">
            <v>74300</v>
          </cell>
        </row>
        <row r="4090">
          <cell r="A4090">
            <v>4056</v>
          </cell>
          <cell r="B4090" t="str">
            <v>CAMBIO SWICHE DE LUCES COMPLETO INCLUYENDO LOS REPUESTOS E INSUMOS INCLUYENDO LA MANO DE OBRA PARA EL DESARME Y ARME DEL CONJUNTO DEL SISTEMA PARA TAL FIN</v>
          </cell>
          <cell r="C4090"/>
          <cell r="D4090"/>
          <cell r="E4090"/>
          <cell r="F4090" t="str">
            <v>SERVICIOS</v>
          </cell>
          <cell r="G4090">
            <v>1</v>
          </cell>
          <cell r="H4090">
            <v>480262</v>
          </cell>
          <cell r="I4090">
            <v>145294.11764705883</v>
          </cell>
          <cell r="J4090">
            <v>27605.882352941178</v>
          </cell>
          <cell r="K4090">
            <v>172900</v>
          </cell>
        </row>
        <row r="4091">
          <cell r="A4091">
            <v>4057</v>
          </cell>
          <cell r="B4091" t="str">
            <v>CAMBIO SWITCH DE ENCENDIDO COMPLETO INCLUYENDO LOS REPUESTOS E INSUMOS INCLUYENDO LA MANO DE OBRA PARA EL DESARME Y ARME DEL CONJUNTO DEL SISTEMA PARA TAL FIN</v>
          </cell>
          <cell r="C4091"/>
          <cell r="D4091"/>
          <cell r="E4091"/>
          <cell r="F4091" t="str">
            <v>SERVICIOS</v>
          </cell>
          <cell r="G4091">
            <v>1</v>
          </cell>
          <cell r="H4091">
            <v>428234</v>
          </cell>
          <cell r="I4091">
            <v>129579.83193277312</v>
          </cell>
          <cell r="J4091">
            <v>24620.168067226892</v>
          </cell>
          <cell r="K4091">
            <v>154200</v>
          </cell>
        </row>
        <row r="4092">
          <cell r="A4092">
            <v>4058</v>
          </cell>
          <cell r="B4092" t="str">
            <v>CAMBIO SWITCH DE LIMPIABRIZAS COMPLETO INCLUYENDO LOS REPUESTOS E INSUMOS INCLUYENDO LA MANO DE OBRA PARA EL DESARME Y ARME DEL CONJUNTO DEL SISTEMA PARA TAL FIN</v>
          </cell>
          <cell r="C4092"/>
          <cell r="D4092"/>
          <cell r="E4092"/>
          <cell r="F4092" t="str">
            <v>SERVICIOS</v>
          </cell>
          <cell r="G4092">
            <v>1</v>
          </cell>
          <cell r="H4092">
            <v>503605</v>
          </cell>
          <cell r="I4092">
            <v>152352.9411764706</v>
          </cell>
          <cell r="J4092">
            <v>28947.058823529416</v>
          </cell>
          <cell r="K4092">
            <v>181300.00000000003</v>
          </cell>
        </row>
        <row r="4093">
          <cell r="A4093">
            <v>4059</v>
          </cell>
          <cell r="B4093" t="str">
            <v>SERVICIO DE CONTROL ELECTRÓNICO ECU COMPLETO INCLUYENDO LOS REPUESTOS E INSUMOS INCLUYENDO LA MANO DE OBRA PARA EL DESARME Y ARME DEL CONJUNTO DEL SISTEMA PARA TAL FIN CON EL SERVICIO DE SCANNER PARA BORRAR CODIGOS</v>
          </cell>
          <cell r="C4093"/>
          <cell r="D4093"/>
          <cell r="E4093"/>
          <cell r="F4093" t="str">
            <v>SERVICIOS</v>
          </cell>
          <cell r="G4093">
            <v>1</v>
          </cell>
          <cell r="H4093">
            <v>588922</v>
          </cell>
          <cell r="I4093">
            <v>178151.26050420169</v>
          </cell>
          <cell r="J4093">
            <v>33848.73949579832</v>
          </cell>
          <cell r="K4093">
            <v>212000</v>
          </cell>
        </row>
        <row r="4094">
          <cell r="A4094">
            <v>4060</v>
          </cell>
          <cell r="B4094" t="str">
            <v>CAMBIO VÁLVULA DEL CANISTER COMPLETO INCLUYENDO LOS REPUESTOS E INSUMOS INCLUYENDO LA MANO DE OBRA PARA EL DESARME Y ARME DEL CONJUNTO DEL SISTEMA PARA TAL FIN</v>
          </cell>
          <cell r="C4094"/>
          <cell r="D4094"/>
          <cell r="E4094"/>
          <cell r="F4094" t="str">
            <v>SERVICIOS</v>
          </cell>
          <cell r="G4094">
            <v>1</v>
          </cell>
          <cell r="H4094">
            <v>384251</v>
          </cell>
          <cell r="I4094">
            <v>116218.48739495799</v>
          </cell>
          <cell r="J4094">
            <v>22081.512605042019</v>
          </cell>
          <cell r="K4094">
            <v>138300</v>
          </cell>
        </row>
        <row r="4095">
          <cell r="A4095">
            <v>4061</v>
          </cell>
          <cell r="B4095" t="str">
            <v>CAMBIO VÁLVULA EGR COMPLETO INCLUYENDO LOS REPUESTOS E INSUMOS INCLUYENDO LA MANO DE OBRA PARA EL DESARME Y ARME DEL CONJUNTO DEL SISTEMA PARA TAL FIN</v>
          </cell>
          <cell r="C4095"/>
          <cell r="D4095"/>
          <cell r="E4095"/>
          <cell r="F4095" t="str">
            <v>SERVICIOS</v>
          </cell>
          <cell r="G4095">
            <v>1</v>
          </cell>
          <cell r="H4095">
            <v>385560</v>
          </cell>
          <cell r="I4095">
            <v>116638.65546218488</v>
          </cell>
          <cell r="J4095">
            <v>22161.344537815126</v>
          </cell>
          <cell r="K4095">
            <v>138800</v>
          </cell>
        </row>
        <row r="4096">
          <cell r="A4096">
            <v>4062</v>
          </cell>
          <cell r="B4096" t="str">
            <v>CAMBIO VENTAVIOLA COMPLETO INCLUYENDO LOS REPUESTOS E INSUMOS INCLUYENDO LA MANO DE OBRA PARA EL DESARME Y ARME DEL CONJUNTO DEL SISTEMA PARA TAL FIN</v>
          </cell>
          <cell r="C4096"/>
          <cell r="D4096"/>
          <cell r="E4096"/>
          <cell r="F4096" t="str">
            <v>SERVICIOS</v>
          </cell>
          <cell r="G4096">
            <v>1</v>
          </cell>
          <cell r="H4096">
            <v>31015</v>
          </cell>
          <cell r="I4096">
            <v>9411.7647058823532</v>
          </cell>
          <cell r="J4096">
            <v>1788.2352941176471</v>
          </cell>
          <cell r="K4096">
            <v>11200</v>
          </cell>
        </row>
        <row r="4097">
          <cell r="A4097">
            <v>4063</v>
          </cell>
          <cell r="B4097" t="str">
            <v>CAMIBO BATERIA COMPLETO INCLUYENDO LOS REPUESTOS E INSUMOS INCLUYENDO LA MANO DE OBRA PARA EL DESARME Y ARME DEL CONJUNTO DEL SISTEMA PARA TAL FIN VERIFICANDO EL SISTEMA DE CARGA</v>
          </cell>
          <cell r="C4097"/>
          <cell r="D4097"/>
          <cell r="E4097"/>
          <cell r="F4097" t="str">
            <v>SERVICIOS</v>
          </cell>
          <cell r="G4097">
            <v>1</v>
          </cell>
          <cell r="H4097">
            <v>744110</v>
          </cell>
          <cell r="I4097">
            <v>225126.05042016809</v>
          </cell>
          <cell r="J4097">
            <v>42773.94957983194</v>
          </cell>
          <cell r="K4097">
            <v>267900</v>
          </cell>
        </row>
        <row r="4098">
          <cell r="A4098">
            <v>4064</v>
          </cell>
          <cell r="B4098" t="str">
            <v>CAMBIO SWICHE ESTACIONARIAS COMPLETO INCLUYENDO LOS REPUESTOS E INSUMOS INCLUYENDO LA MANO DE OBRA PARA EL DESARME Y ARME DEL CONJUNTO DEL SISTEMA PARA TAL FIN</v>
          </cell>
          <cell r="C4098"/>
          <cell r="D4098"/>
          <cell r="E4098"/>
          <cell r="F4098" t="str">
            <v>SERVICIOS</v>
          </cell>
          <cell r="G4098">
            <v>1</v>
          </cell>
          <cell r="H4098">
            <v>349078</v>
          </cell>
          <cell r="I4098">
            <v>105630.25210084034</v>
          </cell>
          <cell r="J4098">
            <v>20069.747899159665</v>
          </cell>
          <cell r="K4098">
            <v>125700</v>
          </cell>
        </row>
        <row r="4099">
          <cell r="A4099">
            <v>4065</v>
          </cell>
          <cell r="B4099" t="str">
            <v>CAMBIO BALINERA DE EMBRAGUE INCLUYENDO LOS REPUESTOS E INSUMOS INCLUYENDO LA MANO DE OBRA PARA EL DESARME Y ARME DEL CONJUNTO DEL SISTEMA PARA TAL FIN DESMONTANDO Y MONTANDO LA CAJA DE VELOCIDADES, EJES, PORTAMANGUETAS</v>
          </cell>
          <cell r="C4099"/>
          <cell r="D4099"/>
          <cell r="E4099"/>
          <cell r="F4099" t="str">
            <v>SERVICIOS</v>
          </cell>
          <cell r="G4099">
            <v>1</v>
          </cell>
          <cell r="H4099">
            <v>760962</v>
          </cell>
          <cell r="I4099">
            <v>230168.06722689077</v>
          </cell>
          <cell r="J4099">
            <v>43731.932773109249</v>
          </cell>
          <cell r="K4099">
            <v>273900</v>
          </cell>
        </row>
        <row r="4100">
          <cell r="A4100">
            <v>4066</v>
          </cell>
          <cell r="B4100" t="str">
            <v>CAMBIO BALINERA VOLANTE EMBRAGUE INCLUYENDO LOS REPUESTOS E INSUMOS INCLUYENDO LA MANO DE OBRA PARA EL DESARME Y ARME DEL CONJUNTO DEL SISTEMA PARA TAL FIN DESMONTANDO Y MONTANDO LA CAJA DE VELOCIDADES, EJES, PORTAMANGUETAS</v>
          </cell>
          <cell r="C4100"/>
          <cell r="D4100"/>
          <cell r="E4100"/>
          <cell r="F4100" t="str">
            <v>SERVICIOS</v>
          </cell>
          <cell r="G4100">
            <v>1</v>
          </cell>
          <cell r="H4100">
            <v>796812</v>
          </cell>
          <cell r="I4100">
            <v>241092.43697478992</v>
          </cell>
          <cell r="J4100">
            <v>45807.563025210082</v>
          </cell>
          <cell r="K4100">
            <v>286900</v>
          </cell>
        </row>
        <row r="4101">
          <cell r="A4101">
            <v>4067</v>
          </cell>
          <cell r="B4101" t="str">
            <v>CAMBIO BOMBA PRINCIPAL EMBRAGUE INCLUYENDO LOS REPUESTOS E INSUMOS INCLUYENDO LA MANO DE OBRA PARA EL DESARME Y ARME DEL CONJUNTO DEL SISTEMA PARA TAL FIN PURGANDO EL SISTEMA DEJANDO EN PUESTA DE FUNCIONAMIENTO</v>
          </cell>
          <cell r="C4101"/>
          <cell r="D4101"/>
          <cell r="E4101"/>
          <cell r="F4101" t="str">
            <v>SERVICIOS</v>
          </cell>
          <cell r="G4101">
            <v>1</v>
          </cell>
          <cell r="H4101">
            <v>510103</v>
          </cell>
          <cell r="I4101">
            <v>154285.71428571429</v>
          </cell>
          <cell r="J4101">
            <v>29314.285714285714</v>
          </cell>
          <cell r="K4101">
            <v>183600</v>
          </cell>
        </row>
        <row r="4102">
          <cell r="A4102">
            <v>4068</v>
          </cell>
          <cell r="B4102" t="str">
            <v>CAMBIO BUJE VOLANTE INCLUYENDO LOS REPUESTOS E INSUMOS INCLUYENDO LA MANO DE OBRA PARA EL DESARME Y ARME DEL CONJUNTO DEL SISTEMA PARA TAL FIN DESMONTANDO Y MONTANDO LA CAJA DE VELOCIDADES, EJES, PORTAMANGUETAS</v>
          </cell>
          <cell r="C4102"/>
          <cell r="D4102"/>
          <cell r="E4102"/>
          <cell r="F4102" t="str">
            <v>SERVICIOS</v>
          </cell>
          <cell r="G4102">
            <v>1</v>
          </cell>
          <cell r="H4102">
            <v>319700</v>
          </cell>
          <cell r="I4102">
            <v>96722.68907563026</v>
          </cell>
          <cell r="J4102">
            <v>18377.310924369751</v>
          </cell>
          <cell r="K4102">
            <v>115100.00000000001</v>
          </cell>
        </row>
        <row r="4103">
          <cell r="A4103">
            <v>4069</v>
          </cell>
          <cell r="B4103" t="str">
            <v>CAMBIO CREMALLERA DEL VOLANTE INCLUYENDO LOS REPUESTOS E INSUMOS INCLUYENDO LA MANO DE OBRA PARA EL DESARME Y ARME DEL CONJUNTO DEL SISTEMA PARA TAL FIN DESMONTANDO Y MONTANDO LA CAJA DE VELOCIDADES, EJES, PORTAMANGUETAS</v>
          </cell>
          <cell r="C4103"/>
          <cell r="D4103"/>
          <cell r="E4103"/>
          <cell r="F4103" t="str">
            <v>SERVICIOS</v>
          </cell>
          <cell r="G4103">
            <v>1</v>
          </cell>
          <cell r="H4103">
            <v>859170</v>
          </cell>
          <cell r="I4103">
            <v>259915.96638655465</v>
          </cell>
          <cell r="J4103">
            <v>49384.033613445383</v>
          </cell>
          <cell r="K4103">
            <v>309300</v>
          </cell>
        </row>
        <row r="4104">
          <cell r="A4104">
            <v>4070</v>
          </cell>
          <cell r="B4104" t="str">
            <v>CAMBIO DISCO EMBRAGUE INCLUYENDO LOS REPUESTOS E INSUMOS INCLUYENDO LA MANO DE OBRA PARA EL DESARME Y ARME DEL CONJUNTO DEL SISTEMA PARA TAL FIN DESMONTANDO Y MONTANDO LA CAJA DE VELOCIDADES, EJES, PORTAMANGUETAS</v>
          </cell>
          <cell r="C4104"/>
          <cell r="D4104"/>
          <cell r="E4104"/>
          <cell r="F4104" t="str">
            <v>SERVICIOS</v>
          </cell>
          <cell r="G4104">
            <v>1</v>
          </cell>
          <cell r="H4104">
            <v>1156690</v>
          </cell>
          <cell r="I4104">
            <v>349915.96638655465</v>
          </cell>
          <cell r="J4104">
            <v>66484.033613445383</v>
          </cell>
          <cell r="K4104">
            <v>416400</v>
          </cell>
        </row>
        <row r="4105">
          <cell r="A4105">
            <v>4071</v>
          </cell>
          <cell r="B4105" t="str">
            <v>CAMIBO EMBOLO DE LA BOMBA PRINCIPAL EMBRAGUEINCLUYENDO LOS REPUESTOS E INSUMOS INCLUYENDO LA MANO DE OBRA PARA EL DESARME Y ARME DEL CONJUNTO DEL SISTEMA PARA TAL FIN PURGANDO EL SISTEMA DEJANDO EN PUESTA DE FUNCIONAMIENTO</v>
          </cell>
          <cell r="C4105"/>
          <cell r="D4105"/>
          <cell r="E4105"/>
          <cell r="F4105" t="str">
            <v>SERVICIOS</v>
          </cell>
          <cell r="G4105">
            <v>1</v>
          </cell>
          <cell r="H4105">
            <v>219768</v>
          </cell>
          <cell r="I4105">
            <v>66470.588235294126</v>
          </cell>
          <cell r="J4105">
            <v>12629.411764705885</v>
          </cell>
          <cell r="K4105">
            <v>79100.000000000015</v>
          </cell>
        </row>
        <row r="4106">
          <cell r="A4106">
            <v>4072</v>
          </cell>
          <cell r="B4106" t="str">
            <v>CAMIBO PRENSA DE EMBRAGUE INCLUYENDO LOS REPUESTOS E INSUMOS INCLUYENDO LA MANO DE OBRA PARA EL DESARME Y ARME DEL CONJUNTO DEL SISTEMA PARA TAL FIN DESMONTANDO Y MONTANDO LA CAJA DE VELOCIDADES, EJES, PORTAMANGUETAS</v>
          </cell>
          <cell r="C4106"/>
          <cell r="D4106"/>
          <cell r="E4106"/>
          <cell r="F4106" t="str">
            <v>SERVICIOS</v>
          </cell>
          <cell r="G4106">
            <v>1</v>
          </cell>
          <cell r="H4106">
            <v>756608</v>
          </cell>
          <cell r="I4106">
            <v>228907.56302521008</v>
          </cell>
          <cell r="J4106">
            <v>43492.436974789918</v>
          </cell>
          <cell r="K4106">
            <v>272400</v>
          </cell>
        </row>
        <row r="4107">
          <cell r="A4107">
            <v>4073</v>
          </cell>
          <cell r="B4107" t="str">
            <v>CAMBIO RETEN VOLANTE CIGUEÑAL INCLUYENDO LOS REPUESTOS E INSUMOS INCLUYENDO LA MANO DE OBRA PARA EL DESARME Y ARME DEL CONJUNTO DEL SISTEMA PARA TAL FIN DESMONTANDO Y MONTANDO LA CAJA DE VELOCIDADES, EJES, PORTAMANGUETAS</v>
          </cell>
          <cell r="C4107"/>
          <cell r="D4107"/>
          <cell r="E4107"/>
          <cell r="F4107" t="str">
            <v>SERVICIOS</v>
          </cell>
          <cell r="G4107">
            <v>1</v>
          </cell>
          <cell r="H4107">
            <v>881670</v>
          </cell>
          <cell r="I4107">
            <v>266722.68907563027</v>
          </cell>
          <cell r="J4107">
            <v>50677.310924369755</v>
          </cell>
          <cell r="K4107">
            <v>317400</v>
          </cell>
        </row>
        <row r="4108">
          <cell r="A4108">
            <v>4074</v>
          </cell>
          <cell r="B4108" t="str">
            <v>CAMBIO BOMBA HIDRAULICA CAJA DE DIRECCION INCLUYENDO LOS REPUESTOS E INSUMOS INCLUYENDO LA MANO DE OBRA PARA EL DESARME Y ARME DEL CONJUNTO DEL SISTEMA PARA TAL FIN PURGANDO EL SISTEMA DEJANDO EN PUESTA DE FUNCIONAMIENTO</v>
          </cell>
          <cell r="C4108"/>
          <cell r="D4108"/>
          <cell r="E4108"/>
          <cell r="F4108" t="str">
            <v>SERVICIOS</v>
          </cell>
          <cell r="G4108">
            <v>1</v>
          </cell>
          <cell r="H4108">
            <v>1007580</v>
          </cell>
          <cell r="I4108">
            <v>304789.91596638656</v>
          </cell>
          <cell r="J4108">
            <v>57910.08403361345</v>
          </cell>
          <cell r="K4108">
            <v>362700</v>
          </cell>
        </row>
        <row r="4109">
          <cell r="A4109">
            <v>4075</v>
          </cell>
          <cell r="B4109" t="str">
            <v>CAMBIO BUJES CAJA DIRECCION INCLUYENDO LOS REPUESTOS E INSUMOS INCLUYENDO LA MANO DE OBRA PARA EL DESARME Y ARME DEL CONJUNTO DEL SISTEMA PARA TAL FIN PURGANDO EL SISTEMA DEJANDO EN PUESTA DE FUNCIONAMIENTO.</v>
          </cell>
          <cell r="C4109"/>
          <cell r="D4109"/>
          <cell r="E4109"/>
          <cell r="F4109" t="str">
            <v>SERVICIOS</v>
          </cell>
          <cell r="G4109">
            <v>1</v>
          </cell>
          <cell r="H4109">
            <v>530518</v>
          </cell>
          <cell r="I4109">
            <v>160504.20168067227</v>
          </cell>
          <cell r="J4109">
            <v>30495.798319327732</v>
          </cell>
          <cell r="K4109">
            <v>191000</v>
          </cell>
        </row>
        <row r="4110">
          <cell r="A4110">
            <v>4076</v>
          </cell>
          <cell r="B4110" t="str">
            <v>CAMBIO BUJES DE LA CAÑA DE DIRECCION INCLUYENDO LOS REPUESTOS E INSUMOS INCLUYENDO LA MANO DE OBRA PARA EL DESARME Y ARME DEL CONJUNTO DEL SISTEMA PARA TAL FIN PURGANDO EL SISTEMA DEJANDO EN PUESTA DE FUNCIONAMIENTO</v>
          </cell>
          <cell r="C4110"/>
          <cell r="D4110"/>
          <cell r="E4110"/>
          <cell r="F4110" t="str">
            <v>SERVICIOS</v>
          </cell>
          <cell r="G4110">
            <v>1</v>
          </cell>
          <cell r="H4110">
            <v>821838</v>
          </cell>
          <cell r="I4110">
            <v>248655.46218487396</v>
          </cell>
          <cell r="J4110">
            <v>47244.537815126052</v>
          </cell>
          <cell r="K4110">
            <v>295900</v>
          </cell>
        </row>
        <row r="4111">
          <cell r="A4111">
            <v>4077</v>
          </cell>
          <cell r="B4111" t="str">
            <v>CAMBIO CAJA DE DIRECCION INCLUYENDO LOS REPUESTOS E INSUMOS INCLUYENDO LA MANO DE OBRA PARA EL DESARME Y ARME DEL CONJUNTO DEL SISTEMA PARA TAL FIN PURGANDO EL SISTEMA DEJANDO EN PUESTA DE FUNCIONAMIENTO</v>
          </cell>
          <cell r="C4111"/>
          <cell r="D4111"/>
          <cell r="E4111"/>
          <cell r="F4111" t="str">
            <v>SERVICIOS</v>
          </cell>
          <cell r="G4111">
            <v>1</v>
          </cell>
          <cell r="H4111">
            <v>2531948</v>
          </cell>
          <cell r="I4111">
            <v>765966.38655462186</v>
          </cell>
          <cell r="J4111">
            <v>145533.61344537814</v>
          </cell>
          <cell r="K4111">
            <v>911500</v>
          </cell>
        </row>
        <row r="4112">
          <cell r="A4112">
            <v>4078</v>
          </cell>
          <cell r="B4112" t="str">
            <v>CMIBO CAÑA DE LA CAJA DE DIRECCION INCLUYENDO LOS REPUESTOS E INSUMOS INCLUYENDO LA MANO DE OBRA PARA EL DESARME Y ARME DEL CONJUNTO DEL SISTEMA PARA TAL FIN PURGANDO EL SISTEMA DEJANDO EN PUESTA DE FUNCIONAMIENTO</v>
          </cell>
          <cell r="C4112"/>
          <cell r="D4112"/>
          <cell r="E4112"/>
          <cell r="F4112" t="str">
            <v>SERVICIOS</v>
          </cell>
          <cell r="G4112">
            <v>1</v>
          </cell>
          <cell r="H4112">
            <v>822766</v>
          </cell>
          <cell r="I4112">
            <v>248907.56302521008</v>
          </cell>
          <cell r="J4112">
            <v>47292.436974789918</v>
          </cell>
          <cell r="K4112">
            <v>296200</v>
          </cell>
        </row>
        <row r="4113">
          <cell r="A4113">
            <v>4079</v>
          </cell>
          <cell r="B4113" t="str">
            <v>CAMBIO CREMALLERA CAJA DE DIRECCION INCLUYENDO LOS REPUESTOS E INSUMOS INCLUYENDO LA MANO DE OBRA PARA EL DESARME Y ARME DEL CONJUNTO DEL SISTEMA PARA TAL FIN PURGANDO EL SISTEMA DEJANDO EN PUESTA DE FUNCIONAMIENTO</v>
          </cell>
          <cell r="C4113"/>
          <cell r="D4113"/>
          <cell r="E4113"/>
          <cell r="F4113" t="str">
            <v>SERVICIOS</v>
          </cell>
          <cell r="G4113">
            <v>1</v>
          </cell>
          <cell r="H4113">
            <v>524316</v>
          </cell>
          <cell r="I4113">
            <v>158655.46218487396</v>
          </cell>
          <cell r="J4113">
            <v>30144.537815126052</v>
          </cell>
          <cell r="K4113">
            <v>188800</v>
          </cell>
        </row>
        <row r="4114">
          <cell r="A4114">
            <v>4080</v>
          </cell>
          <cell r="B4114" t="str">
            <v>CAMBIO EJE DEL ROTOR BOMBA DE DIRECCION INCLUYENDO LOS REPUESTOS E INSUMOS INCLUYENDO LA MANO DE OBRA PARA EL DESARME Y ARME DEL CONJUNTO DEL SISTEMA PARA TAL FIN PURGANDO EL SISTEMA DEJANDO EN PUESTA DE FUNCIONAMIENTO</v>
          </cell>
          <cell r="C4114"/>
          <cell r="D4114"/>
          <cell r="E4114"/>
          <cell r="F4114" t="str">
            <v>SERVICIOS</v>
          </cell>
          <cell r="G4114">
            <v>1</v>
          </cell>
          <cell r="H4114">
            <v>464986</v>
          </cell>
          <cell r="I4114">
            <v>140672.26890756303</v>
          </cell>
          <cell r="J4114">
            <v>26727.731092436978</v>
          </cell>
          <cell r="K4114">
            <v>167400</v>
          </cell>
        </row>
        <row r="4115">
          <cell r="A4115">
            <v>4081</v>
          </cell>
          <cell r="B4115" t="str">
            <v>CAMBIO EMPAQUETADURA DEL HIDRAULICO INCLUYENDO LOS REPUESTOS E INSUMOS INCLUYENDO LA MANO DE OBRA PARA EL DESARME Y ARME DEL CONJUNTO DEL SISTEMA PARA TAL FIN PURGANDO EL SISTEMA DEJANDO EN PUESTA DE FUNCIONAMIENTO</v>
          </cell>
          <cell r="C4115"/>
          <cell r="D4115"/>
          <cell r="E4115"/>
          <cell r="F4115" t="str">
            <v>SERVICIOS</v>
          </cell>
          <cell r="G4115">
            <v>1</v>
          </cell>
          <cell r="H4115">
            <v>925344</v>
          </cell>
          <cell r="I4115">
            <v>279915.96638655465</v>
          </cell>
          <cell r="J4115">
            <v>53184.033613445383</v>
          </cell>
          <cell r="K4115">
            <v>333100</v>
          </cell>
        </row>
        <row r="4116">
          <cell r="A4116">
            <v>4082</v>
          </cell>
          <cell r="B4116" t="str">
            <v>CAMBIO KIT DE REPARACION CAJA DE DIRECCION INCLUYENDO LOS REPUESTOS E INSUMOS INCLUYENDO LA MANO DE OBRA PARA EL DESARME Y ARME DEL CONJUNTO DEL SISTEMA PARA TAL FIN PURGANDO EL SISTEMA DEJANDO EN PUESTA DE FUNCIONAMIENTO</v>
          </cell>
          <cell r="C4116"/>
          <cell r="D4116"/>
          <cell r="E4116"/>
          <cell r="F4116" t="str">
            <v>SERVICIOS</v>
          </cell>
          <cell r="G4116">
            <v>1</v>
          </cell>
          <cell r="H4116">
            <v>1342730</v>
          </cell>
          <cell r="I4116">
            <v>406218.48739495798</v>
          </cell>
          <cell r="J4116">
            <v>77181.512605042022</v>
          </cell>
          <cell r="K4116">
            <v>483400</v>
          </cell>
        </row>
        <row r="4117">
          <cell r="A4117">
            <v>4083</v>
          </cell>
          <cell r="B4117" t="str">
            <v>CAMBIO MANGUERA DEL HIDRAULICO INCLUYENDO INCLUYENDO LOS REPUESTOS E INSUMOS INCLUYENDO LA MANO DE OBRA PARA EL DESARME Y ARME DEL CONJUNTO DEL SISTEMA PARA TAL FIN PURGANDO EL SISTEMA DEJANDO EN PUESTA DE FUNCIONAMIENTO</v>
          </cell>
          <cell r="C4117"/>
          <cell r="D4117"/>
          <cell r="E4117"/>
          <cell r="F4117" t="str">
            <v>SERVICIOS</v>
          </cell>
          <cell r="G4117">
            <v>1</v>
          </cell>
          <cell r="H4117">
            <v>305224</v>
          </cell>
          <cell r="I4117">
            <v>92352.941176470587</v>
          </cell>
          <cell r="J4117">
            <v>17547.058823529413</v>
          </cell>
          <cell r="K4117">
            <v>109900</v>
          </cell>
        </row>
        <row r="4118">
          <cell r="A4118">
            <v>4084</v>
          </cell>
          <cell r="B4118" t="str">
            <v>CAMBIO JUEGO RETENEDORES DEL HIDRAULICO INCLUYENDO INCLUYENDO LOS REPUESTOS E INSUMOS INCLUYENDO LA MANO DE OBRA PARA EL DESARME Y ARME DEL CONJUNTO DEL SISTEMA PARA TAL FIN PURGANDO EL SISTEMA DEJANDO EN PUESTA DE FUNCIONAMIENTO</v>
          </cell>
          <cell r="C4118"/>
          <cell r="D4118"/>
          <cell r="E4118"/>
          <cell r="F4118" t="str">
            <v>SERVICIOS</v>
          </cell>
          <cell r="G4118">
            <v>1</v>
          </cell>
          <cell r="H4118">
            <v>466012</v>
          </cell>
          <cell r="I4118">
            <v>141008.40336134454</v>
          </cell>
          <cell r="J4118">
            <v>26791.596638655461</v>
          </cell>
          <cell r="K4118">
            <v>167800</v>
          </cell>
        </row>
        <row r="4119">
          <cell r="A4119">
            <v>4085</v>
          </cell>
          <cell r="B4119" t="str">
            <v>CAMBIO ROTOR BOMBA DEL HIDRAULICO INCLUYENDO INCLUYENDO LOS REPUESTOS E INSUMOS INCLUYENDO LA MANO DE OBRA PARA EL DESARME Y ARME DEL CONJUNTO DEL SISTEMA PARA TAL FIN PURGANDO EL SISTEMA DEJANDO EN PUESTA DE FUNCIONAMIENTO</v>
          </cell>
          <cell r="C4119"/>
          <cell r="D4119"/>
          <cell r="E4119"/>
          <cell r="F4119" t="str">
            <v>SERVICIOS</v>
          </cell>
          <cell r="G4119">
            <v>1</v>
          </cell>
          <cell r="H4119">
            <v>743345</v>
          </cell>
          <cell r="I4119">
            <v>224873.94957983194</v>
          </cell>
          <cell r="J4119">
            <v>42726.050420168067</v>
          </cell>
          <cell r="K4119">
            <v>267600</v>
          </cell>
        </row>
        <row r="4120">
          <cell r="A4120">
            <v>4086</v>
          </cell>
          <cell r="B4120" t="str">
            <v>CAMBIO SINFÍN CAJA DE DIRECCION INCLUYENDO INCLUYENDO LOS REPUESTOS E INSUMOS INCLUYENDO LA MANO DE OBRA PARA EL DESARME Y ARME DEL CONJUNTO DEL SISTEMA PARA TAL FIN PURGANDO EL SISTEMA DEJANDO EN PUESTA DE FUNCIONAMIENTO</v>
          </cell>
          <cell r="C4120"/>
          <cell r="D4120"/>
          <cell r="E4120"/>
          <cell r="F4120" t="str">
            <v>SERVICIOS</v>
          </cell>
          <cell r="G4120">
            <v>1</v>
          </cell>
          <cell r="H4120">
            <v>518192</v>
          </cell>
          <cell r="I4120">
            <v>156722.68907563025</v>
          </cell>
          <cell r="J4120">
            <v>29777.310924369747</v>
          </cell>
          <cell r="K4120">
            <v>186500</v>
          </cell>
        </row>
        <row r="4121">
          <cell r="A4121">
            <v>4087</v>
          </cell>
          <cell r="B4121" t="str">
            <v>CAMIBO VALVULA DE ALIVIO INCLUYENDO INCLUYENDO LOS REPUESTOS E INSUMOS INCLUYENDO LA MANO DE OBRA PARA EL DESARME Y ARME DEL CONJUNTO DEL SISTEMA PARA TAL FIN PURGANDO EL SISTEMA DEJANDO EN PUESTA DE FUNCIONAMIENTO</v>
          </cell>
          <cell r="C4121"/>
          <cell r="D4121"/>
          <cell r="E4121"/>
          <cell r="F4121" t="str">
            <v>SERVICIOS</v>
          </cell>
          <cell r="G4121">
            <v>1</v>
          </cell>
          <cell r="H4121">
            <v>230168</v>
          </cell>
          <cell r="I4121">
            <v>69663.865546218483</v>
          </cell>
          <cell r="J4121">
            <v>13236.134453781511</v>
          </cell>
          <cell r="K4121">
            <v>82900</v>
          </cell>
        </row>
        <row r="4122">
          <cell r="A4122">
            <v>4088</v>
          </cell>
          <cell r="B4122" t="str">
            <v>CAMBIO BRONCES DE LA CAJA DE VELOCIDADES INCLUYENDO LOS REPUESTOS E INSUMOS INCLUYENDO LA MANO DE OBRA PARA EL DESARME Y ARME DEL CONJUNTO DEL SISTEMA PARA TAL FIN DESMONTANDO Y MONTANDO LA CAJA DE VELOCIDADES, EJES, PORTAMANGUETAS</v>
          </cell>
          <cell r="C4122"/>
          <cell r="D4122"/>
          <cell r="E4122"/>
          <cell r="F4122" t="str">
            <v>SERVICIOS</v>
          </cell>
          <cell r="G4122">
            <v>1</v>
          </cell>
          <cell r="H4122">
            <v>1001182</v>
          </cell>
          <cell r="I4122">
            <v>302857.1428571429</v>
          </cell>
          <cell r="J4122">
            <v>57542.857142857152</v>
          </cell>
          <cell r="K4122">
            <v>360400.00000000006</v>
          </cell>
        </row>
        <row r="4123">
          <cell r="A4123">
            <v>4089</v>
          </cell>
          <cell r="B4123" t="str">
            <v>CAMBIO BUJE PEQUEÑO SELECTOR CONTROL DE CAMBIOS INCLUYENDO LOS REPUESTOS E INSUMOS INCLUYENDO LA MANO DE OBRA PARA EL DESARME Y ARME DEL CONJUNTO DEL SISTEMA PARA TAL FIN DESMONTANDO Y MONTANDO LA CAJA DE VELOCIDADES, EJES, PORTAMANGUETAS</v>
          </cell>
          <cell r="C4123"/>
          <cell r="D4123"/>
          <cell r="E4123"/>
          <cell r="F4123" t="str">
            <v>SERVICIOS</v>
          </cell>
          <cell r="G4123">
            <v>1</v>
          </cell>
          <cell r="H4123">
            <v>235381</v>
          </cell>
          <cell r="I4123">
            <v>71176.470588235301</v>
          </cell>
          <cell r="J4123">
            <v>13523.529411764708</v>
          </cell>
          <cell r="K4123">
            <v>84700.000000000015</v>
          </cell>
        </row>
        <row r="4124">
          <cell r="A4124">
            <v>4090</v>
          </cell>
          <cell r="B4124" t="str">
            <v>CAMBIO BUJE SELECTOR CAJA DE CAMBIOS INCLUYENDO LOS REPUESTOS E INSUMOS INCLUYENDO LA MANO DE OBRA PARA EL DESARME Y ARME DEL CONJUNTO DEL SISTEMA PARA TAL FIN DESMONTANDO Y MONTANDO LA CAJA DE VELOCIDADES, EJES, PORTAMANGUETAS</v>
          </cell>
          <cell r="C4124"/>
          <cell r="D4124"/>
          <cell r="E4124"/>
          <cell r="F4124" t="str">
            <v>SERVICIOS</v>
          </cell>
          <cell r="G4124">
            <v>1</v>
          </cell>
          <cell r="H4124">
            <v>443299</v>
          </cell>
          <cell r="I4124">
            <v>134117.64705882352</v>
          </cell>
          <cell r="J4124">
            <v>25482.352941176468</v>
          </cell>
          <cell r="K4124">
            <v>159600</v>
          </cell>
        </row>
        <row r="4125">
          <cell r="A4125">
            <v>4091</v>
          </cell>
          <cell r="B4125" t="str">
            <v>CAMBIO JUEGO DE CUÑAS SINCRONIZADORAS DE CAJA INCLUYENDO LOS REPUESTOS E INSUMOS INCLUYENDO LA MANO DE OBRA PARA EL DESARME Y ARME DEL CONJUNTO DEL SISTEMA PARA TAL FIN DESMONTANDO Y MONTANDO LA CAJA DE VELOCIDADES, EJES, PORTAMANGUETAS</v>
          </cell>
          <cell r="C4125"/>
          <cell r="D4125"/>
          <cell r="E4125"/>
          <cell r="F4125" t="str">
            <v>SERVICIOS</v>
          </cell>
          <cell r="G4125">
            <v>1</v>
          </cell>
          <cell r="H4125">
            <v>696280</v>
          </cell>
          <cell r="I4125">
            <v>210672.26890756303</v>
          </cell>
          <cell r="J4125">
            <v>40027.731092436974</v>
          </cell>
          <cell r="K4125">
            <v>250700</v>
          </cell>
        </row>
        <row r="4126">
          <cell r="A4126">
            <v>4092</v>
          </cell>
          <cell r="B4126" t="str">
            <v>CAMBIO EMPAQUETADURA DE LA CAJA VELOCIDADES INCLUYENDO LOS REPUESTOS E INSUMOS INCLUYENDO LA MANO DE OBRA PARA EL DESARME Y ARME DEL CONJUNTO DEL SISTEMA PARA TAL FIN DESMONTANDO Y MONTANDO LA CAJA DE VELOCIDADES, EJES, PORTAMANGUETAS</v>
          </cell>
          <cell r="C4126"/>
          <cell r="D4126"/>
          <cell r="E4126"/>
          <cell r="F4126" t="str">
            <v>SERVICIOS</v>
          </cell>
          <cell r="G4126">
            <v>1</v>
          </cell>
          <cell r="H4126">
            <v>892070</v>
          </cell>
          <cell r="I4126">
            <v>269831.93277310923</v>
          </cell>
          <cell r="J4126">
            <v>51268.067226890758</v>
          </cell>
          <cell r="K4126">
            <v>321100</v>
          </cell>
        </row>
        <row r="4127">
          <cell r="A4127">
            <v>4093</v>
          </cell>
          <cell r="B4127" t="str">
            <v>CAMBIO ORQUILLAS CAJA DE CAMBIOS INCLUYENDO LOS REPUESTOS E INSUMOS INCLUYENDO LA MANO DE OBRA PARA EL DESARME Y ARME DEL CONJUNTO DEL SISTEMA PARA TAL FIN DESMONTANDO Y MONTANDO LA CAJA DE VELOCIDADES, EJES, PORTAMANGUETAS</v>
          </cell>
          <cell r="C4127"/>
          <cell r="D4127"/>
          <cell r="E4127"/>
          <cell r="F4127" t="str">
            <v>SERVICIOS</v>
          </cell>
          <cell r="G4127">
            <v>1</v>
          </cell>
          <cell r="H4127">
            <v>801940</v>
          </cell>
          <cell r="I4127">
            <v>242605.04201680672</v>
          </cell>
          <cell r="J4127">
            <v>46094.957983193279</v>
          </cell>
          <cell r="K4127">
            <v>288700</v>
          </cell>
        </row>
        <row r="4128">
          <cell r="A4128">
            <v>4094</v>
          </cell>
          <cell r="B4128" t="str">
            <v>CAMBIO PASADORES SELECTOR CONTROL DE CAMBIOS INCLUYENDO LOS REPUESTOS E INSUMOS INCLUYENDO LA MANO DE OBRA PARA EL DESARME Y ARME DEL CONJUNTO DEL SISTEMA PARA TAL FIN DESMONTANDO Y MONTANDO LA CAJA DE VELOCIDADES, EJES, PORTAMANGUETAS</v>
          </cell>
          <cell r="C4128"/>
          <cell r="D4128"/>
          <cell r="E4128"/>
          <cell r="F4128" t="str">
            <v>SERVICIOS</v>
          </cell>
          <cell r="G4128">
            <v>1</v>
          </cell>
          <cell r="H4128">
            <v>287735</v>
          </cell>
          <cell r="I4128">
            <v>87058.823529411762</v>
          </cell>
          <cell r="J4128">
            <v>16541.176470588234</v>
          </cell>
          <cell r="K4128">
            <v>103600</v>
          </cell>
        </row>
        <row r="4129">
          <cell r="A4129">
            <v>4095</v>
          </cell>
          <cell r="B4129" t="str">
            <v>CAMBIO PERA DE CAMBIO DE REVERSA INCLUYENDO LOS REPUESTOS E INSUMOS INCLUYENDO LA MANO DE OBRA PARA EL DESARME Y ARME DEL CONJUNTO DEL SISTEMA PARA TAL FIN</v>
          </cell>
          <cell r="C4129"/>
          <cell r="D4129"/>
          <cell r="E4129"/>
          <cell r="F4129" t="str">
            <v>SERVICIOS</v>
          </cell>
          <cell r="G4129">
            <v>1</v>
          </cell>
          <cell r="H4129">
            <v>251920</v>
          </cell>
          <cell r="I4129">
            <v>76218.487394957992</v>
          </cell>
          <cell r="J4129">
            <v>14481.512605042019</v>
          </cell>
          <cell r="K4129">
            <v>90700.000000000015</v>
          </cell>
        </row>
        <row r="4130">
          <cell r="A4130">
            <v>4096</v>
          </cell>
          <cell r="B4130" t="str">
            <v>CAMBIO PIÑON DEL VELOCIMETRO INCLUYENDO LOS REPUESTOS E INSUMOS INCLUYENDO LA MANO DE OBRA PARA EL DESARME Y ARME DEL CONJUNTO DEL SISTEMA PARA TAL FIN</v>
          </cell>
          <cell r="C4130"/>
          <cell r="D4130"/>
          <cell r="E4130"/>
          <cell r="F4130" t="str">
            <v>SERVICIOS</v>
          </cell>
          <cell r="G4130">
            <v>1</v>
          </cell>
          <cell r="H4130">
            <v>338352</v>
          </cell>
          <cell r="I4130">
            <v>102352.94117647059</v>
          </cell>
          <cell r="J4130">
            <v>19447.058823529413</v>
          </cell>
          <cell r="K4130">
            <v>121800</v>
          </cell>
        </row>
        <row r="4131">
          <cell r="A4131">
            <v>4097</v>
          </cell>
          <cell r="B4131" t="str">
            <v>CAMBIO JUEGO DE PIÑONES DE LA CAJA DE VELOCIDADES INCLUYENDO LOS REPUESTOS E INSUMOS INCLUYENDO LA MANO DE OBRA PARA EL DESARME Y ARME DEL CONJUNTO DEL SISTEMA PARA TAL FIN DESMONTANDO Y MONTANDO LA CAJA DE VELOCIDADES, EJES, PORTAMANGUETAS</v>
          </cell>
          <cell r="C4131"/>
          <cell r="D4131"/>
          <cell r="E4131"/>
          <cell r="F4131" t="str">
            <v>SERVICIOS</v>
          </cell>
          <cell r="G4131">
            <v>1</v>
          </cell>
          <cell r="H4131">
            <v>801940</v>
          </cell>
          <cell r="I4131">
            <v>242605.04201680672</v>
          </cell>
          <cell r="J4131">
            <v>46094.957983193279</v>
          </cell>
          <cell r="K4131">
            <v>288700</v>
          </cell>
        </row>
        <row r="4132">
          <cell r="A4132">
            <v>4098</v>
          </cell>
          <cell r="B4132" t="str">
            <v>CAMBIO JUEGO DE RODAMIENTOS DEL TREN CORREDIZO INCLUYENDO LOS REPUESTOS E INSUMOS INCLUYENDO LA MANO DE OBRA PARA EL DESARME Y ARME DEL CONJUNTO DEL SISTEMA PARA TAL FIN DESMONTANDO Y MONTANDO LA CAJA DE VELOCIDADES, EJES, PORTAMANGUETAS</v>
          </cell>
          <cell r="C4132"/>
          <cell r="D4132"/>
          <cell r="E4132"/>
          <cell r="F4132" t="str">
            <v>SERVICIOS</v>
          </cell>
          <cell r="G4132">
            <v>1</v>
          </cell>
          <cell r="H4132">
            <v>703282</v>
          </cell>
          <cell r="I4132">
            <v>212773.10924369749</v>
          </cell>
          <cell r="J4132">
            <v>40426.89075630252</v>
          </cell>
          <cell r="K4132">
            <v>253200</v>
          </cell>
        </row>
        <row r="4133">
          <cell r="A4133">
            <v>4099</v>
          </cell>
          <cell r="B4133" t="str">
            <v>CAMBIO JUEGO DE RODAMIENTOS DEL TREN FIJO INCLUYENDO LOS REPUESTOS E INSUMOS INCLUYENDO LA MANO DE OBRA PARA EL DESARME Y ARME DEL CONJUNTO DEL SISTEMA PARA TAL FIN DESMONTANDO Y MONTANDO LA CAJA DE VELOCIDADES, EJES, PORTAMANGUETAS</v>
          </cell>
          <cell r="C4133"/>
          <cell r="D4133"/>
          <cell r="E4133"/>
          <cell r="F4133" t="str">
            <v>SERVICIOS</v>
          </cell>
          <cell r="G4133">
            <v>1</v>
          </cell>
          <cell r="H4133">
            <v>793488</v>
          </cell>
          <cell r="I4133">
            <v>240084.03361344538</v>
          </cell>
          <cell r="J4133">
            <v>45615.966386554624</v>
          </cell>
          <cell r="K4133">
            <v>285700</v>
          </cell>
        </row>
        <row r="4134">
          <cell r="A4134">
            <v>4100</v>
          </cell>
          <cell r="B4134" t="str">
            <v>CAMBIO JUEGO DE SINCRONIZADORES CAJA DE VELOCIDADES INCLUYENDO LOS REPUESTOS E INSUMOS INCLUYENDO LA MANO DE OBRA PARA EL DESARME Y ARME DEL CONJUNTO DEL SISTEMA PARA TAL FIN DESMONTANDO Y MONTANDO LA CAJA DE VELOCIDADES, EJES, PORTAMANGUETAS</v>
          </cell>
          <cell r="C4134"/>
          <cell r="D4134"/>
          <cell r="E4134"/>
          <cell r="F4134" t="str">
            <v>SERVICIOS</v>
          </cell>
          <cell r="G4134">
            <v>1</v>
          </cell>
          <cell r="H4134">
            <v>835380</v>
          </cell>
          <cell r="I4134">
            <v>252689.0756302521</v>
          </cell>
          <cell r="J4134">
            <v>48010.924369747903</v>
          </cell>
          <cell r="K4134">
            <v>300700</v>
          </cell>
        </row>
        <row r="4135">
          <cell r="A4135">
            <v>4101</v>
          </cell>
          <cell r="B4135" t="str">
            <v>CAMBIO JUEGO DE SOPORTES CAJA DE CAMBIOS INCLUYENDO LOS REPUESTOS E INSUMOS INCLUYENDO LA MANO DE OBRA PARA EL DESARME Y ARME DEL CONJUNTO DEL SISTEMA PARA TAL FIN</v>
          </cell>
          <cell r="C4135"/>
          <cell r="D4135"/>
          <cell r="E4135"/>
          <cell r="F4135" t="str">
            <v>SERVICIOS</v>
          </cell>
          <cell r="G4135">
            <v>1</v>
          </cell>
          <cell r="H4135">
            <v>632950</v>
          </cell>
          <cell r="I4135">
            <v>191512.6050420168</v>
          </cell>
          <cell r="J4135">
            <v>36387.39495798319</v>
          </cell>
          <cell r="K4135">
            <v>227900</v>
          </cell>
        </row>
        <row r="4136">
          <cell r="A4136">
            <v>4102</v>
          </cell>
          <cell r="B4136" t="str">
            <v>CAMBIO TREN CORREDIZO CAJA DE VELOCIDADES INCLUYENDO LOS REPUESTOS E INSUMOS INCLUYENDO LA MANO DE OBRA PARA EL DESARME Y ARME DEL CONJUNTO DEL SISTEMA PARA TAL FIN DESMONTANDO Y MONTANDO LA CAJA DE VELOCIDADES, EJES, PORTAMANGUETAS</v>
          </cell>
          <cell r="C4136"/>
          <cell r="D4136"/>
          <cell r="E4136"/>
          <cell r="F4136" t="str">
            <v>SERVICIOS</v>
          </cell>
          <cell r="G4136">
            <v>1</v>
          </cell>
          <cell r="H4136">
            <v>846894</v>
          </cell>
          <cell r="I4136">
            <v>256218.48739495801</v>
          </cell>
          <cell r="J4136">
            <v>48681.512605042022</v>
          </cell>
          <cell r="K4136">
            <v>304900</v>
          </cell>
        </row>
        <row r="4137">
          <cell r="A4137">
            <v>4103</v>
          </cell>
          <cell r="B4137" t="str">
            <v>CAMBIO TREN FIJO CAJA DE VELOCIDADES INCLUYENDO LOS REPUESTOS E INSUMOS INCLUYENDO LA MANO DE OBRA PARA EL DESARME Y ARME DEL CONJUNTO DEL SISTEMA PARA TAL FIN DESMONTANDO Y MONTANDO LA CAJA DE VELOCIDADES, EJES, PORTAMANGUETAS</v>
          </cell>
          <cell r="C4137"/>
          <cell r="D4137"/>
          <cell r="E4137"/>
          <cell r="F4137" t="str">
            <v>SERVICIOS</v>
          </cell>
          <cell r="G4137">
            <v>1</v>
          </cell>
          <cell r="H4137">
            <v>860194</v>
          </cell>
          <cell r="I4137">
            <v>260252.10084033615</v>
          </cell>
          <cell r="J4137">
            <v>49447.899159663866</v>
          </cell>
          <cell r="K4137">
            <v>309700</v>
          </cell>
        </row>
        <row r="4138">
          <cell r="A4138">
            <v>4104</v>
          </cell>
          <cell r="B4138" t="str">
            <v>CAMBIO PALANCA SELECTORA INCLUYENDO LOS REPUESTOS E INSUMOS INCLUYENDO LA MANO DE OBRA PARA EL DESARME Y ARME DEL CONJUNTO DEL SISTEMA PARA TAL FIN</v>
          </cell>
          <cell r="C4138"/>
          <cell r="D4138"/>
          <cell r="E4138"/>
          <cell r="F4138" t="str">
            <v>SERVICIOS</v>
          </cell>
          <cell r="G4138">
            <v>1</v>
          </cell>
          <cell r="H4138">
            <v>552320</v>
          </cell>
          <cell r="I4138">
            <v>167058.82352941178</v>
          </cell>
          <cell r="J4138">
            <v>31741.176470588238</v>
          </cell>
          <cell r="K4138">
            <v>198800</v>
          </cell>
        </row>
        <row r="4139">
          <cell r="A4139">
            <v>4105</v>
          </cell>
          <cell r="B4139" t="str">
            <v>CAMBIO GUARDAPOLVO PALANCA DE CAMBIOS INCLUYENDO LOS REPUESTOS E INSUMOS INCLUYENDO LA MANO DE OBRA PARA EL DESARME Y ARME DEL CONJUNTO DEL SISTEMA PARA TAL FIN</v>
          </cell>
          <cell r="C4139"/>
          <cell r="D4139"/>
          <cell r="E4139"/>
          <cell r="F4139" t="str">
            <v>SERVICIOS</v>
          </cell>
          <cell r="G4139">
            <v>1</v>
          </cell>
          <cell r="H4139">
            <v>184090</v>
          </cell>
          <cell r="I4139">
            <v>55714.285714285717</v>
          </cell>
          <cell r="J4139">
            <v>10585.714285714286</v>
          </cell>
          <cell r="K4139">
            <v>66300</v>
          </cell>
        </row>
        <row r="4140">
          <cell r="A4140">
            <v>4106</v>
          </cell>
          <cell r="B4140" t="str">
            <v>CAMBIO JUEGO DE AMORTIGUADORES TRASEROS (2) INCLUYENDO LOS REPUESTOS E INSUMOS INCLUYENDO LA MANO DE OBRA PARA EL DESARME Y ARME DEL CONJUNTO DEL SISTEMA PARA TAL FIN</v>
          </cell>
          <cell r="C4140"/>
          <cell r="D4140"/>
          <cell r="E4140"/>
          <cell r="F4140" t="str">
            <v>SERVICIOS</v>
          </cell>
          <cell r="G4140">
            <v>1</v>
          </cell>
          <cell r="H4140">
            <v>780912</v>
          </cell>
          <cell r="I4140">
            <v>236218.48739495801</v>
          </cell>
          <cell r="J4140">
            <v>44881.512605042022</v>
          </cell>
          <cell r="K4140">
            <v>281100</v>
          </cell>
        </row>
        <row r="4141">
          <cell r="A4141">
            <v>4107</v>
          </cell>
          <cell r="B4141" t="str">
            <v>CAMBIO BRAZO AXIAL NCLUYENDO LOS REPUESTOS E INSUMOS INCLUYENDO LA MANO DE OBRA PARA EL DESARME Y ARME DEL CONJUNTO DEL SISTEMA PARA TAL FIN ALINEANDO LA DIRECCION</v>
          </cell>
          <cell r="C4141"/>
          <cell r="D4141"/>
          <cell r="E4141"/>
          <cell r="F4141" t="str">
            <v>SERVICIOS</v>
          </cell>
          <cell r="G4141">
            <v>1</v>
          </cell>
          <cell r="H4141">
            <v>542793</v>
          </cell>
          <cell r="I4141">
            <v>164201.68067226891</v>
          </cell>
          <cell r="J4141">
            <v>31198.319327731093</v>
          </cell>
          <cell r="K4141">
            <v>195400</v>
          </cell>
        </row>
        <row r="4142">
          <cell r="A4142">
            <v>4108</v>
          </cell>
          <cell r="B4142" t="str">
            <v>CAMBIO BRAZO TEMPLETES INCLUYENDO LOS REPUESTOS E INSUMOS INCLUYENDO LA MANO DE OBRA PARA EL DESARME Y ARME DEL CONJUNTO DEL SISTEMA PARA TAL FIN ALINEANDO LA DIRECCION</v>
          </cell>
          <cell r="C4142"/>
          <cell r="D4142"/>
          <cell r="E4142"/>
          <cell r="F4142" t="str">
            <v>SERVICIOS</v>
          </cell>
          <cell r="G4142">
            <v>1</v>
          </cell>
          <cell r="H4142">
            <v>493238</v>
          </cell>
          <cell r="I4142">
            <v>149243.69747899161</v>
          </cell>
          <cell r="J4142">
            <v>28356.302521008405</v>
          </cell>
          <cell r="K4142">
            <v>177600.00000000003</v>
          </cell>
        </row>
        <row r="4143">
          <cell r="A4143">
            <v>4109</v>
          </cell>
          <cell r="B4143" t="str">
            <v>CAMBIO JUEGO DE BUJE BARRA ESTABILIZADORA INCLUYENDO LOS REPUESTOS E INSUMOS INCLUYENDO LA MANO DE OBRA PARA EL DESARME Y ARME DEL CONJUNTO DEL SISTEMA PARA TAL FIN ALINEANDO LA DIRECCION</v>
          </cell>
          <cell r="C4143"/>
          <cell r="D4143"/>
          <cell r="E4143"/>
          <cell r="F4143" t="str">
            <v>SERVICIOS</v>
          </cell>
          <cell r="G4143">
            <v>1</v>
          </cell>
          <cell r="H4143">
            <v>379780</v>
          </cell>
          <cell r="I4143">
            <v>114873.94957983194</v>
          </cell>
          <cell r="J4143">
            <v>21826.050420168071</v>
          </cell>
          <cell r="K4143">
            <v>136700</v>
          </cell>
        </row>
        <row r="4144">
          <cell r="A4144">
            <v>4110</v>
          </cell>
          <cell r="B4144" t="str">
            <v>CAMBIO JUEGO DE BUJES TIJERAS SUPERIOR I INCLUYENDO LOS REPUESTOS E INSUMOS INCLUYENDO LA MANO DE OBRA PARA EL DESARME Y ARME DEL CONJUNTO DEL SISTEMA PARA TAL FIN ALINEANDO LA DIRECCION CON EL SERVICIO DE PRENSA</v>
          </cell>
          <cell r="C4144"/>
          <cell r="D4144"/>
          <cell r="E4144"/>
          <cell r="F4144" t="str">
            <v>SERVICIOS</v>
          </cell>
          <cell r="G4144">
            <v>1</v>
          </cell>
          <cell r="H4144">
            <v>591537</v>
          </cell>
          <cell r="I4144">
            <v>178991.59663865546</v>
          </cell>
          <cell r="J4144">
            <v>34008.403361344535</v>
          </cell>
          <cell r="K4144">
            <v>213000</v>
          </cell>
        </row>
        <row r="4145">
          <cell r="A4145">
            <v>4111</v>
          </cell>
          <cell r="B4145" t="str">
            <v>CAMBIO JUEGO DE BUJES TIJERAS INFERIORES INCLUYENDO EL REPUESTO Y SERVICIO DE PRENSA INCLUYENDO LOS REPUESTOS E INSUMOS INCLUYENDO LA MANO DE OBRA PARA EL DESARME Y ARME DEL CONJUNTO DEL SISTEMA PARA TAL FIN ALINEANDO LA DIRECCION CON EL SERVICIO DE PRENSA</v>
          </cell>
          <cell r="C4145"/>
          <cell r="D4145"/>
          <cell r="E4145"/>
          <cell r="F4145" t="str">
            <v>SERVICIOS</v>
          </cell>
          <cell r="G4145">
            <v>1</v>
          </cell>
          <cell r="H4145">
            <v>333676</v>
          </cell>
          <cell r="I4145">
            <v>100924.36974789917</v>
          </cell>
          <cell r="J4145">
            <v>19175.630252100844</v>
          </cell>
          <cell r="K4145">
            <v>120100.00000000001</v>
          </cell>
        </row>
        <row r="4146">
          <cell r="A4146">
            <v>4112</v>
          </cell>
          <cell r="B4146"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4146"/>
          <cell r="D4146"/>
          <cell r="E4146"/>
          <cell r="F4146" t="str">
            <v>SERVICIOS</v>
          </cell>
          <cell r="G4146">
            <v>1</v>
          </cell>
          <cell r="H4146">
            <v>991250</v>
          </cell>
          <cell r="I4146">
            <v>299915.96638655465</v>
          </cell>
          <cell r="J4146">
            <v>56984.033613445383</v>
          </cell>
          <cell r="K4146">
            <v>356900</v>
          </cell>
        </row>
        <row r="4147">
          <cell r="A4147">
            <v>4113</v>
          </cell>
          <cell r="B4147" t="str">
            <v>CAMBIO ESPIRAL AMORTIGUADOR INCLUYENDO LOS REPUESTOS E INSUMOS INCLUYENDO LA MANO DE OBRA PARA EL DESARME Y ARME DEL CONJUNTO DEL SISTEMA PARA TAL FIN ALINEANDO LA DIRECCION CON EL SERVICIO DE PRENSA</v>
          </cell>
          <cell r="C4147"/>
          <cell r="D4147"/>
          <cell r="E4147"/>
          <cell r="F4147" t="str">
            <v>SERVICIOS</v>
          </cell>
          <cell r="G4147">
            <v>1</v>
          </cell>
          <cell r="H4147">
            <v>453973</v>
          </cell>
          <cell r="I4147">
            <v>137310.9243697479</v>
          </cell>
          <cell r="J4147">
            <v>26089.0756302521</v>
          </cell>
          <cell r="K4147">
            <v>163400</v>
          </cell>
        </row>
        <row r="4148">
          <cell r="A4148">
            <v>4114</v>
          </cell>
          <cell r="B4148" t="str">
            <v>CAMIBO GUARDAPOLVO DE LOS AMOTIGUADORES INCLUYENDO LOS REPUESTOS E INSUMOS INCLUYENDO LA MANO DE OBRA PARA EL DESARME Y ARME DEL CONJUNTO DEL SISTEMA PARA TAL FIN ALINEANDO LA DIRECCION CON EL SERVICIO DE PRENSA</v>
          </cell>
          <cell r="C4148"/>
          <cell r="D4148"/>
          <cell r="E4148"/>
          <cell r="F4148" t="str">
            <v>SERVICIOS</v>
          </cell>
          <cell r="G4148">
            <v>1</v>
          </cell>
          <cell r="H4148">
            <v>379780</v>
          </cell>
          <cell r="I4148">
            <v>114873.94957983194</v>
          </cell>
          <cell r="J4148">
            <v>21826.050420168071</v>
          </cell>
          <cell r="K4148">
            <v>136700</v>
          </cell>
        </row>
        <row r="4149">
          <cell r="A4149">
            <v>4115</v>
          </cell>
          <cell r="B4149" t="str">
            <v>CAMBIO GUARDAPOLVOS EJES LADO CAJA O LADO RUEDA INCLUYENDO LOS REPUESTOS E INSUMOS INCLUYENDO LA MANO DE OBRA PARA EL DESARME Y ARME DEL CONJUNTO DEL SISTEMA PARA TAL FIN ALINEANDO LA DIRECCION CON EL SERVICIO DE PRENSA</v>
          </cell>
          <cell r="C4149"/>
          <cell r="D4149"/>
          <cell r="E4149"/>
          <cell r="F4149" t="str">
            <v>SERVICIOS</v>
          </cell>
          <cell r="G4149">
            <v>1</v>
          </cell>
          <cell r="H4149">
            <v>445310</v>
          </cell>
          <cell r="I4149">
            <v>134705.88235294117</v>
          </cell>
          <cell r="J4149">
            <v>25594.117647058825</v>
          </cell>
          <cell r="K4149">
            <v>160300</v>
          </cell>
        </row>
        <row r="4150">
          <cell r="A4150">
            <v>4116</v>
          </cell>
          <cell r="B4150" t="str">
            <v>CAMIBO PUNTA CHASIS DELANTERO INCLUYENDO LOS REPUESTOS E INSUMOS INCLUYENDO LA MANO DE OBRA PARA EL DESARME Y ARME DEL CONJUNTO DEL SISTEMA PARA TAL FIN ALINEANDO LA DIRECCION CON EL SERVICIO DE PRENSA</v>
          </cell>
          <cell r="C4150"/>
          <cell r="D4150"/>
          <cell r="E4150"/>
          <cell r="F4150" t="str">
            <v>SERVICIOS</v>
          </cell>
          <cell r="G4150">
            <v>1</v>
          </cell>
          <cell r="H4150">
            <v>493540</v>
          </cell>
          <cell r="I4150">
            <v>149327.731092437</v>
          </cell>
          <cell r="J4150">
            <v>28372.26890756303</v>
          </cell>
          <cell r="K4150">
            <v>177700.00000000003</v>
          </cell>
        </row>
        <row r="4151">
          <cell r="A4151">
            <v>4117</v>
          </cell>
          <cell r="B4151" t="str">
            <v>CAMBIO PUNTA HOMOCINETICA EXTERNA INCLUYENDO LOS REPUESTOS E INSUMOS INCLUYENDO LA MANO DE OBRA PARA EL DESARME Y ARME DEL CONJUNTO DEL SISTEMA PARA TAL FIN ALINEANDO LA DIRECCION CON EL SERVICIO DE PRENSA</v>
          </cell>
          <cell r="C4151"/>
          <cell r="D4151"/>
          <cell r="E4151"/>
          <cell r="F4151" t="str">
            <v>SERVICIOS</v>
          </cell>
          <cell r="G4151">
            <v>1</v>
          </cell>
          <cell r="H4151">
            <v>514090</v>
          </cell>
          <cell r="I4151">
            <v>155546.21848739497</v>
          </cell>
          <cell r="J4151">
            <v>29553.781512605045</v>
          </cell>
          <cell r="K4151">
            <v>185100.00000000003</v>
          </cell>
        </row>
        <row r="4152">
          <cell r="A4152">
            <v>4118</v>
          </cell>
          <cell r="B4152" t="str">
            <v>CAMBIO PUNTA HOMOCINETICA INTERNA INCLUYENDO LOS REPUESTOS E INSUMOS INCLUYENDO LA MANO DE OBRA PARA EL DESARME Y ARME DEL CONJUNTO DEL SISTEMA PARA TAL FIN ALINEANDO LA DIRECCION CON EL SERVICIO DE PRENSA</v>
          </cell>
          <cell r="C4152"/>
          <cell r="D4152"/>
          <cell r="E4152"/>
          <cell r="F4152" t="str">
            <v>SERVICIOS</v>
          </cell>
          <cell r="G4152">
            <v>1</v>
          </cell>
          <cell r="H4152">
            <v>511490</v>
          </cell>
          <cell r="I4152">
            <v>154705.88235294117</v>
          </cell>
          <cell r="J4152">
            <v>29394.117647058825</v>
          </cell>
          <cell r="K4152">
            <v>184100</v>
          </cell>
        </row>
        <row r="4153">
          <cell r="A4153">
            <v>4119</v>
          </cell>
          <cell r="B4153" t="str">
            <v>CAMBIO RETENEDOR RODAMIENTOS TRASEROS INCLUYENDO LOS REPUESTOS E INSUMOS INCLUYENDO LA MANO DE OBRA PARA EL DESARME Y ARME DEL CONJUNTO DEL SISTEMA PARA TAL FIN ALINEANDO LA DIRECCION CON EL SERVICIO DE PRENSA</v>
          </cell>
          <cell r="C4153"/>
          <cell r="D4153"/>
          <cell r="E4153"/>
          <cell r="F4153" t="str">
            <v>SERVICIOS</v>
          </cell>
          <cell r="G4153">
            <v>1</v>
          </cell>
          <cell r="H4153">
            <v>430521</v>
          </cell>
          <cell r="I4153">
            <v>130252.10084033613</v>
          </cell>
          <cell r="J4153">
            <v>24747.899159663866</v>
          </cell>
          <cell r="K4153">
            <v>155000</v>
          </cell>
        </row>
        <row r="4154">
          <cell r="A4154">
            <v>4120</v>
          </cell>
          <cell r="B4154" t="str">
            <v>CAMBIO RETENEDORES RODAMIENTOS DELANTERO INCLUYENDO LOS REPUESTOS E INSUMOS INCLUYENDO LA MANO DE OBRA PARA EL DESARME Y ARME DEL CONJUNTO DEL SISTEMA PARA TAL FIN ALINEANDO LA DIRECCION CON EL SERVICIO DE PRENSA</v>
          </cell>
          <cell r="C4154"/>
          <cell r="D4154"/>
          <cell r="E4154"/>
          <cell r="F4154" t="str">
            <v>SERVICIOS</v>
          </cell>
          <cell r="G4154">
            <v>1</v>
          </cell>
          <cell r="H4154">
            <v>466749</v>
          </cell>
          <cell r="I4154">
            <v>141176.4705882353</v>
          </cell>
          <cell r="J4154">
            <v>26823.529411764706</v>
          </cell>
          <cell r="K4154">
            <v>168000</v>
          </cell>
        </row>
        <row r="4155">
          <cell r="A4155">
            <v>4121</v>
          </cell>
          <cell r="B4155" t="str">
            <v>CAMBIO JUEGO DE RODAMIENTOS DELANTERO INCLUYENDO LOS REPUESTOS E INSUMOS INCLUYENDO LA MANO DE OBRA PARA EL DESARME Y ARME DEL CONJUNTO DEL SISTEMA PARA TAL FIN ALINEANDO LA DIRECCION CON EL SERVICIO DE PRENSA</v>
          </cell>
          <cell r="C4155"/>
          <cell r="D4155"/>
          <cell r="E4155"/>
          <cell r="F4155" t="str">
            <v>SERVICIOS</v>
          </cell>
          <cell r="G4155">
            <v>1</v>
          </cell>
          <cell r="H4155">
            <v>616900</v>
          </cell>
          <cell r="I4155">
            <v>186638.65546218489</v>
          </cell>
          <cell r="J4155">
            <v>35461.34453781513</v>
          </cell>
          <cell r="K4155">
            <v>222100.00000000003</v>
          </cell>
        </row>
        <row r="4156">
          <cell r="A4156">
            <v>4122</v>
          </cell>
          <cell r="B4156" t="str">
            <v>RODAMIENTOS TRASEROS INCLUYENDO LOS REPUESTOS E INSUMOS INCLUYENDO LA MANO DE OBRA PARA EL DESARME Y ARME DEL CONJUNTO DEL SISTEMA PARA TAL FIN ALINEANDO LA DIRECCION CON EL SERVICIO DE PRENSA</v>
          </cell>
          <cell r="C4156"/>
          <cell r="D4156"/>
          <cell r="E4156"/>
          <cell r="F4156" t="str">
            <v>SERVICIOS</v>
          </cell>
          <cell r="G4156">
            <v>1</v>
          </cell>
          <cell r="H4156">
            <v>610485</v>
          </cell>
          <cell r="I4156">
            <v>184705.88235294117</v>
          </cell>
          <cell r="J4156">
            <v>35094.117647058825</v>
          </cell>
          <cell r="K4156">
            <v>219800</v>
          </cell>
        </row>
        <row r="4157">
          <cell r="A4157">
            <v>4123</v>
          </cell>
          <cell r="B4157" t="str">
            <v>CAMIBO ROTULA INFERIOR INCLUYENDO LOS REPUESTOS E INSUMOS INCLUYENDO LA MANO DE OBRA PARA EL DESARME Y ARME DEL CONJUNTO DEL SISTEMA PARA TAL FIN ALINEANDO LA DIRECCION CON EL SERVICIO DE PRENSA</v>
          </cell>
          <cell r="C4157"/>
          <cell r="D4157"/>
          <cell r="E4157"/>
          <cell r="F4157" t="str">
            <v>SERVICIOS</v>
          </cell>
          <cell r="G4157">
            <v>1</v>
          </cell>
          <cell r="H4157">
            <v>354739</v>
          </cell>
          <cell r="I4157">
            <v>107310.92436974791</v>
          </cell>
          <cell r="J4157">
            <v>20389.075630252104</v>
          </cell>
          <cell r="K4157">
            <v>127700.00000000001</v>
          </cell>
        </row>
        <row r="4158">
          <cell r="A4158">
            <v>4124</v>
          </cell>
          <cell r="B4158" t="str">
            <v>CAMIBO ROTULA SUPERIOR INCLUYENDO LOS REPUESTOS E INSUMOS INCLUYENDO LA MANO DE OBRA PARA EL DESARME Y ARME DEL CONJUNTO DEL SISTEMA PARA TAL FIN ALINEANDO LA DIRECCION CON EL SERVICIO DE PRENSA</v>
          </cell>
          <cell r="C4158"/>
          <cell r="D4158"/>
          <cell r="E4158"/>
          <cell r="F4158" t="str">
            <v>SERVICIOS</v>
          </cell>
          <cell r="G4158">
            <v>1</v>
          </cell>
          <cell r="H4158">
            <v>358228</v>
          </cell>
          <cell r="I4158">
            <v>108403.36134453781</v>
          </cell>
          <cell r="J4158">
            <v>20596.638655462186</v>
          </cell>
          <cell r="K4158">
            <v>129000</v>
          </cell>
        </row>
        <row r="4159">
          <cell r="A4159">
            <v>4125</v>
          </cell>
          <cell r="B4159" t="str">
            <v>CAMIBO SOPORTE BASE AMORTIGUADORES INCLUYENDO LOS REPUESTOS E INSUMOS INCLUYENDO LA MANO DE OBRA PARA EL DESARME Y ARME DEL CONJUNTO DEL SISTEMA PARA TAL FIN ALINEANDO LA DIRECCION CON EL SERVICIO DE PRENSA</v>
          </cell>
          <cell r="C4159"/>
          <cell r="D4159"/>
          <cell r="E4159"/>
          <cell r="F4159" t="str">
            <v>SERVICIOS</v>
          </cell>
          <cell r="G4159">
            <v>1</v>
          </cell>
          <cell r="H4159">
            <v>437021</v>
          </cell>
          <cell r="I4159">
            <v>132184.87394957984</v>
          </cell>
          <cell r="J4159">
            <v>25115.126050420171</v>
          </cell>
          <cell r="K4159">
            <v>157300</v>
          </cell>
        </row>
        <row r="4160">
          <cell r="A4160">
            <v>4126</v>
          </cell>
          <cell r="B4160" t="str">
            <v>CAMIBO TIJERA INFERIOR COMPLETA CON BUJES Y ROTULA INCLUYENDO LOS REPUESTOS E INSUMOS INCLUYENDO LA MANO DE OBRA PARA EL DESARME Y ARME DEL CONJUNTO DEL SISTEMA PARA TAL FIN ALINEANDO LA DIRECCION CON EL SERVICIO DE PRENSA</v>
          </cell>
          <cell r="C4160"/>
          <cell r="D4160"/>
          <cell r="E4160"/>
          <cell r="F4160" t="str">
            <v>SERVICIOS</v>
          </cell>
          <cell r="G4160">
            <v>1</v>
          </cell>
          <cell r="H4160">
            <v>588922</v>
          </cell>
          <cell r="I4160">
            <v>178151.26050420169</v>
          </cell>
          <cell r="J4160">
            <v>33848.73949579832</v>
          </cell>
          <cell r="K4160">
            <v>212000</v>
          </cell>
        </row>
        <row r="4161">
          <cell r="A4161">
            <v>4127</v>
          </cell>
          <cell r="B4161" t="str">
            <v>CAMBIO TIJERA SUPERIOR CON LOS BUJES Y ROTULA INCLUYENDO LOS REPUESTOS E INSUMOS INCLUYENDO LA MANO DE OBRA PARA EL DESARME Y ARME DEL CONJUNTO DEL SISTEMA PARA TAL FIN ALINEANDO LA DIRECCION CON EL SERVICIO DE PRENSA</v>
          </cell>
          <cell r="C4161"/>
          <cell r="D4161"/>
          <cell r="E4161"/>
          <cell r="F4161" t="str">
            <v>SERVICIOS</v>
          </cell>
          <cell r="G4161">
            <v>1</v>
          </cell>
          <cell r="H4161">
            <v>579872</v>
          </cell>
          <cell r="I4161">
            <v>175462.18487394959</v>
          </cell>
          <cell r="J4161">
            <v>33337.815126050424</v>
          </cell>
          <cell r="K4161">
            <v>208800</v>
          </cell>
        </row>
        <row r="4162">
          <cell r="A4162">
            <v>4128</v>
          </cell>
          <cell r="B4162" t="str">
            <v>SERVICIO DE ALINEACION SENCILLA</v>
          </cell>
          <cell r="C4162"/>
          <cell r="D4162"/>
          <cell r="E4162"/>
          <cell r="F4162" t="str">
            <v>SERVICIOS</v>
          </cell>
          <cell r="G4162">
            <v>1</v>
          </cell>
          <cell r="H4162">
            <v>97658</v>
          </cell>
          <cell r="I4162">
            <v>29579.831932773111</v>
          </cell>
          <cell r="J4162">
            <v>5620.1680672268913</v>
          </cell>
          <cell r="K4162">
            <v>35200</v>
          </cell>
        </row>
        <row r="4163">
          <cell r="A4163">
            <v>4129</v>
          </cell>
          <cell r="B4163" t="str">
            <v>SERVICIO DE ALINEACION DOBLE</v>
          </cell>
          <cell r="C4163"/>
          <cell r="D4163"/>
          <cell r="E4163"/>
          <cell r="F4163" t="str">
            <v>SERVICIOS</v>
          </cell>
          <cell r="G4163">
            <v>1</v>
          </cell>
          <cell r="H4163">
            <v>101808</v>
          </cell>
          <cell r="I4163">
            <v>30840.336134453784</v>
          </cell>
          <cell r="J4163">
            <v>5859.6638655462193</v>
          </cell>
          <cell r="K4163">
            <v>36700</v>
          </cell>
        </row>
        <row r="4164">
          <cell r="A4164">
            <v>4130</v>
          </cell>
          <cell r="B4164" t="str">
            <v>SERVICIO DE BALANCEOS</v>
          </cell>
          <cell r="C4164"/>
          <cell r="D4164"/>
          <cell r="E4164"/>
          <cell r="F4164" t="str">
            <v>SERVICIOS</v>
          </cell>
          <cell r="G4164">
            <v>1</v>
          </cell>
          <cell r="H4164">
            <v>100758</v>
          </cell>
          <cell r="I4164">
            <v>30504.201680672271</v>
          </cell>
          <cell r="J4164">
            <v>5795.7983193277314</v>
          </cell>
          <cell r="K4164">
            <v>36300</v>
          </cell>
        </row>
        <row r="4165">
          <cell r="A4165">
            <v>4131</v>
          </cell>
          <cell r="B4165" t="str">
            <v>RECTIFICACION DE RINES</v>
          </cell>
          <cell r="C4165"/>
          <cell r="D4165"/>
          <cell r="E4165"/>
          <cell r="F4165" t="str">
            <v>SERVICIOS</v>
          </cell>
          <cell r="G4165">
            <v>1</v>
          </cell>
          <cell r="H4165">
            <v>316500</v>
          </cell>
          <cell r="I4165">
            <v>95714.285714285725</v>
          </cell>
          <cell r="J4165">
            <v>18185.714285714286</v>
          </cell>
          <cell r="K4165">
            <v>113900.00000000001</v>
          </cell>
        </row>
        <row r="4166">
          <cell r="A4166">
            <v>4132</v>
          </cell>
          <cell r="B4166" t="str">
            <v>CAMBIO JUEGO DE 4 BANDAS TRASERAS INCLUYENDO LOS REPUESTOS E INSUMOS INCLUYENDO LA MANO DE OBRA PARA EL DESARME Y ARME DEL CONJUNTO DEL SISTEMA PARA TAL FIN DESMONTANDO Y MONTANDO LAS CAMPANAS</v>
          </cell>
          <cell r="C4166"/>
          <cell r="D4166"/>
          <cell r="E4166"/>
          <cell r="F4166" t="str">
            <v>SERVICIOS</v>
          </cell>
          <cell r="G4166">
            <v>1</v>
          </cell>
          <cell r="H4166">
            <v>537092</v>
          </cell>
          <cell r="I4166">
            <v>162521.00840336134</v>
          </cell>
          <cell r="J4166">
            <v>30878.991596638654</v>
          </cell>
          <cell r="K4166">
            <v>193400</v>
          </cell>
        </row>
        <row r="4167">
          <cell r="A4167">
            <v>4133</v>
          </cell>
          <cell r="B4167" t="str">
            <v>CAMIBO BOCIN DEL DISCO DE FRENOS INCLUYENDO LOS REPUESTOS E INSUMOS INCLUYENDO LA MANO DE OBRA PARA EL DESARME Y ARME DEL CONJUNTO DEL SISTEMA PARA TAL FIN CON EL SERVICIO DE PRENSA</v>
          </cell>
          <cell r="C4167"/>
          <cell r="D4167"/>
          <cell r="E4167"/>
          <cell r="F4167" t="str">
            <v>SERVICIOS</v>
          </cell>
          <cell r="G4167">
            <v>1</v>
          </cell>
          <cell r="H4167">
            <v>675002</v>
          </cell>
          <cell r="I4167">
            <v>204201.68067226891</v>
          </cell>
          <cell r="J4167">
            <v>38798.319327731093</v>
          </cell>
          <cell r="K4167">
            <v>243000</v>
          </cell>
        </row>
        <row r="4168">
          <cell r="A4168">
            <v>4134</v>
          </cell>
          <cell r="B4168" t="str">
            <v>CAMIBO BOMBA DE FRENOS INCLUYENDO LOS REPUESTOS E INSUMOS INCLUYENDO LA MANO DE OBRA PARA EL DESARME Y ARME DEL CONJUNTO DEL SISTEMA PARA TAL FIN PURGANDO EL SISTEMA DEJANDO EN PUESTA DE FUNCIONAMIENTO</v>
          </cell>
          <cell r="C4168"/>
          <cell r="D4168"/>
          <cell r="E4168"/>
          <cell r="F4168" t="str">
            <v>SERVICIOS</v>
          </cell>
          <cell r="G4168">
            <v>1</v>
          </cell>
          <cell r="H4168">
            <v>843740</v>
          </cell>
          <cell r="I4168">
            <v>255210.08403361344</v>
          </cell>
          <cell r="J4168">
            <v>48489.915966386558</v>
          </cell>
          <cell r="K4168">
            <v>303700</v>
          </cell>
        </row>
        <row r="4169">
          <cell r="A4169">
            <v>4135</v>
          </cell>
          <cell r="B4169" t="str">
            <v>CAMIBO BOOSTER DE FRENO INCLUYENDO LOS REPUESTOS E INSUMOS INCLUYENDO LA MANO DE OBRA PARA EL DESARME Y ARME DEL CONJUNTO DEL SISTEMA PARA TAL FIN</v>
          </cell>
          <cell r="C4169"/>
          <cell r="D4169"/>
          <cell r="E4169"/>
          <cell r="F4169" t="str">
            <v>SERVICIOS</v>
          </cell>
          <cell r="G4169">
            <v>1</v>
          </cell>
          <cell r="H4169">
            <v>667980</v>
          </cell>
          <cell r="I4169">
            <v>202100.84033613445</v>
          </cell>
          <cell r="J4169">
            <v>38399.159663865546</v>
          </cell>
          <cell r="K4169">
            <v>240500</v>
          </cell>
        </row>
        <row r="4170">
          <cell r="A4170">
            <v>4136</v>
          </cell>
          <cell r="B4170" t="str">
            <v>CAMBIO CAMPANAS TRASERAS INCLUYENDO EL REPUESTO INCLUYENDO LOS REPUESTOS E INSUMOS INCLUYENDO LA MANO DE OBRA PARA EL DESARME Y ARME DEL CONJUNTO DEL SISTEMA PARA TAL FIN PURGANDO EL SISTEMA DEJANDO EN PUESTA DE FUNCIONAMIENTO</v>
          </cell>
          <cell r="C4170"/>
          <cell r="D4170"/>
          <cell r="E4170"/>
          <cell r="F4170" t="str">
            <v>SERVICIOS</v>
          </cell>
          <cell r="G4170">
            <v>1</v>
          </cell>
          <cell r="H4170">
            <v>1106962</v>
          </cell>
          <cell r="I4170">
            <v>334873.94957983197</v>
          </cell>
          <cell r="J4170">
            <v>63626.050420168074</v>
          </cell>
          <cell r="K4170">
            <v>398500.00000000006</v>
          </cell>
        </row>
        <row r="4171">
          <cell r="A4171">
            <v>4137</v>
          </cell>
          <cell r="B4171" t="str">
            <v>SERVICIO DE RECTIFICACION DE CAMPANAS NCLUYENDO LA MANO DE OBRA PARA EL DESARME Y ARME DEL CONJUNTO DEL SISTEMA PARA TAL FIN PURGANDO EL SISTEMA DEJANDO EN PUESTA DE FUNCIONAMIENTO</v>
          </cell>
          <cell r="C4171"/>
          <cell r="D4171"/>
          <cell r="E4171"/>
          <cell r="F4171" t="str">
            <v>SERVICIOS</v>
          </cell>
          <cell r="G4171">
            <v>1</v>
          </cell>
          <cell r="H4171">
            <v>321300</v>
          </cell>
          <cell r="I4171">
            <v>97226.890756302528</v>
          </cell>
          <cell r="J4171">
            <v>18473.10924369748</v>
          </cell>
          <cell r="K4171">
            <v>115700</v>
          </cell>
        </row>
        <row r="4172">
          <cell r="A4172">
            <v>4138</v>
          </cell>
          <cell r="B4172" t="str">
            <v>CAMBIO CILINDRO DE FRENOS INCLUYENDO EL REPUESTO INCLUYENDO LOS REPUESTOS E INSUMOS INCLUYENDO LA MANO DE OBRA PARA EL DESARME Y ARME DEL CONJUNTO DEL SISTEMA PARA TAL FIN PURGANDO EL SISTEMA DEJANDO EN PUESTA DE FUNCIONAMIENTO</v>
          </cell>
          <cell r="C4172"/>
          <cell r="D4172"/>
          <cell r="E4172"/>
          <cell r="F4172" t="str">
            <v>SERVICIOS</v>
          </cell>
          <cell r="G4172">
            <v>1</v>
          </cell>
          <cell r="H4172">
            <v>314850</v>
          </cell>
          <cell r="I4172">
            <v>95210.084033613442</v>
          </cell>
          <cell r="J4172">
            <v>18089.915966386554</v>
          </cell>
          <cell r="K4172">
            <v>113300</v>
          </cell>
        </row>
        <row r="4173">
          <cell r="A4173">
            <v>4139</v>
          </cell>
          <cell r="B4173" t="str">
            <v>CAMBIO DISCO FRENOS INCLUYENDO EL REPUESTO INCLUYENDO LOS REPUESTOS E INSUMOS INCLUYENDO LA MANO DE OBRA PARA EL DESARME Y ARME DEL CONJUNTO DEL SISTEMA PARA TAL FIN PURGANDO EL SISTEMA DEJANDO EN PUESTA DE FUNCIONAMIENTO</v>
          </cell>
          <cell r="C4173"/>
          <cell r="D4173"/>
          <cell r="E4173"/>
          <cell r="F4173" t="str">
            <v>SERVICIOS</v>
          </cell>
          <cell r="G4173">
            <v>1</v>
          </cell>
          <cell r="H4173">
            <v>534392</v>
          </cell>
          <cell r="I4173">
            <v>161680.67226890757</v>
          </cell>
          <cell r="J4173">
            <v>30719.327731092439</v>
          </cell>
          <cell r="K4173">
            <v>192400</v>
          </cell>
        </row>
        <row r="4174">
          <cell r="A4174">
            <v>4140</v>
          </cell>
          <cell r="B4174" t="str">
            <v>CAMIBO JUEGO DE EMBOLOS MORDAZA DE FRENOS INCLUYENDO EL REPUESTO INCLUYENDO LOS REPUESTOS E INSUMOS INCLUYENDO LA MANO DE OBRA PARA EL DESARME Y ARME DEL CONJUNTO DEL SISTEMA PARA TAL FIN PURGANDO EL SISTEMA DEJANDO EN PUESTA DE FUNCIONAMIENTO</v>
          </cell>
          <cell r="C4174"/>
          <cell r="D4174"/>
          <cell r="E4174"/>
          <cell r="F4174" t="str">
            <v>SERVICIOS</v>
          </cell>
          <cell r="G4174">
            <v>1</v>
          </cell>
          <cell r="H4174">
            <v>253827</v>
          </cell>
          <cell r="I4174">
            <v>76806.722689075628</v>
          </cell>
          <cell r="J4174">
            <v>14593.27731092437</v>
          </cell>
          <cell r="K4174">
            <v>91400</v>
          </cell>
        </row>
        <row r="4175">
          <cell r="A4175">
            <v>4141</v>
          </cell>
          <cell r="B4175" t="str">
            <v>CAMIBO EMPAQUETADURA DE LA BOMBA DE FRENOSINCLUYENDO EL REPUESTO INCLUYENDO LOS REPUESTOS E INSUMOS INCLUYENDO LA MANO DE OBRA PARA EL DESARME Y ARME DEL CONJUNTO DEL SISTEMA PARA TAL FIN PURGANDO EL SISTEMA DEJANDO EN PUESTA DE FUNCIONAMIENTO</v>
          </cell>
          <cell r="C4175"/>
          <cell r="D4175"/>
          <cell r="E4175"/>
          <cell r="F4175" t="str">
            <v>SERVICIOS</v>
          </cell>
          <cell r="G4175">
            <v>1</v>
          </cell>
          <cell r="H4175">
            <v>313287</v>
          </cell>
          <cell r="I4175">
            <v>94789.915966386558</v>
          </cell>
          <cell r="J4175">
            <v>18010.084033613446</v>
          </cell>
          <cell r="K4175">
            <v>112800</v>
          </cell>
        </row>
        <row r="4176">
          <cell r="A4176">
            <v>4142</v>
          </cell>
          <cell r="B4176" t="str">
            <v>CAMBIO EMPAQUETADURA DEL BOSTER INCLUYENDO EL REPUESTO INCLUYENDO LOS REPUESTOS E INSUMOS INCLUYENDO LA MANO DE OBRA PARA EL DESARME Y ARME DEL CONJUNTO DEL SISTEMA PARA TAL FIN PURGANDO EL SISTEMA DEJANDO EN PUESTA DE FUNCIONAMIENTO</v>
          </cell>
          <cell r="C4176"/>
          <cell r="D4176"/>
          <cell r="E4176"/>
          <cell r="F4176" t="str">
            <v>SERVICIOS</v>
          </cell>
          <cell r="G4176">
            <v>1</v>
          </cell>
          <cell r="H4176">
            <v>318037</v>
          </cell>
          <cell r="I4176">
            <v>96218.487394957992</v>
          </cell>
          <cell r="J4176">
            <v>18281.512605042019</v>
          </cell>
          <cell r="K4176">
            <v>114500.00000000001</v>
          </cell>
        </row>
        <row r="4177">
          <cell r="A4177">
            <v>4143</v>
          </cell>
          <cell r="B4177" t="str">
            <v>CAMBIO GUAYA DEL FRENO DE MANO INCLUYENDO EL REPUESTO INCLUYENDO LOS REPUESTOS E INSUMOS INCLUYENDO LA MANO DE OBRA PARA EL DESARME Y ARME DEL CONJUNTO DEL SISTEMA PARA TAL FIN PURGANDO EL SISTEMA DEJANDO EN PUESTA DE FUNCIONAMIENTO</v>
          </cell>
          <cell r="C4177"/>
          <cell r="D4177"/>
          <cell r="E4177"/>
          <cell r="F4177" t="str">
            <v>SERVICIOS</v>
          </cell>
          <cell r="G4177">
            <v>1</v>
          </cell>
          <cell r="H4177">
            <v>268622</v>
          </cell>
          <cell r="I4177">
            <v>81260.504201680669</v>
          </cell>
          <cell r="J4177">
            <v>15439.495798319327</v>
          </cell>
          <cell r="K4177">
            <v>96700</v>
          </cell>
        </row>
        <row r="4178">
          <cell r="A4178">
            <v>4144</v>
          </cell>
          <cell r="B4178" t="str">
            <v>CAMBIO JUEGO KIT KALIPER MORDAZAS INCLUYENDO EL REPUESTO INCLUYENDO LOS REPUESTOS E INSUMOS INCLUYENDO LA MANO DE OBRA PARA EL DESARME Y ARME DEL CONJUNTO DEL SISTEMA PARA TAL FIN PURGANDO EL SISTEMA DEJANDO EN PUESTA DE FUNCIONAMIENTO</v>
          </cell>
          <cell r="C4178"/>
          <cell r="D4178"/>
          <cell r="E4178"/>
          <cell r="F4178" t="str">
            <v>SERVICIOS</v>
          </cell>
          <cell r="G4178">
            <v>1</v>
          </cell>
          <cell r="H4178">
            <v>324500</v>
          </cell>
          <cell r="I4178">
            <v>98151.26050420168</v>
          </cell>
          <cell r="J4178">
            <v>18648.73949579832</v>
          </cell>
          <cell r="K4178">
            <v>116800</v>
          </cell>
        </row>
        <row r="4179">
          <cell r="A4179">
            <v>4145</v>
          </cell>
          <cell r="B4179" t="str">
            <v>CAMBIO JUEGO KIT RESORTES Y PUNTILLAS DE BANDAS FRENO INCLUYENDO EL REPUESTO INCLUYENDO LOS REPUESTOS E INSUMOS INCLUYENDO LA MANO DE OBRA PARA EL DESARME Y ARME DEL CONJUNTO DEL SISTEMA PARA TAL FIN PURGANDO EL SISTEMA DEJANDO EN PUESTA DE FUNCIONAMIENTO</v>
          </cell>
          <cell r="C4179"/>
          <cell r="D4179"/>
          <cell r="E4179"/>
          <cell r="F4179" t="str">
            <v>SERVICIOS</v>
          </cell>
          <cell r="G4179">
            <v>1</v>
          </cell>
          <cell r="H4179">
            <v>179827</v>
          </cell>
          <cell r="I4179">
            <v>54369.747899159665</v>
          </cell>
          <cell r="J4179">
            <v>10330.252100840336</v>
          </cell>
          <cell r="K4179">
            <v>64700</v>
          </cell>
        </row>
        <row r="4180">
          <cell r="A4180">
            <v>4146</v>
          </cell>
          <cell r="B4180" t="str">
            <v>CAMBIO LIMITADOR DE FRENOS INCLUYENDO EL REPUESTO INCLUYENDO LOS REPUESTOS E INSUMOS INCLUYENDO LA MANO DE OBRA PARA EL DESARME Y ARME DEL CONJUNTO DEL SISTEMA PARA TAL FIN PURGANDO EL SISTEMA DEJANDO EN PUESTA DE FUNCIONAMIENTO</v>
          </cell>
          <cell r="C4180"/>
          <cell r="D4180"/>
          <cell r="E4180"/>
          <cell r="F4180" t="str">
            <v>SERVICIOS</v>
          </cell>
          <cell r="G4180">
            <v>1</v>
          </cell>
          <cell r="H4180">
            <v>526292</v>
          </cell>
          <cell r="I4180">
            <v>159243.69747899161</v>
          </cell>
          <cell r="J4180">
            <v>30256.302521008405</v>
          </cell>
          <cell r="K4180">
            <v>189500.00000000003</v>
          </cell>
        </row>
        <row r="4181">
          <cell r="A4181">
            <v>4147</v>
          </cell>
          <cell r="B4181" t="str">
            <v>CAMBIO MANGUERA BOSTER INCLUYENDO EL REPUESTO INCLUYENDO LOS REPUESTOS E INSUMOS INCLUYENDO LA MANO DE OBRA PARA EL DESARME Y ARME DEL CONJUNTO DEL SISTEMA PARA TAL FIN PURGANDO EL SISTEMA DEJANDO EN PUESTA DE FUNCIONAMIENTO</v>
          </cell>
          <cell r="C4181"/>
          <cell r="D4181"/>
          <cell r="E4181"/>
          <cell r="F4181" t="str">
            <v>SERVICIOS</v>
          </cell>
          <cell r="G4181">
            <v>1</v>
          </cell>
          <cell r="H4181">
            <v>263859</v>
          </cell>
          <cell r="I4181">
            <v>79831.932773109249</v>
          </cell>
          <cell r="J4181">
            <v>15168.067226890758</v>
          </cell>
          <cell r="K4181">
            <v>95000</v>
          </cell>
        </row>
        <row r="4182">
          <cell r="A4182">
            <v>4148</v>
          </cell>
          <cell r="B4182" t="str">
            <v>CAMBIO MANGUERAS DE FRENOS DELANTEROS O TRASEROS INCLUYENDO EL REPUESTO INCLUYENDO LOS REPUESTOS E INSUMOS INCLUYENDO LA MANO DE OBRA PARA EL DESARME Y ARME DEL CONJUNTO DEL SISTEMA PARA TAL FIN PURGANDO EL SISTEMA DEJANDO EN PUESTA DE FUNCIONAMIENTO</v>
          </cell>
          <cell r="C4182"/>
          <cell r="D4182"/>
          <cell r="E4182"/>
          <cell r="F4182" t="str">
            <v>SERVICIOS</v>
          </cell>
          <cell r="G4182">
            <v>1</v>
          </cell>
          <cell r="H4182">
            <v>222655</v>
          </cell>
          <cell r="I4182">
            <v>67394.957983193279</v>
          </cell>
          <cell r="J4182">
            <v>12805.042016806723</v>
          </cell>
          <cell r="K4182">
            <v>80200</v>
          </cell>
        </row>
        <row r="4183">
          <cell r="A4183">
            <v>4149</v>
          </cell>
          <cell r="B4183" t="str">
            <v>CAMBIO MORDAZAS DE FRENO DELANTERO COMPLETA INCLUYENDO EL REPUESTO INCLUYENDO LOS REPUESTOS E INSUMOS INCLUYENDO LA MANO DE OBRA PARA EL DESARME Y ARME DEL CONJUNTO DEL SISTEMA PARA TAL FIN PURGANDO EL SISTEMA DEJANDO EN PUESTA DE FUNCIONAMIENTO</v>
          </cell>
          <cell r="C4183"/>
          <cell r="D4183"/>
          <cell r="E4183"/>
          <cell r="F4183" t="str">
            <v>SERVICIOS</v>
          </cell>
          <cell r="G4183">
            <v>1</v>
          </cell>
          <cell r="H4183">
            <v>473490</v>
          </cell>
          <cell r="I4183">
            <v>143277.31092436975</v>
          </cell>
          <cell r="J4183">
            <v>27222.689075630253</v>
          </cell>
          <cell r="K4183">
            <v>170500</v>
          </cell>
        </row>
        <row r="4184">
          <cell r="A4184">
            <v>4150</v>
          </cell>
          <cell r="B4184" t="str">
            <v>CAMBIO DEL JUEGO DE PASTILLAS DE FRENOS CON LA MANO DE OBRA DELANTEROS (COMPUESTA POR 4 PASTILLAS) COMPLETAS INCLUYENDO EL REPUESTO INCLUYENDO LOS REPUESTOS E INSUMOS INCLUYENDO LA MANO DE OBRA PARA EL DESARME Y ARME DEL CONJUNTO DEL SISTEMA PARA TAL FIN PURGANDO EL SISTEMA DEJANDO EN PUESTA DE FUNCIONAMIENTO</v>
          </cell>
          <cell r="C4184"/>
          <cell r="D4184"/>
          <cell r="E4184"/>
          <cell r="F4184" t="str">
            <v>SERVICIOS</v>
          </cell>
          <cell r="G4184">
            <v>1</v>
          </cell>
          <cell r="H4184">
            <v>371528</v>
          </cell>
          <cell r="I4184">
            <v>112436.97478991597</v>
          </cell>
          <cell r="J4184">
            <v>21363.025210084033</v>
          </cell>
          <cell r="K4184">
            <v>133800</v>
          </cell>
        </row>
        <row r="4185">
          <cell r="A4185">
            <v>4151</v>
          </cell>
          <cell r="B4185" t="str">
            <v>CAMBIO DE LA PERA DEL FRENO INCLUYENDO EL REPUESTO INCLUYENDO LOS REPUESTOS E INSUMOS INCLUYENDO LA MANO DE OBRA PARA EL DESARME Y ARME DEL CONJUNTO DEL SISTEMA PARA TAL FIN</v>
          </cell>
          <cell r="C4185"/>
          <cell r="D4185"/>
          <cell r="E4185"/>
          <cell r="F4185" t="str">
            <v>SERVICIOS</v>
          </cell>
          <cell r="G4185">
            <v>1</v>
          </cell>
          <cell r="H4185">
            <v>241744</v>
          </cell>
          <cell r="I4185">
            <v>73109.243697478989</v>
          </cell>
          <cell r="J4185">
            <v>13890.756302521007</v>
          </cell>
          <cell r="K4185">
            <v>87000</v>
          </cell>
        </row>
        <row r="4186">
          <cell r="A4186">
            <v>4152</v>
          </cell>
          <cell r="B4186" t="str">
            <v>CAMBIO DEL TRINQUETE FRENO DE MANO INCLUYENDO EL REPUESTO INCLUYENDO LOS REPUESTOS E INSUMOS INCLUYENDO LA MANO DE OBRA PARA EL DESARME Y ARME DEL CONJUNTO DEL SISTEMA PARA TAL FIN</v>
          </cell>
          <cell r="C4186"/>
          <cell r="D4186"/>
          <cell r="E4186"/>
          <cell r="F4186" t="str">
            <v>SERVICIOS</v>
          </cell>
          <cell r="G4186">
            <v>1</v>
          </cell>
          <cell r="H4186">
            <v>241862</v>
          </cell>
          <cell r="I4186">
            <v>73193.277310924372</v>
          </cell>
          <cell r="J4186">
            <v>13906.72268907563</v>
          </cell>
          <cell r="K4186">
            <v>87100</v>
          </cell>
        </row>
        <row r="4187">
          <cell r="A4187">
            <v>4153</v>
          </cell>
          <cell r="B4187" t="str">
            <v>CAMBIO TUBOS DE FRENOS CON RACOR INCLUYENDO EL REPUESTO INCLUYENDO LOS REPUESTOS E INSUMOS INCLUYENDO LA MANO DE OBRA PARA EL DESARME Y ARME DEL CONJUNTO DEL SISTEMA PARA TAL FIN</v>
          </cell>
          <cell r="C4187"/>
          <cell r="D4187"/>
          <cell r="E4187"/>
          <cell r="F4187" t="str">
            <v>SERVICIOS</v>
          </cell>
          <cell r="G4187">
            <v>1</v>
          </cell>
          <cell r="H4187">
            <v>227868</v>
          </cell>
          <cell r="I4187">
            <v>68907.563025210082</v>
          </cell>
          <cell r="J4187">
            <v>13092.436974789916</v>
          </cell>
          <cell r="K4187">
            <v>82000</v>
          </cell>
        </row>
        <row r="4188">
          <cell r="A4188">
            <v>4154</v>
          </cell>
          <cell r="B4188" t="str">
            <v>CAMBIO VALVULA DEL BOSTER INCLUYENDO EL REPUESTO INCLUYENDO LOS REPUESTOS E INSUMOS INCLUYENDO LA MANO DE OBRA PARA EL DESARME Y ARME DEL CONJUNTO DEL SISTEMA PARA TAL FIN</v>
          </cell>
          <cell r="C4188"/>
          <cell r="D4188"/>
          <cell r="E4188"/>
          <cell r="F4188" t="str">
            <v>SERVICIOS</v>
          </cell>
          <cell r="G4188">
            <v>1</v>
          </cell>
          <cell r="H4188">
            <v>207542</v>
          </cell>
          <cell r="I4188">
            <v>62773.10924369748</v>
          </cell>
          <cell r="J4188">
            <v>11926.89075630252</v>
          </cell>
          <cell r="K4188">
            <v>74700</v>
          </cell>
        </row>
        <row r="4189">
          <cell r="A4189">
            <v>4155</v>
          </cell>
          <cell r="B4189" t="str">
            <v>CAMBIO CILINDRO FRENO TRASERO COMPLETO INCLUYENDO EL REPUESTO INCLUYENDO LOS REPUESTOS E INSUMOS INCLUYENDO LA MANO DE OBRA PARA EL DESARME Y ARME DEL CONJUNTO DEL SISTEMA PARA TAL FIN</v>
          </cell>
          <cell r="C4189"/>
          <cell r="D4189"/>
          <cell r="E4189"/>
          <cell r="F4189" t="str">
            <v>SERVICIOS</v>
          </cell>
          <cell r="G4189">
            <v>1</v>
          </cell>
          <cell r="H4189">
            <v>460336</v>
          </cell>
          <cell r="I4189">
            <v>139243.69747899161</v>
          </cell>
          <cell r="J4189">
            <v>26456.302521008405</v>
          </cell>
          <cell r="K4189">
            <v>165700.00000000003</v>
          </cell>
        </row>
        <row r="4190">
          <cell r="A4190">
            <v>4156</v>
          </cell>
          <cell r="B4190" t="str">
            <v>ALINEACIÓN DE LUCES</v>
          </cell>
          <cell r="C4190"/>
          <cell r="D4190"/>
          <cell r="E4190"/>
          <cell r="F4190" t="str">
            <v>SERVICIOS</v>
          </cell>
          <cell r="G4190">
            <v>1</v>
          </cell>
          <cell r="H4190">
            <v>37578</v>
          </cell>
          <cell r="I4190">
            <v>11344.53781512605</v>
          </cell>
          <cell r="J4190">
            <v>2155.4621848739494</v>
          </cell>
          <cell r="K4190">
            <v>13500</v>
          </cell>
        </row>
        <row r="4191">
          <cell r="A4191">
            <v>4157</v>
          </cell>
          <cell r="B4191" t="str">
            <v>CAMIBO JUEGO DE BLOQUEO 4 PUERTAS INCLUYENDO EL REPUESTO INCLUYENDO LOS REPUESTOS E INSUMOS INCLUYENDO LA MANO DE OBRA PARA EL DESARME Y ARME DEL CONJUNTO DEL SISTEMA PARA TAL FIN</v>
          </cell>
          <cell r="C4191"/>
          <cell r="D4191"/>
          <cell r="E4191"/>
          <cell r="F4191" t="str">
            <v>SERVICIOS</v>
          </cell>
          <cell r="G4191">
            <v>1</v>
          </cell>
          <cell r="H4191">
            <v>710582</v>
          </cell>
          <cell r="I4191">
            <v>214957.98319327732</v>
          </cell>
          <cell r="J4191">
            <v>40842.016806722691</v>
          </cell>
          <cell r="K4191">
            <v>255800</v>
          </cell>
        </row>
        <row r="4192">
          <cell r="A4192">
            <v>4158</v>
          </cell>
          <cell r="B4192" t="str">
            <v>CAMBIO JUEGO BRAZOS DE LIMPIABRIZAS INCLUYENDO EL REPUESTO INCLUYENDO LOS REPUESTOS E INSUMOS INCLUYENDO LA MANO DE OBRA PARA EL DESARME Y ARME DEL CONJUNTO DEL SISTEMA PARA TAL FIN</v>
          </cell>
          <cell r="C4192"/>
          <cell r="D4192"/>
          <cell r="E4192"/>
          <cell r="F4192" t="str">
            <v>SERVICIOS</v>
          </cell>
          <cell r="G4192">
            <v>1</v>
          </cell>
          <cell r="H4192">
            <v>352202</v>
          </cell>
          <cell r="I4192">
            <v>106554.62184873949</v>
          </cell>
          <cell r="J4192">
            <v>20245.378151260506</v>
          </cell>
          <cell r="K4192">
            <v>126800</v>
          </cell>
        </row>
        <row r="4193">
          <cell r="A4193">
            <v>4159</v>
          </cell>
          <cell r="B4193" t="str">
            <v>CARGAR AIRE ACONDICIONADO INCLUYENDO EL REPUESTO FILTRO DE AIRE ACONDICIONADO INCLUYENDO LOS REPUESTOS E INSUMOS INCLUYENDO LA MANO DE OBRA PARA EL DESARME Y ARME DEL CONJUNTO DEL SISTEMA PARA TAL FIN</v>
          </cell>
          <cell r="C4193"/>
          <cell r="D4193"/>
          <cell r="E4193"/>
          <cell r="F4193" t="str">
            <v>SERVICIOS</v>
          </cell>
          <cell r="G4193">
            <v>1</v>
          </cell>
          <cell r="H4193">
            <v>316500</v>
          </cell>
          <cell r="I4193">
            <v>95714.285714285725</v>
          </cell>
          <cell r="J4193">
            <v>18185.714285714286</v>
          </cell>
          <cell r="K4193">
            <v>113900.00000000001</v>
          </cell>
        </row>
        <row r="4194">
          <cell r="A4194">
            <v>4160</v>
          </cell>
          <cell r="B4194" t="str">
            <v>CAMBIO CHAPAS INTERNAS PUERTAS COMPLETAS INCLUYENDO EL REPUESTO FILTRO DE AIRE ACONDICIONADO INCLUYENDO LOS REPUESTOS E INSUMOS INCLUYENDO LA MANO DE OBRA PARA EL DESARME Y ARME DEL CONJUNTO DEL SISTEMA PARA TAL FIN</v>
          </cell>
          <cell r="C4194"/>
          <cell r="D4194"/>
          <cell r="E4194"/>
          <cell r="F4194" t="str">
            <v>SERVICIOS</v>
          </cell>
          <cell r="G4194">
            <v>1</v>
          </cell>
          <cell r="H4194">
            <v>377830</v>
          </cell>
          <cell r="I4194">
            <v>114285.71428571429</v>
          </cell>
          <cell r="J4194">
            <v>21714.285714285714</v>
          </cell>
          <cell r="K4194">
            <v>136000</v>
          </cell>
        </row>
        <row r="4195">
          <cell r="A4195">
            <v>4161</v>
          </cell>
          <cell r="B4195" t="str">
            <v>CAMIBO CHAPAS INTERNAS EXTERNAS COMPLETAS INCLUYENDO EL REPUESTO INCLUYENDO LOS REPUESTOS E INSUMOS INCLUYENDO LA MANO DE OBRA PARA EL DESARME Y ARME DEL CONJUNTO DEL SISTEMA PARA TAL FIN</v>
          </cell>
          <cell r="C4195"/>
          <cell r="D4195"/>
          <cell r="E4195"/>
          <cell r="F4195" t="str">
            <v>SERVICIOS</v>
          </cell>
          <cell r="G4195">
            <v>1</v>
          </cell>
          <cell r="H4195">
            <v>373980</v>
          </cell>
          <cell r="I4195">
            <v>113109.243697479</v>
          </cell>
          <cell r="J4195">
            <v>21490.756302521011</v>
          </cell>
          <cell r="K4195">
            <v>134600</v>
          </cell>
        </row>
        <row r="4196">
          <cell r="A4196">
            <v>4162</v>
          </cell>
          <cell r="B4196" t="str">
            <v>CAMBIO COMPRESOR DEL AIRE ACONDICIONADO INCLUYENDO EL REPUESTO FILTRO DE AIRE ACONDICIONADO INCLUYENDO LOS REPUESTOS E INSUMOS INCLUYENDO LA MANO DE OBRA PARA EL DESARME Y ARME DEL CONJUNTO DEL SISTEMA PARA TAL FIN RECARGARDO EL AIRE ACONDICIONADO</v>
          </cell>
          <cell r="C4196"/>
          <cell r="D4196"/>
          <cell r="E4196"/>
          <cell r="F4196" t="str">
            <v>SERVICIOS</v>
          </cell>
          <cell r="G4196">
            <v>1</v>
          </cell>
          <cell r="H4196">
            <v>1395395</v>
          </cell>
          <cell r="I4196">
            <v>422100.84033613448</v>
          </cell>
          <cell r="J4196">
            <v>80199.159663865546</v>
          </cell>
          <cell r="K4196">
            <v>502300</v>
          </cell>
        </row>
        <row r="4197">
          <cell r="A4197">
            <v>4163</v>
          </cell>
          <cell r="B4197" t="str">
            <v>CAMBIO JUEGO DE 4 COPAS LLANTAS INCLUYENDO EL REPUESTO INCLUYENDO LOS REPUESTOS E INSUMOS INCLUYENDO LA MANO DE OBRA PARA EL DESARME Y ARME DEL CONJUNTO DEL SISTEMA PARA TAL FIN RECARGARDO EL AIRE ACONDICIONADO</v>
          </cell>
          <cell r="C4197"/>
          <cell r="D4197"/>
          <cell r="E4197"/>
          <cell r="F4197" t="str">
            <v>SERVICIOS</v>
          </cell>
          <cell r="G4197">
            <v>1</v>
          </cell>
          <cell r="H4197">
            <v>386771</v>
          </cell>
          <cell r="I4197">
            <v>116974.78991596639</v>
          </cell>
          <cell r="J4197">
            <v>22225.210084033613</v>
          </cell>
          <cell r="K4197">
            <v>139200</v>
          </cell>
        </row>
        <row r="4198">
          <cell r="A4198">
            <v>4164</v>
          </cell>
          <cell r="B4198" t="str">
            <v>CAMBIO CREMALLERA ELEVAVIDRIOS INCLUYENDO EL REPUESTO FILTRO DE AIRE ACONDICIONADO INCLUYENDO LOS REPUESTOS E INSUMOS INCLUYENDO LA MANO DE OBRA PARA EL DESARME Y ARME DEL CONJUNTO DEL SISTEMA PARA TAL FIN</v>
          </cell>
          <cell r="C4198"/>
          <cell r="D4198"/>
          <cell r="E4198"/>
          <cell r="F4198" t="str">
            <v>SERVICIOS</v>
          </cell>
          <cell r="G4198">
            <v>1</v>
          </cell>
          <cell r="H4198">
            <v>516640</v>
          </cell>
          <cell r="I4198">
            <v>156302.52100840336</v>
          </cell>
          <cell r="J4198">
            <v>29697.478991596639</v>
          </cell>
          <cell r="K4198">
            <v>186000</v>
          </cell>
        </row>
        <row r="4199">
          <cell r="A4199">
            <v>4165</v>
          </cell>
          <cell r="B4199" t="str">
            <v>CAMBIO JUEGO DE CUCHILLAS LIMPIABRIZAS SEGÚN LA MEDIDA INCLUYENDO EL REPUESTO INCLUYENDO LOS REPUESTOS E INSUMOS INCLUYENDO LA MANO DE OBRA PARA EL DESARME Y ARME DEL CONJUNTO DEL SISTEMA PARA TAL FIN</v>
          </cell>
          <cell r="C4199"/>
          <cell r="D4199"/>
          <cell r="E4199"/>
          <cell r="F4199" t="str">
            <v>SERVICIOS</v>
          </cell>
          <cell r="G4199">
            <v>1</v>
          </cell>
          <cell r="H4199">
            <v>150362</v>
          </cell>
          <cell r="I4199">
            <v>45462.184873949584</v>
          </cell>
          <cell r="J4199">
            <v>8637.8151260504201</v>
          </cell>
          <cell r="K4199">
            <v>54100</v>
          </cell>
        </row>
        <row r="4200">
          <cell r="A4200">
            <v>4166</v>
          </cell>
          <cell r="B4200" t="str">
            <v>CAMBIO DISYUNTOR ELECTRONICO LIMPIABRISAS INCLUYENDO EL REPUESTO INCLUYENDO LOS REPUESTOS E INSUMOS INCLUYENDO LA MANO DE OBRA PARA EL DESARME Y ARME DEL CONJUNTO DEL SISTEMA PARA TAL FIN</v>
          </cell>
          <cell r="C4200"/>
          <cell r="D4200"/>
          <cell r="E4200"/>
          <cell r="F4200" t="str">
            <v>SERVICIOS</v>
          </cell>
          <cell r="G4200">
            <v>1</v>
          </cell>
          <cell r="H4200">
            <v>454310</v>
          </cell>
          <cell r="I4200">
            <v>137478.99159663866</v>
          </cell>
          <cell r="J4200">
            <v>26121.008403361346</v>
          </cell>
          <cell r="K4200">
            <v>163600</v>
          </cell>
        </row>
        <row r="4201">
          <cell r="A4201">
            <v>4167</v>
          </cell>
          <cell r="B4201" t="str">
            <v>CAMBIO ESPEJO LATERAL INCLUYENDO EL REPUESTO INCLUYENDO LOS REPUESTOS E INSUMOS INCLUYENDO LA MANO DE OBRA PARA EL DESARME Y ARME DEL CONJUNTO DEL SISTEMA PARA TAL FIN</v>
          </cell>
          <cell r="C4201"/>
          <cell r="D4201"/>
          <cell r="E4201"/>
          <cell r="F4201" t="str">
            <v>SERVICIOS</v>
          </cell>
          <cell r="G4201">
            <v>1</v>
          </cell>
          <cell r="H4201">
            <v>225568</v>
          </cell>
          <cell r="I4201">
            <v>68235.294117647063</v>
          </cell>
          <cell r="J4201">
            <v>12964.705882352942</v>
          </cell>
          <cell r="K4201">
            <v>81200</v>
          </cell>
        </row>
        <row r="4202">
          <cell r="A4202">
            <v>4168</v>
          </cell>
          <cell r="B4202" t="str">
            <v>CAMBIO ESPEJO RETROVISOR INCLUYENDO EL REPUESTO INCLUYENDO LOS REPUESTOS E INSUMOS INCLUYENDO LA MANO DE OBRA PARA EL DESARME Y ARME DEL CONJUNTO DEL SISTEMA PARA TAL FIN</v>
          </cell>
          <cell r="C4202"/>
          <cell r="D4202"/>
          <cell r="E4202"/>
          <cell r="F4202" t="str">
            <v>SERVICIOS</v>
          </cell>
          <cell r="G4202">
            <v>1</v>
          </cell>
          <cell r="H4202">
            <v>242961</v>
          </cell>
          <cell r="I4202">
            <v>73529.411764705888</v>
          </cell>
          <cell r="J4202">
            <v>13970.588235294119</v>
          </cell>
          <cell r="K4202">
            <v>87500</v>
          </cell>
        </row>
        <row r="4203">
          <cell r="A4203">
            <v>4169</v>
          </cell>
          <cell r="B4203" t="str">
            <v>CAMIBO MANGUERA AIRE ACONDICIONADO INCLUYENDO EL REPUESTO FILTRO DE AIRE ACONDICIONADO INCLUYENDO LOS REPUESTOS E INSUMOS INCLUYENDO LA MANO DE OBRA PARA EL DESARME Y ARME DEL CONJUNTO DEL SISTEMA PARA TAL FIN RECARGARDO EL AIRE ACONDICIONADO</v>
          </cell>
          <cell r="C4203"/>
          <cell r="D4203"/>
          <cell r="E4203"/>
          <cell r="F4203" t="str">
            <v>SERVICIOS</v>
          </cell>
          <cell r="G4203">
            <v>1</v>
          </cell>
          <cell r="H4203">
            <v>313824</v>
          </cell>
          <cell r="I4203">
            <v>94957.983193277309</v>
          </cell>
          <cell r="J4203">
            <v>18042.016806722688</v>
          </cell>
          <cell r="K4203">
            <v>113000</v>
          </cell>
        </row>
        <row r="4204">
          <cell r="A4204">
            <v>4170</v>
          </cell>
          <cell r="B4204" t="str">
            <v>CAMIBO MANIJA VIDRIOS PUERTAS INCLUYENDO EL REPUESTO INCLUYENDO LOS REPUESTOS E INSUMOS INCLUYENDO LA MANO DE OBRA PARA EL DESARME Y ARME DEL CONJUNTO DEL SISTEMA PARA TAL FIN</v>
          </cell>
          <cell r="C4204"/>
          <cell r="D4204"/>
          <cell r="E4204"/>
          <cell r="F4204" t="str">
            <v>SERVICIOS</v>
          </cell>
          <cell r="G4204">
            <v>1</v>
          </cell>
          <cell r="H4204">
            <v>214092</v>
          </cell>
          <cell r="I4204">
            <v>64789.915966386558</v>
          </cell>
          <cell r="J4204">
            <v>12310.084033613446</v>
          </cell>
          <cell r="K4204">
            <v>77100</v>
          </cell>
        </row>
        <row r="4205">
          <cell r="A4205">
            <v>4171</v>
          </cell>
          <cell r="B4205" t="str">
            <v>CAMBIO BALINERA DE EMBRAGUE INCLUYENDO EL REPUESTO FILTRO DE AIRE ACONDICIONADO INCLUYENDO LOS REPUESTOS E INSUMOS INCLUYENDO LA MANO DE OBRA PARA EL DESARME Y ARME DEL CONJUNTO DEL SISTEMA PARA TAL FIN</v>
          </cell>
          <cell r="C4205"/>
          <cell r="D4205"/>
          <cell r="E4205"/>
          <cell r="F4205" t="str">
            <v>SERVICIOS</v>
          </cell>
          <cell r="G4205">
            <v>1</v>
          </cell>
          <cell r="H4205">
            <v>708158</v>
          </cell>
          <cell r="I4205">
            <v>214201.68067226891</v>
          </cell>
          <cell r="J4205">
            <v>40698.319327731093</v>
          </cell>
          <cell r="K4205">
            <v>254900</v>
          </cell>
        </row>
        <row r="4206">
          <cell r="A4206">
            <v>4172</v>
          </cell>
          <cell r="B4206" t="str">
            <v>CAMBIO JUEGO DE PASADORES PUERTAS INCLUYENDO EL REPUESTO FILTRO DE AIRE ACONDICIONADO INCLUYENDO LOS REPUESTOS E INSUMOS INCLUYENDO LA MANO DE OBRA PARA EL DESARME Y ARME DEL CONJUNTO DEL SISTEMA PARA TAL FIN CON EL SERVICIO DE PRENSA</v>
          </cell>
          <cell r="C4206"/>
          <cell r="D4206"/>
          <cell r="E4206"/>
          <cell r="F4206" t="str">
            <v>SERVICIOS</v>
          </cell>
          <cell r="G4206">
            <v>1</v>
          </cell>
          <cell r="H4206">
            <v>299174</v>
          </cell>
          <cell r="I4206">
            <v>90504.201680672268</v>
          </cell>
          <cell r="J4206">
            <v>17195.798319327732</v>
          </cell>
          <cell r="K4206">
            <v>107700</v>
          </cell>
        </row>
        <row r="4207">
          <cell r="A4207">
            <v>4173</v>
          </cell>
          <cell r="B4207" t="str">
            <v>CAMIBO JUEGO DE PERNOS Y TUERCA RUEDAS INCLUYENDO EL REPUESTO INCLUYENDO LOS REPUESTOS E INSUMOS INCLUYENDO LA MANO DE OBRA PARA EL DESARME Y ARME DEL CONJUNTO DEL SISTEMA PARA TAL FIN CON EL SERVICIO DE PRENSA</v>
          </cell>
          <cell r="C4207"/>
          <cell r="D4207"/>
          <cell r="E4207"/>
          <cell r="F4207" t="str">
            <v>SERVICIOS</v>
          </cell>
          <cell r="G4207">
            <v>1</v>
          </cell>
          <cell r="H4207">
            <v>234818</v>
          </cell>
          <cell r="I4207">
            <v>71008.403361344535</v>
          </cell>
          <cell r="J4207">
            <v>13491.596638655461</v>
          </cell>
          <cell r="K4207">
            <v>84500</v>
          </cell>
        </row>
        <row r="4208">
          <cell r="A4208">
            <v>4174</v>
          </cell>
          <cell r="B4208" t="str">
            <v>CAMBIO RADIADOR DEL AIRE ACONDICIONADO INCLUYENDO EL REPUESTO FILTRO DE AIRE ACONDICIONADO INCLUYENDO LOS REPUESTOS E INSUMOS INCLUYENDO LA MANO DE OBRA PARA EL DESARME Y ARME DEL CONJUNTO DEL SISTEMA PARA TAL FIN RECARGARDO EL AIRE ACONDICIONADO</v>
          </cell>
          <cell r="C4208"/>
          <cell r="D4208"/>
          <cell r="E4208"/>
          <cell r="F4208" t="str">
            <v>SERVICIOS</v>
          </cell>
          <cell r="G4208">
            <v>1</v>
          </cell>
          <cell r="H4208">
            <v>771110</v>
          </cell>
          <cell r="I4208">
            <v>233277.31092436975</v>
          </cell>
          <cell r="J4208">
            <v>44322.689075630253</v>
          </cell>
          <cell r="K4208">
            <v>277600</v>
          </cell>
        </row>
        <row r="4209">
          <cell r="A4209">
            <v>4175</v>
          </cell>
          <cell r="B4209" t="str">
            <v>CAMBIO RIN ORIGINAL INCLUYENDO LOS REPUESTOS E INSUMOS INCLUYENDO LA MANO DE OBRA PARA EL DESARME Y ARME DEL CONJUNTO DEL SISTEMA PARA TAL FIN</v>
          </cell>
          <cell r="C4209"/>
          <cell r="D4209"/>
          <cell r="E4209"/>
          <cell r="F4209" t="str">
            <v>SERVICIOS</v>
          </cell>
          <cell r="G4209">
            <v>1</v>
          </cell>
          <cell r="H4209">
            <v>954250</v>
          </cell>
          <cell r="I4209">
            <v>288655.46218487393</v>
          </cell>
          <cell r="J4209">
            <v>54844.537815126045</v>
          </cell>
          <cell r="K4209">
            <v>343500</v>
          </cell>
        </row>
        <row r="4210">
          <cell r="A4210">
            <v>4176</v>
          </cell>
          <cell r="B4210" t="str">
            <v>ROTACIÓN LLANTAS</v>
          </cell>
          <cell r="C4210"/>
          <cell r="D4210"/>
          <cell r="E4210"/>
          <cell r="F4210" t="str">
            <v>SERVICIOS</v>
          </cell>
          <cell r="G4210">
            <v>1</v>
          </cell>
          <cell r="H4210">
            <v>89982</v>
          </cell>
          <cell r="I4210">
            <v>27226.89075630252</v>
          </cell>
          <cell r="J4210">
            <v>5173.1092436974786</v>
          </cell>
          <cell r="K4210">
            <v>32400</v>
          </cell>
        </row>
        <row r="4211">
          <cell r="A4211">
            <v>4177</v>
          </cell>
          <cell r="B4211" t="str">
            <v>CAMBIO STOP TRASERO ORIGINAL INCLUYENDO LOS REPUESTOS E INSUMOS INCLUYENDO LA MANO DE OBRA PARA EL DESARME Y ARME DEL CONJUNTO DEL SISTEMA PARA TAL FIN</v>
          </cell>
          <cell r="C4211"/>
          <cell r="D4211"/>
          <cell r="E4211"/>
          <cell r="F4211" t="str">
            <v>SERVICIOS</v>
          </cell>
          <cell r="G4211">
            <v>1</v>
          </cell>
          <cell r="H4211">
            <v>552320</v>
          </cell>
          <cell r="I4211">
            <v>167058.82352941178</v>
          </cell>
          <cell r="J4211">
            <v>31741.176470588238</v>
          </cell>
          <cell r="K4211">
            <v>198800</v>
          </cell>
        </row>
        <row r="4212">
          <cell r="A4212">
            <v>4178</v>
          </cell>
          <cell r="B4212" t="str">
            <v>CAMBIO TUBERIA DEL AIRE ACONDICIONADO INCLUYENDO EL REPUESTO FILTRO DE AIRE ACONDICIONADO INCLUYENDO LOS REPUESTOS E INSUMOS INCLUYENDO LA MANO DE OBRA PARA EL DESARME Y ARME DEL CONJUNTO DEL SISTEMA PARA TAL FIN RECARGARDO EL AIRE ACONDICIONADO</v>
          </cell>
          <cell r="C4212"/>
          <cell r="D4212"/>
          <cell r="E4212"/>
          <cell r="F4212" t="str">
            <v>SERVICIOS</v>
          </cell>
          <cell r="G4212">
            <v>1</v>
          </cell>
          <cell r="H4212">
            <v>251920</v>
          </cell>
          <cell r="I4212">
            <v>76218.487394957992</v>
          </cell>
          <cell r="J4212">
            <v>14481.512605042019</v>
          </cell>
          <cell r="K4212">
            <v>90700.000000000015</v>
          </cell>
        </row>
        <row r="4213">
          <cell r="A4213">
            <v>4179</v>
          </cell>
          <cell r="B4213" t="str">
            <v>CAMBIO VALVULAS SELLOMATIC INCLUYENDO EL REPUESTO FILTRO DE AIRE ACONDICIONADO INCLUYENDO LOS REPUESTOS E INSUMOS INCLUYENDO LA MANO DE OBRA PARA EL DESARME Y ARME DEL CONJUNTO DEL SISTEMA PARA TAL FIN</v>
          </cell>
          <cell r="C4213"/>
          <cell r="D4213"/>
          <cell r="E4213"/>
          <cell r="F4213" t="str">
            <v>SERVICIOS</v>
          </cell>
          <cell r="G4213">
            <v>1</v>
          </cell>
          <cell r="H4213">
            <v>64280</v>
          </cell>
          <cell r="I4213">
            <v>19411.764705882353</v>
          </cell>
          <cell r="J4213">
            <v>3688.2352941176473</v>
          </cell>
          <cell r="K4213">
            <v>23100</v>
          </cell>
        </row>
        <row r="4214">
          <cell r="A4214">
            <v>4180</v>
          </cell>
          <cell r="B4214" t="str">
            <v>CAMBIO GUAYA APERTURA CAPOT INCLUYENDO EL REPUESTO FILTRO DE AIRE ACONDICIONADO INCLUYENDO LOS REPUESTOS E INSUMOS INCLUYENDO LA MANO DE OBRA PARA EL DESARME Y ARME DEL CONJUNTO DEL SISTEMA PARA TAL FIN</v>
          </cell>
          <cell r="C4214"/>
          <cell r="D4214"/>
          <cell r="E4214"/>
          <cell r="F4214" t="str">
            <v>SERVICIOS</v>
          </cell>
          <cell r="G4214">
            <v>1</v>
          </cell>
          <cell r="H4214">
            <v>226718</v>
          </cell>
          <cell r="I4214">
            <v>68571.42857142858</v>
          </cell>
          <cell r="J4214">
            <v>13028.571428571431</v>
          </cell>
          <cell r="K4214">
            <v>81600.000000000015</v>
          </cell>
        </row>
        <row r="4215">
          <cell r="A4215">
            <v>4181</v>
          </cell>
          <cell r="B4215" t="str">
            <v>CAMBIO TAPA TANQUE COMBUSTIBLE INCLUYENDO EL REPUESTO FILTRO DE AIRE ACONDICIONADO INCLUYENDO LOS REPUESTOS E INSUMOS INCLUYENDO LA MANO DE OBRA PARA EL DESARME Y ARME DEL CONJUNTO DEL SISTEMA PARA TAL FIN</v>
          </cell>
          <cell r="C4215"/>
          <cell r="D4215"/>
          <cell r="E4215"/>
          <cell r="F4215" t="str">
            <v>SERVICIOS</v>
          </cell>
          <cell r="G4215">
            <v>1</v>
          </cell>
          <cell r="H4215">
            <v>100258</v>
          </cell>
          <cell r="I4215">
            <v>30336.134453781513</v>
          </cell>
          <cell r="J4215">
            <v>5763.8655462184879</v>
          </cell>
          <cell r="K4215">
            <v>36100</v>
          </cell>
        </row>
        <row r="4216">
          <cell r="A4216">
            <v>4182</v>
          </cell>
          <cell r="B4216" t="str">
            <v>CAMBIO SOPORTE BOMPER INCLUYENDO EL REPUESTO FILTRO DE AIRE ACONDICIONADO INCLUYENDO LOS REPUESTOS E INSUMOS INCLUYENDO LA MANO DE OBRA PARA EL DESARME Y ARME DEL CONJUNTO DEL SISTEMA PARA TAL FIN</v>
          </cell>
          <cell r="C4216"/>
          <cell r="D4216"/>
          <cell r="E4216"/>
          <cell r="F4216" t="str">
            <v>SERVICIOS</v>
          </cell>
          <cell r="G4216">
            <v>1</v>
          </cell>
          <cell r="H4216">
            <v>370130</v>
          </cell>
          <cell r="I4216">
            <v>111932.7731092437</v>
          </cell>
          <cell r="J4216">
            <v>21267.226890756305</v>
          </cell>
          <cell r="K4216">
            <v>133200</v>
          </cell>
        </row>
        <row r="4217">
          <cell r="A4217" t="str">
            <v>AUTOMOVIL HYUNDAI ACCENT 2019</v>
          </cell>
          <cell r="B4217"/>
          <cell r="C4217"/>
          <cell r="D4217"/>
          <cell r="E4217"/>
          <cell r="F4217"/>
          <cell r="G4217"/>
          <cell r="H4217"/>
          <cell r="I4217"/>
          <cell r="J4217"/>
          <cell r="K4217"/>
        </row>
        <row r="4218">
          <cell r="A4218">
            <v>4183</v>
          </cell>
          <cell r="B4218" t="str">
            <v>CAMBIO ALTERNADOR COMPLETO INCLUYENDO LOS REPUESTOS E INSUMOS INCLUYENDO LA MANO DE OBRA PARA EL DESARME Y ARME DEL CONJUNTO DEL SISTEMA PARA TAL FIN DESMONTANDO Y MONTANDO</v>
          </cell>
          <cell r="C4218"/>
          <cell r="D4218"/>
          <cell r="E4218"/>
          <cell r="F4218" t="str">
            <v>SERVICIOS</v>
          </cell>
          <cell r="G4218">
            <v>1</v>
          </cell>
          <cell r="H4218">
            <v>1434910</v>
          </cell>
          <cell r="I4218">
            <v>434117.64705882355</v>
          </cell>
          <cell r="J4218">
            <v>82482.352941176476</v>
          </cell>
          <cell r="K4218">
            <v>516600</v>
          </cell>
        </row>
        <row r="4219">
          <cell r="A4219">
            <v>4184</v>
          </cell>
          <cell r="B4219" t="str">
            <v>CAMBIO AMORTIGUADOR DELANTERO INCLUYENDO MANO DE OBRA PARA TAL FIN DESMONTANDO Y MONTANDO</v>
          </cell>
          <cell r="C4219"/>
          <cell r="D4219"/>
          <cell r="E4219"/>
          <cell r="F4219" t="str">
            <v>SERVICIOS</v>
          </cell>
          <cell r="G4219">
            <v>1</v>
          </cell>
          <cell r="H4219">
            <v>461700</v>
          </cell>
          <cell r="I4219">
            <v>139663.8655462185</v>
          </cell>
          <cell r="J4219">
            <v>26536.134453781517</v>
          </cell>
          <cell r="K4219">
            <v>166200</v>
          </cell>
        </row>
        <row r="4220">
          <cell r="A4220">
            <v>4185</v>
          </cell>
          <cell r="B4220" t="str">
            <v>CAMBIO AMORTIGUADOR TRASERO INCLUYENDO LOS REPUESTOS E INSUMOS INCLUYENDO MANO DE OBRA DESMONTANDO Y MONTANDO PARA TAL</v>
          </cell>
          <cell r="C4220"/>
          <cell r="D4220"/>
          <cell r="E4220"/>
          <cell r="F4220" t="str">
            <v>SERVICIOS</v>
          </cell>
          <cell r="G4220">
            <v>1</v>
          </cell>
          <cell r="H4220">
            <v>427350</v>
          </cell>
          <cell r="I4220">
            <v>129243.6974789916</v>
          </cell>
          <cell r="J4220">
            <v>24556.302521008405</v>
          </cell>
          <cell r="K4220">
            <v>153800</v>
          </cell>
        </row>
        <row r="4221">
          <cell r="A4221">
            <v>4186</v>
          </cell>
          <cell r="B4221" t="str">
            <v>CAMIBO AUTOMATICO DEL ARRANQUE COMPLETO INCLUYENDO LOS REPUESTOS E INSUMOS INCLUYENDO LA MANO DE OBRA PARA EL DESARME Y ARME DEL CONJUNTO DEL SISTEMA PARA TAL FIN DESMONTANDO Y MONTANDO EL ARRANQUE</v>
          </cell>
          <cell r="C4221"/>
          <cell r="D4221"/>
          <cell r="E4221"/>
          <cell r="F4221" t="str">
            <v>SERVICIOS</v>
          </cell>
          <cell r="G4221">
            <v>1</v>
          </cell>
          <cell r="H4221">
            <v>629750</v>
          </cell>
          <cell r="I4221">
            <v>190504.20168067227</v>
          </cell>
          <cell r="J4221">
            <v>36195.798319327732</v>
          </cell>
          <cell r="K4221">
            <v>226700</v>
          </cell>
        </row>
        <row r="4222">
          <cell r="A4222">
            <v>4187</v>
          </cell>
          <cell r="B4222" t="str">
            <v>CAMBIO BALINERA DE EMBRAGUE INCLUYENDO LOS REPUESTOS E INSUMOS INCLUYENDO LA MANO DE OBRA PARA EL DESARME Y ARME DEL CONJUNTO DEL SISTEMA PARA TAL FIN DESMONTANDO Y MONTANDO LA CAJA DE VELOCIDADES, EJES, PORTAMANGUETAS</v>
          </cell>
          <cell r="C4222"/>
          <cell r="D4222"/>
          <cell r="E4222"/>
          <cell r="F4222" t="str">
            <v>SERVICIOS</v>
          </cell>
          <cell r="G4222">
            <v>1</v>
          </cell>
          <cell r="H4222">
            <v>756962</v>
          </cell>
          <cell r="I4222">
            <v>228991.59663865546</v>
          </cell>
          <cell r="J4222">
            <v>43508.403361344535</v>
          </cell>
          <cell r="K4222">
            <v>272500</v>
          </cell>
        </row>
        <row r="4223">
          <cell r="A4223">
            <v>4188</v>
          </cell>
          <cell r="B4223" t="str">
            <v>CAMBIO BALINERA VOLANTE EMBRAGUE INCLUYENDO LOS REPUESTOS E INSUMOS INCLUYENDO LA MANO DE OBRA PARA EL DESARME Y ARME DEL CONJUNTO DEL SISTEMA PARA TAL FIN DESMONTANDO Y MONTANDO LA CAJA DE VELOCIDADES, EJES, PORTAMANGUETAS</v>
          </cell>
          <cell r="C4223"/>
          <cell r="D4223"/>
          <cell r="E4223"/>
          <cell r="F4223" t="str">
            <v>SERVICIOS</v>
          </cell>
          <cell r="G4223">
            <v>1</v>
          </cell>
          <cell r="H4223">
            <v>788862</v>
          </cell>
          <cell r="I4223">
            <v>238655.46218487396</v>
          </cell>
          <cell r="J4223">
            <v>45344.537815126052</v>
          </cell>
          <cell r="K4223">
            <v>284000</v>
          </cell>
        </row>
        <row r="4224">
          <cell r="A4224">
            <v>4189</v>
          </cell>
          <cell r="B4224" t="str">
            <v>CAMBIAR BANDAS FRENO PARQUEO INCLUYENDO LOS REPUESTOS E INSUMOS INCLUYENDO MANO DE OBRA EN LA DESMONTADA Y MONTADA PARA TAL FIN</v>
          </cell>
          <cell r="C4224"/>
          <cell r="D4224"/>
          <cell r="E4224"/>
          <cell r="F4224" t="str">
            <v>SERVICIOS</v>
          </cell>
          <cell r="G4224">
            <v>1</v>
          </cell>
          <cell r="H4224">
            <v>447850</v>
          </cell>
          <cell r="I4224">
            <v>135462.18487394959</v>
          </cell>
          <cell r="J4224">
            <v>25737.815126050424</v>
          </cell>
          <cell r="K4224">
            <v>161200</v>
          </cell>
        </row>
        <row r="4225">
          <cell r="A4225">
            <v>4190</v>
          </cell>
          <cell r="B4225" t="str">
            <v>CAMBIAR BANDAS TRASERA INCLUYENDO LOS RERPUESTOS E INSUMOS INCLUYENDO MANO DE OBRA EN LA DESMONTADA Y MONTADA PARA TAL FIN</v>
          </cell>
          <cell r="C4225"/>
          <cell r="D4225"/>
          <cell r="E4225"/>
          <cell r="F4225" t="str">
            <v>SERVICIOS</v>
          </cell>
          <cell r="G4225">
            <v>1</v>
          </cell>
          <cell r="H4225">
            <v>471050</v>
          </cell>
          <cell r="I4225">
            <v>142521.00840336134</v>
          </cell>
          <cell r="J4225">
            <v>27078.991596638654</v>
          </cell>
          <cell r="K4225">
            <v>169600</v>
          </cell>
        </row>
        <row r="4226">
          <cell r="A4226">
            <v>4191</v>
          </cell>
          <cell r="B4226" t="str">
            <v>CAMBIO DE BATERIA INCLUYENDO LOS REPUESTOS E INSUMOS INCLUYENDO MANO DE OBRA EN LA DESINSTALADA E INSTALADA</v>
          </cell>
          <cell r="C4226"/>
          <cell r="D4226"/>
          <cell r="E4226"/>
          <cell r="F4226" t="str">
            <v>SERVICIOS</v>
          </cell>
          <cell r="G4226">
            <v>1</v>
          </cell>
          <cell r="H4226">
            <v>714000</v>
          </cell>
          <cell r="I4226">
            <v>215966.38655462186</v>
          </cell>
          <cell r="J4226">
            <v>41033.613445378156</v>
          </cell>
          <cell r="K4226">
            <v>257000</v>
          </cell>
        </row>
        <row r="4227">
          <cell r="A4227">
            <v>4192</v>
          </cell>
          <cell r="B4227" t="str">
            <v>CAMBIO BENDIX DEL ARRANQUE INCLUYENDO LOS REPUESTOS E INSUMOS INCLUYENDO MANO DE OBRA EN LA DESMONTADA Y MONTADA PARA TAL FIN</v>
          </cell>
          <cell r="C4227"/>
          <cell r="D4227"/>
          <cell r="E4227"/>
          <cell r="F4227" t="str">
            <v>SERVICIOS</v>
          </cell>
          <cell r="G4227">
            <v>1</v>
          </cell>
          <cell r="H4227">
            <v>367450</v>
          </cell>
          <cell r="I4227">
            <v>111176.4705882353</v>
          </cell>
          <cell r="J4227">
            <v>21123.529411764706</v>
          </cell>
          <cell r="K4227">
            <v>132300</v>
          </cell>
        </row>
        <row r="4228">
          <cell r="A4228">
            <v>4193</v>
          </cell>
          <cell r="B4228" t="str">
            <v>CAMIBO BOCIN DEL DISCO DE FRENOS INCLUYENDO LOS REPUESTOS E INSUMOS INCLUYENDO LA MANO DE OBRA PARA EL DESARME Y ARME DEL CONJUNTO DEL SISTEMA PARA TAL FIN CON EL SERVICIO DE PRENSA</v>
          </cell>
          <cell r="C4228"/>
          <cell r="D4228"/>
          <cell r="E4228"/>
          <cell r="F4228" t="str">
            <v>SERVICIOS</v>
          </cell>
          <cell r="G4228">
            <v>1</v>
          </cell>
          <cell r="H4228">
            <v>565150</v>
          </cell>
          <cell r="I4228">
            <v>171008.40336134454</v>
          </cell>
          <cell r="J4228">
            <v>32491.596638655461</v>
          </cell>
          <cell r="K4228">
            <v>203500</v>
          </cell>
        </row>
        <row r="4229">
          <cell r="A4229">
            <v>4194</v>
          </cell>
          <cell r="B4229" t="str">
            <v>CAMBIO BOMBA DE ACEITE INCLUYENDO LOS REPUESTOS E INSUMOS INCLUYENDO MANO OBRA EN LA MONTADA Y DESMONTADA PARA TAL FIN</v>
          </cell>
          <cell r="C4229"/>
          <cell r="D4229"/>
          <cell r="E4229"/>
          <cell r="F4229" t="str">
            <v>SERVICIOS</v>
          </cell>
          <cell r="G4229">
            <v>1</v>
          </cell>
          <cell r="H4229">
            <v>738700</v>
          </cell>
          <cell r="I4229">
            <v>223445.37815126052</v>
          </cell>
          <cell r="J4229">
            <v>42454.621848739502</v>
          </cell>
          <cell r="K4229">
            <v>265900</v>
          </cell>
        </row>
        <row r="4230">
          <cell r="A4230">
            <v>4195</v>
          </cell>
          <cell r="B4230" t="str">
            <v>CAMBIO BOMBA DE AGUA INCLUYENDO REPUESTOS E INSUMOS INCLUYENDO MANO DE OBRA EN LA DESMONTADA Y MONTADA PARA TAL FIN</v>
          </cell>
          <cell r="C4230"/>
          <cell r="D4230"/>
          <cell r="E4230"/>
          <cell r="F4230" t="str">
            <v>SERVICIOS</v>
          </cell>
          <cell r="G4230">
            <v>1</v>
          </cell>
          <cell r="H4230">
            <v>586100</v>
          </cell>
          <cell r="I4230">
            <v>177310.9243697479</v>
          </cell>
          <cell r="J4230">
            <v>33689.075630252104</v>
          </cell>
          <cell r="K4230">
            <v>211000</v>
          </cell>
        </row>
        <row r="4231">
          <cell r="A4231">
            <v>4196</v>
          </cell>
          <cell r="B4231" t="str">
            <v>CAMBIO BOMBA DE FRENOS INCLUYENDO LOS REPUESTOS E INSUMOS INCLUYENDO MANO DE OBRA EN LA MONTADA Y DESMONTADA PARA TAL FIN</v>
          </cell>
          <cell r="C4231"/>
          <cell r="D4231"/>
          <cell r="E4231"/>
          <cell r="F4231" t="str">
            <v>SERVICIOS</v>
          </cell>
          <cell r="G4231">
            <v>1</v>
          </cell>
          <cell r="H4231">
            <v>1021600</v>
          </cell>
          <cell r="I4231">
            <v>309075.63025210088</v>
          </cell>
          <cell r="J4231">
            <v>58724.369747899167</v>
          </cell>
          <cell r="K4231">
            <v>367800.00000000006</v>
          </cell>
        </row>
        <row r="4232">
          <cell r="A4232">
            <v>4197</v>
          </cell>
          <cell r="B4232" t="str">
            <v>CAMBIO COJUNTO BOMBA DE GASOLINA COMPLETO CON REPUESTOS E INSUMOS INCLUYENDO LA MANO DE OBRA PARA EL DESARME Y ARME DEL CONJUNTO DEL SISTEMA PARA TAL FIN</v>
          </cell>
          <cell r="C4232"/>
          <cell r="D4232"/>
          <cell r="E4232"/>
          <cell r="F4232" t="str">
            <v>SERVICIOS</v>
          </cell>
          <cell r="G4232">
            <v>1</v>
          </cell>
          <cell r="H4232">
            <v>661889</v>
          </cell>
          <cell r="I4232">
            <v>200252.10084033615</v>
          </cell>
          <cell r="J4232">
            <v>38047.899159663866</v>
          </cell>
          <cell r="K4232">
            <v>238300</v>
          </cell>
        </row>
        <row r="4233">
          <cell r="A4233">
            <v>4198</v>
          </cell>
          <cell r="B4233" t="str">
            <v>CAMBIO BOMBA HIDRAULICA CAJA DE DIRECCION INCLUYENDO LOS REPUESTOS E INSUMOS INCLUYENDO LA MANO DE OBRA PARA EL DESARME Y ARME DEL CONJUNTO DEL SISTEMA PARA TAL FIN PURGANDO EL SISTEMA DEJANDO EN PUESTA DE FUNCIONAMIENTO</v>
          </cell>
          <cell r="C4233"/>
          <cell r="D4233"/>
          <cell r="E4233"/>
          <cell r="F4233" t="str">
            <v>SERVICIOS</v>
          </cell>
          <cell r="G4233">
            <v>1</v>
          </cell>
          <cell r="H4233">
            <v>1033280</v>
          </cell>
          <cell r="I4233">
            <v>312605.04201680672</v>
          </cell>
          <cell r="J4233">
            <v>59394.957983193279</v>
          </cell>
          <cell r="K4233">
            <v>372000</v>
          </cell>
        </row>
        <row r="4234">
          <cell r="A4234">
            <v>4199</v>
          </cell>
          <cell r="B4234" t="str">
            <v>CAMBIO BOMBA PRINCIPAL EMBRAGUE INCLUYENDO LOS REPUESTOS E INSUMOS INCLUYENDO LA MANO DE OBRA PARA EL DESARME Y ARME DEL CONJUNTO DEL SISTEMA PARA TAL FIN PURGANDO EL SISTEMA DEJANDO EN PUESTA DE FUNCIONAMIENTO</v>
          </cell>
          <cell r="C4234"/>
          <cell r="D4234"/>
          <cell r="E4234"/>
          <cell r="F4234" t="str">
            <v>SERVICIOS</v>
          </cell>
          <cell r="G4234">
            <v>1</v>
          </cell>
          <cell r="H4234">
            <v>520503</v>
          </cell>
          <cell r="I4234">
            <v>157478.99159663866</v>
          </cell>
          <cell r="J4234">
            <v>29921.008403361346</v>
          </cell>
          <cell r="K4234">
            <v>187400</v>
          </cell>
        </row>
        <row r="4235">
          <cell r="A4235">
            <v>4200</v>
          </cell>
          <cell r="B4235" t="str">
            <v>CAMBIO BOMBILLO DIRECCIONAL COMPLETO INCLUYENDO LOS REPUESTOS E INSUMOS INCLUYENDO LA MANO DE OBRA PARA EL DESARME Y ARME DEL CONJUNTO DEL SISTEMA PARA TAL FIN DESMONTANDO Y MONTANDO</v>
          </cell>
          <cell r="C4235"/>
          <cell r="D4235"/>
          <cell r="E4235"/>
          <cell r="F4235" t="str">
            <v>SERVICIOS</v>
          </cell>
          <cell r="G4235">
            <v>1</v>
          </cell>
          <cell r="H4235">
            <v>103858</v>
          </cell>
          <cell r="I4235">
            <v>31428.571428571431</v>
          </cell>
          <cell r="J4235">
            <v>5971.4285714285716</v>
          </cell>
          <cell r="K4235">
            <v>37400</v>
          </cell>
        </row>
        <row r="4236">
          <cell r="A4236">
            <v>4201</v>
          </cell>
          <cell r="B4236" t="str">
            <v>CAMBIO DE BOMBILLO LUZ INTERIOR INCLUYENDO MANO OBRA EN LA DESINSTALADA E INSTALADA PARA TAL FIN</v>
          </cell>
          <cell r="C4236"/>
          <cell r="D4236"/>
          <cell r="E4236"/>
          <cell r="F4236" t="str">
            <v>SERVICIOS</v>
          </cell>
          <cell r="G4236">
            <v>1</v>
          </cell>
          <cell r="H4236">
            <v>71400</v>
          </cell>
          <cell r="I4236">
            <v>21596.638655462186</v>
          </cell>
          <cell r="J4236">
            <v>4103.3613445378151</v>
          </cell>
          <cell r="K4236">
            <v>25700</v>
          </cell>
        </row>
        <row r="4237">
          <cell r="A4237">
            <v>4202</v>
          </cell>
          <cell r="B4237" t="str">
            <v>CAMBIO BOMBILLO SERVICIO HALOGENO COMPLETO INCLUYENDO LOS REPUESTOS E INSUMOS INCLUYENDO LA MANO DE OBRA PARA EL DESARME Y ARME DEL CONJUNTO DEL SISTEMA PARA TAL FIN DESMONTANDO Y MONTANDO</v>
          </cell>
          <cell r="C4237"/>
          <cell r="D4237"/>
          <cell r="E4237"/>
          <cell r="F4237" t="str">
            <v>SERVICIOS</v>
          </cell>
          <cell r="G4237">
            <v>1</v>
          </cell>
          <cell r="H4237">
            <v>109884</v>
          </cell>
          <cell r="I4237">
            <v>33277.310924369747</v>
          </cell>
          <cell r="J4237">
            <v>6322.6890756302519</v>
          </cell>
          <cell r="K4237">
            <v>39600</v>
          </cell>
        </row>
        <row r="4238">
          <cell r="A4238">
            <v>4203</v>
          </cell>
          <cell r="B4238" t="str">
            <v>CAMBIO BOMBILLO STOPS INCLUYENDO MANO DE OBRA EN LA DESINSTALADA E INSTALADA PARA TAL FIN</v>
          </cell>
          <cell r="C4238"/>
          <cell r="D4238"/>
          <cell r="E4238"/>
          <cell r="F4238" t="str">
            <v>SERVICIOS</v>
          </cell>
          <cell r="G4238">
            <v>1</v>
          </cell>
          <cell r="H4238">
            <v>60400</v>
          </cell>
          <cell r="I4238">
            <v>18235.294117647059</v>
          </cell>
          <cell r="J4238">
            <v>3464.7058823529414</v>
          </cell>
          <cell r="K4238">
            <v>21700</v>
          </cell>
        </row>
        <row r="4239">
          <cell r="A4239">
            <v>4204</v>
          </cell>
          <cell r="B4239" t="str">
            <v>CAMIBO BOOSTER DE FRENO INCLUYENDO LOS REPUESTOS E INSUMOS INCLUYENDO LA MANO DE OBRA PARA EL DESARME Y ARME DEL CONJUNTO DEL SISTEMA PARA TAL FIN</v>
          </cell>
          <cell r="C4239"/>
          <cell r="D4239"/>
          <cell r="E4239"/>
          <cell r="F4239" t="str">
            <v>SERVICIOS</v>
          </cell>
          <cell r="G4239">
            <v>1</v>
          </cell>
          <cell r="H4239">
            <v>710380</v>
          </cell>
          <cell r="I4239">
            <v>214873.94957983194</v>
          </cell>
          <cell r="J4239">
            <v>40826.050420168067</v>
          </cell>
          <cell r="K4239">
            <v>255700</v>
          </cell>
        </row>
        <row r="4240">
          <cell r="A4240">
            <v>4205</v>
          </cell>
          <cell r="B4240" t="str">
            <v>CAMBIO BRAZO AXIAL INCLUYENDO LOS REPUESTOS E INSUMOS INCLUYENDO LA MANO DE OBRA PARA EL DESARME Y ARME DEL CONJUNTO DEL SISTEMA PARA TAL FIN ALINEANDO LA DIRECCION</v>
          </cell>
          <cell r="C4240"/>
          <cell r="D4240"/>
          <cell r="E4240"/>
          <cell r="F4240" t="str">
            <v>SERVICIOS</v>
          </cell>
          <cell r="G4240">
            <v>1</v>
          </cell>
          <cell r="H4240">
            <v>340525</v>
          </cell>
          <cell r="I4240">
            <v>103025.21008403362</v>
          </cell>
          <cell r="J4240">
            <v>19574.789915966387</v>
          </cell>
          <cell r="K4240">
            <v>122600</v>
          </cell>
        </row>
        <row r="4241">
          <cell r="A4241">
            <v>4206</v>
          </cell>
          <cell r="B4241" t="str">
            <v>CAMBIIO BRAZO COMPENSADOR INCLUYENDO REPUESTOS E INSUMOS INCLUYENDO MANO DE OBRA EN LA DESMONTADA Y MONTADA PARA TAL FIN</v>
          </cell>
          <cell r="C4241"/>
          <cell r="D4241"/>
          <cell r="E4241"/>
          <cell r="F4241" t="str">
            <v>SERVICIOS</v>
          </cell>
          <cell r="G4241">
            <v>1</v>
          </cell>
          <cell r="H4241">
            <v>535500</v>
          </cell>
          <cell r="I4241">
            <v>162016.80672268907</v>
          </cell>
          <cell r="J4241">
            <v>30783.193277310922</v>
          </cell>
          <cell r="K4241">
            <v>192800</v>
          </cell>
        </row>
        <row r="4242">
          <cell r="A4242">
            <v>4207</v>
          </cell>
          <cell r="B4242" t="str">
            <v>CAMBIO BRAZO OCCILANTE INCLUYENDO REPUESTOS E INSUMOS INCLUYENDO MANO DE OBRA EN LA DESMONTA Y MONTADA PARA TAL FIN</v>
          </cell>
          <cell r="C4242"/>
          <cell r="D4242"/>
          <cell r="E4242"/>
          <cell r="F4242" t="str">
            <v>SERVICIOS</v>
          </cell>
          <cell r="G4242">
            <v>1</v>
          </cell>
          <cell r="H4242">
            <v>484800</v>
          </cell>
          <cell r="I4242">
            <v>146638.65546218489</v>
          </cell>
          <cell r="J4242">
            <v>27861.34453781513</v>
          </cell>
          <cell r="K4242">
            <v>174500.00000000003</v>
          </cell>
        </row>
        <row r="4243">
          <cell r="A4243">
            <v>4208</v>
          </cell>
          <cell r="B4243" t="str">
            <v>CAMBIO BRAZO TEMPLETES INCLUYENDO LOS REPUESTOS E INSUMOS INCLUYENDO LA MANO DE OBRA PARA EL DESARME Y ARME DEL CONJUNTO DEL SISTEMA PARA TAL FIN ALINEANDO LA DIRECCION</v>
          </cell>
          <cell r="C4243"/>
          <cell r="D4243"/>
          <cell r="E4243"/>
          <cell r="F4243" t="str">
            <v>SERVICIOS</v>
          </cell>
          <cell r="G4243">
            <v>1</v>
          </cell>
          <cell r="H4243">
            <v>471288</v>
          </cell>
          <cell r="I4243">
            <v>142605.04201680672</v>
          </cell>
          <cell r="J4243">
            <v>27094.957983193279</v>
          </cell>
          <cell r="K4243">
            <v>169700</v>
          </cell>
        </row>
        <row r="4244">
          <cell r="A4244">
            <v>4209</v>
          </cell>
          <cell r="B4244" t="str">
            <v>CAMBIO JUEGO BRAZOS DE LIMPIABRIZAS INCLUYENDO EL REPUESTO INCLUYENDO LOS REPUESTOS E INSUMOS INCLUYENDO LA MANO DE OBRA PARA EL DESARME Y ARME DEL CONJUNTO DEL SISTEMA PARA TAL FIN</v>
          </cell>
          <cell r="C4244"/>
          <cell r="D4244"/>
          <cell r="E4244"/>
          <cell r="F4244" t="str">
            <v>SERVICIOS</v>
          </cell>
          <cell r="G4244">
            <v>1</v>
          </cell>
          <cell r="H4244">
            <v>345252</v>
          </cell>
          <cell r="I4244">
            <v>104453.78151260504</v>
          </cell>
          <cell r="J4244">
            <v>19846.218487394959</v>
          </cell>
          <cell r="K4244">
            <v>124300</v>
          </cell>
        </row>
        <row r="4245">
          <cell r="A4245">
            <v>4210</v>
          </cell>
          <cell r="B4245" t="str">
            <v>CAMBIO BRONCES DE LA CAJA DE VELOCIDADES INCLUYENDO LOS REPUESTOS E INSUMOS INCLUYENDO LA MANO DE OBRA PARA EL DESARME Y ARME DEL CONJUNTO DEL SISTEMA PARA TAL FIN DESMONTANDO Y MONTANDO LA CAJA DE VELOCIDADES, EJES, PORTAMANGUETAS</v>
          </cell>
          <cell r="C4245"/>
          <cell r="D4245"/>
          <cell r="E4245"/>
          <cell r="F4245" t="str">
            <v>SERVICIOS</v>
          </cell>
          <cell r="G4245">
            <v>1</v>
          </cell>
          <cell r="H4245">
            <v>1006432</v>
          </cell>
          <cell r="I4245">
            <v>304453.78151260508</v>
          </cell>
          <cell r="J4245">
            <v>57846.218487394966</v>
          </cell>
          <cell r="K4245">
            <v>362300.00000000006</v>
          </cell>
        </row>
        <row r="4246">
          <cell r="A4246">
            <v>4211</v>
          </cell>
          <cell r="B4246" t="str">
            <v>CAMBIO JUEGO DE BUJE BARRA ESTABILIZADORA INCLUYENDO LOS REPUESTOS E INSUMOS INCLUYENDO LA MANO DE OBRA PARA EL DESARME Y ARME DEL CONJUNTO DEL SISTEMA PARA TAL FIN ALINEANDO LA DIRECCION</v>
          </cell>
          <cell r="C4246"/>
          <cell r="D4246"/>
          <cell r="E4246"/>
          <cell r="F4246" t="str">
            <v>SERVICIOS</v>
          </cell>
          <cell r="G4246">
            <v>1</v>
          </cell>
          <cell r="H4246">
            <v>383630</v>
          </cell>
          <cell r="I4246">
            <v>116050.42016806723</v>
          </cell>
          <cell r="J4246">
            <v>22049.579831932773</v>
          </cell>
          <cell r="K4246">
            <v>138100</v>
          </cell>
        </row>
        <row r="4247">
          <cell r="A4247">
            <v>4212</v>
          </cell>
          <cell r="B4247" t="str">
            <v>CAMBIO BUJE PEQUEÑO SELECTOR CONTROL DE CAMBIOS INCLUYENDO LOS REPUESTOS E INSUMOS INCLUYENDO LA MANO DE OBRA PARA EL DESARME Y ARME DEL CONJUNTO DEL SISTEMA PARA TAL FIN DESMONTANDO Y MONTANDO LA CAJA DE VELOCIDADES, EJES, PORTAMANGUETAS</v>
          </cell>
          <cell r="C4247"/>
          <cell r="D4247"/>
          <cell r="E4247"/>
          <cell r="F4247" t="str">
            <v>SERVICIOS</v>
          </cell>
          <cell r="G4247">
            <v>1</v>
          </cell>
          <cell r="H4247">
            <v>240131</v>
          </cell>
          <cell r="I4247">
            <v>72605.042016806721</v>
          </cell>
          <cell r="J4247">
            <v>13794.957983193277</v>
          </cell>
          <cell r="K4247">
            <v>86400</v>
          </cell>
        </row>
        <row r="4248">
          <cell r="A4248">
            <v>4213</v>
          </cell>
          <cell r="B4248" t="str">
            <v>CAMBIO BUJE SELECTOR CAJA DE CAMBIOS INCLUYENDO LOS REPUESTOS E INSUMOS INCLUYENDO LA MANO DE OBRA PARA EL DESARME Y ARME DEL CONJUNTO DEL SISTEMA PARA TAL FIN DESMONTANDO Y MONTANDO LA CAJA DE VELOCIDADES, EJES, PORTAMANGUETAS</v>
          </cell>
          <cell r="C4248"/>
          <cell r="D4248"/>
          <cell r="E4248"/>
          <cell r="F4248" t="str">
            <v>SERVICIOS</v>
          </cell>
          <cell r="G4248">
            <v>1</v>
          </cell>
          <cell r="H4248">
            <v>450349</v>
          </cell>
          <cell r="I4248">
            <v>136218.48739495798</v>
          </cell>
          <cell r="J4248">
            <v>25881.512605042015</v>
          </cell>
          <cell r="K4248">
            <v>162100</v>
          </cell>
        </row>
        <row r="4249">
          <cell r="A4249">
            <v>4214</v>
          </cell>
          <cell r="B4249" t="str">
            <v>CAMBIO BUJE TIJERA SUPERIOR INCLUYENDO REPUESTOS E INSUMOS INCLUYENDO MANO DE OBRA EN LA DESMONTADA Y MONTADA PARA TAL FIN</v>
          </cell>
          <cell r="C4249"/>
          <cell r="D4249"/>
          <cell r="E4249"/>
          <cell r="F4249" t="str">
            <v>SERVICIOS</v>
          </cell>
          <cell r="G4249">
            <v>1</v>
          </cell>
          <cell r="H4249">
            <v>382700</v>
          </cell>
          <cell r="I4249">
            <v>115798.31932773109</v>
          </cell>
          <cell r="J4249">
            <v>22001.680672268907</v>
          </cell>
          <cell r="K4249">
            <v>137800</v>
          </cell>
        </row>
        <row r="4250">
          <cell r="A4250">
            <v>4215</v>
          </cell>
          <cell r="B4250" t="str">
            <v>CAMBIO BUJE VOLANTE INCLUYENDO LOS REPUESTOS E INSUMOS INCLUYENDO LA MANO DE OBRA PARA EL DESARME Y ARME DEL CONJUNTO DEL SISTEMA PARA TAL FIN DESMONTANDO Y MONTANDO LA CAJA DE VELOCIDADES, EJES, PORTAMANGUETAS</v>
          </cell>
          <cell r="C4250"/>
          <cell r="D4250"/>
          <cell r="E4250"/>
          <cell r="F4250" t="str">
            <v>SERVICIOS</v>
          </cell>
          <cell r="G4250">
            <v>1</v>
          </cell>
          <cell r="H4250">
            <v>314850</v>
          </cell>
          <cell r="I4250">
            <v>95210.084033613442</v>
          </cell>
          <cell r="J4250">
            <v>18089.915966386554</v>
          </cell>
          <cell r="K4250">
            <v>113300</v>
          </cell>
        </row>
        <row r="4251">
          <cell r="A4251">
            <v>4216</v>
          </cell>
          <cell r="B4251" t="str">
            <v>CAMBIO BUJES CAJA DIRECCION INCLUYENDO LOS REPUESTOS E INSUMOS INCLUYENDO LA MANO DE OBRA PARA EL DESARME Y ARME DEL CONJUNTO DEL SISTEMA PARA TAL FIN PURGANDO EL SISTEMA DEJANDO EN PUESTA DE FUNCIONAMIENTO.</v>
          </cell>
          <cell r="C4251"/>
          <cell r="D4251"/>
          <cell r="E4251"/>
          <cell r="F4251" t="str">
            <v>SERVICIOS</v>
          </cell>
          <cell r="G4251">
            <v>1</v>
          </cell>
          <cell r="H4251">
            <v>547118</v>
          </cell>
          <cell r="I4251">
            <v>165546.21848739497</v>
          </cell>
          <cell r="J4251">
            <v>31453.781512605045</v>
          </cell>
          <cell r="K4251">
            <v>197000.00000000003</v>
          </cell>
        </row>
        <row r="4252">
          <cell r="A4252">
            <v>4217</v>
          </cell>
          <cell r="B4252" t="str">
            <v>CAMBIO BUJES DE LA CAÑA DE DIRECCION INCLUYENDO LOS REPUESTOS E INSUMOS INCLUYENDO LA MANO DE OBRA PARA EL DESARME Y ARME DEL CONJUNTO DEL SISTEMA PARA TAL FIN PURGANDO EL SISTEMA DEJANDO EN PUESTA DE FUNCIONAMIENTO</v>
          </cell>
          <cell r="C4252"/>
          <cell r="D4252"/>
          <cell r="E4252"/>
          <cell r="F4252" t="str">
            <v>SERVICIOS</v>
          </cell>
          <cell r="G4252">
            <v>1</v>
          </cell>
          <cell r="H4252">
            <v>793488</v>
          </cell>
          <cell r="I4252">
            <v>240084.03361344538</v>
          </cell>
          <cell r="J4252">
            <v>45615.966386554624</v>
          </cell>
          <cell r="K4252">
            <v>285700</v>
          </cell>
        </row>
        <row r="4253">
          <cell r="A4253">
            <v>4218</v>
          </cell>
          <cell r="B4253" t="str">
            <v>CAMBIO BUJES DEL ARRANQUE (2) COMPLETO INCLUYENDO LOS REPUESTOS E INSUMOS INCLUYENDO LA MANO DE OBRA PARA EL DESARME Y ARME DEL CONJUNTO DEL SISTEMA PARA TAL FIN DESMONTANDO Y MONTANDO EL ARRANQUE</v>
          </cell>
          <cell r="C4253"/>
          <cell r="D4253"/>
          <cell r="E4253"/>
          <cell r="F4253" t="str">
            <v>SERVICIOS</v>
          </cell>
          <cell r="G4253">
            <v>1</v>
          </cell>
          <cell r="H4253">
            <v>419771</v>
          </cell>
          <cell r="I4253">
            <v>126974.78991596639</v>
          </cell>
          <cell r="J4253">
            <v>24125.210084033613</v>
          </cell>
          <cell r="K4253">
            <v>151100</v>
          </cell>
        </row>
        <row r="4254">
          <cell r="A4254">
            <v>4219</v>
          </cell>
          <cell r="B4254" t="str">
            <v>BUJES TIJERAS INFERIORES INCLUYENDO REPUESTOS E INSUMOS INCLUYENDO MANO DE OBRA EN LA DESMONTADA Y MONTADA PARA TAL FIN</v>
          </cell>
          <cell r="C4254"/>
          <cell r="D4254"/>
          <cell r="E4254"/>
          <cell r="F4254" t="str">
            <v>SERVICIOS</v>
          </cell>
          <cell r="G4254">
            <v>1</v>
          </cell>
          <cell r="H4254">
            <v>365550</v>
          </cell>
          <cell r="I4254">
            <v>110588.23529411765</v>
          </cell>
          <cell r="J4254">
            <v>21011.764705882353</v>
          </cell>
          <cell r="K4254">
            <v>131600</v>
          </cell>
        </row>
        <row r="4255">
          <cell r="A4255">
            <v>4220</v>
          </cell>
          <cell r="B4255" t="str">
            <v>CAMBIO DE BUJIA INCLUYENDO MANO DE OBRA EN LA DESINSTALADA E INSTALADA PARA TAL FIN</v>
          </cell>
          <cell r="C4255"/>
          <cell r="D4255"/>
          <cell r="E4255"/>
          <cell r="F4255" t="str">
            <v>SERVICIOS</v>
          </cell>
          <cell r="G4255">
            <v>1</v>
          </cell>
          <cell r="H4255">
            <v>101175</v>
          </cell>
          <cell r="I4255">
            <v>30588.235294117647</v>
          </cell>
          <cell r="J4255">
            <v>5811.7647058823532</v>
          </cell>
          <cell r="K4255">
            <v>36400</v>
          </cell>
        </row>
        <row r="4256">
          <cell r="A4256">
            <v>4221</v>
          </cell>
          <cell r="B4256" t="str">
            <v>CAMBIO CAJA DE DIRECCION INCLUYENDO REPUESTOS E INSUMOS INCLUYENDO MANO DE OBRA EN LA DESMONTADA Y MONTADA PARA TAL FIN</v>
          </cell>
          <cell r="C4256"/>
          <cell r="D4256"/>
          <cell r="E4256"/>
          <cell r="F4256" t="str">
            <v>SERVICIOS</v>
          </cell>
          <cell r="G4256">
            <v>1</v>
          </cell>
          <cell r="H4256">
            <v>2179500</v>
          </cell>
          <cell r="I4256">
            <v>659327.73109243705</v>
          </cell>
          <cell r="J4256">
            <v>125272.26890756305</v>
          </cell>
          <cell r="K4256">
            <v>784600.00000000012</v>
          </cell>
        </row>
        <row r="4257">
          <cell r="A4257">
            <v>4222</v>
          </cell>
          <cell r="B4257" t="str">
            <v>CAMBIO CAMPANAS TRASERAS INCLUYENDO REPUESTOS E INSUMOS INCLUYENDO MANO DE OBRA EN LA DESMONTADA Y MONTADA PARA TAL FIN</v>
          </cell>
          <cell r="C4257"/>
          <cell r="D4257"/>
          <cell r="E4257"/>
          <cell r="F4257" t="str">
            <v>SERVICIOS</v>
          </cell>
          <cell r="G4257">
            <v>1</v>
          </cell>
          <cell r="H4257">
            <v>386500</v>
          </cell>
          <cell r="I4257">
            <v>116890.75630252101</v>
          </cell>
          <cell r="J4257">
            <v>22209.243697478993</v>
          </cell>
          <cell r="K4257">
            <v>139100</v>
          </cell>
        </row>
        <row r="4258">
          <cell r="A4258">
            <v>4223</v>
          </cell>
          <cell r="B4258" t="str">
            <v>CAMBIO DEL CANISTER COMPLETO INCLUYENDO LOS REPUESTOS E INSUMOS INCLUYENDO LA MANO DE OBRA PARA EL DESARME Y ARME DEL CONJUNTO DEL SISTEMA PARA TAL FIN DESMONTANDO Y MONTANDO</v>
          </cell>
          <cell r="C4258"/>
          <cell r="D4258"/>
          <cell r="E4258"/>
          <cell r="F4258" t="str">
            <v>SERVICIOS</v>
          </cell>
          <cell r="G4258">
            <v>1</v>
          </cell>
          <cell r="H4258">
            <v>427310</v>
          </cell>
          <cell r="I4258">
            <v>129243.6974789916</v>
          </cell>
          <cell r="J4258">
            <v>24556.302521008405</v>
          </cell>
          <cell r="K4258">
            <v>153800</v>
          </cell>
        </row>
        <row r="4259">
          <cell r="A4259">
            <v>4224</v>
          </cell>
          <cell r="B4259" t="str">
            <v>CAMBIO CAÑA DE LA CAJA DE DIRECCION INCLUYENDO REPUESTOS E INSUMOS INCLUYENDO MANO DE OBRA EN LA DESMONTADA Y MONTADA PARA TAL FIN</v>
          </cell>
          <cell r="C4259"/>
          <cell r="D4259"/>
          <cell r="E4259"/>
          <cell r="F4259" t="str">
            <v>SERVICIOS</v>
          </cell>
          <cell r="G4259">
            <v>1</v>
          </cell>
          <cell r="H4259">
            <v>301950</v>
          </cell>
          <cell r="I4259">
            <v>91344.537815126052</v>
          </cell>
          <cell r="J4259">
            <v>17355.462184873952</v>
          </cell>
          <cell r="K4259">
            <v>108700</v>
          </cell>
        </row>
        <row r="4260">
          <cell r="A4260">
            <v>4225</v>
          </cell>
          <cell r="B4260" t="str">
            <v>CAMBIO CARCAZA VOLANTE INCLUYENDO MANO DE OBRA EN LA DESINSTALADA E INSTALADA PARA TAL FIN</v>
          </cell>
          <cell r="C4260"/>
          <cell r="D4260"/>
          <cell r="E4260"/>
          <cell r="F4260" t="str">
            <v>SERVICIOS</v>
          </cell>
          <cell r="G4260">
            <v>1</v>
          </cell>
          <cell r="H4260">
            <v>738700</v>
          </cell>
          <cell r="I4260">
            <v>223445.37815126052</v>
          </cell>
          <cell r="J4260">
            <v>42454.621848739502</v>
          </cell>
          <cell r="K4260">
            <v>265900</v>
          </cell>
        </row>
        <row r="4261">
          <cell r="A4261">
            <v>4226</v>
          </cell>
          <cell r="B4261" t="str">
            <v>CARGAR AIRE ACONDICIONADO INCLUYENDO MANO DE OBRA</v>
          </cell>
          <cell r="C4261"/>
          <cell r="D4261"/>
          <cell r="E4261"/>
          <cell r="F4261" t="str">
            <v>SERVICIOS</v>
          </cell>
          <cell r="G4261">
            <v>1</v>
          </cell>
          <cell r="H4261">
            <v>293050</v>
          </cell>
          <cell r="I4261">
            <v>88655.462184873948</v>
          </cell>
          <cell r="J4261">
            <v>16844.537815126052</v>
          </cell>
          <cell r="K4261">
            <v>105500</v>
          </cell>
        </row>
        <row r="4262">
          <cell r="A4262">
            <v>4227</v>
          </cell>
          <cell r="B4262" t="str">
            <v>CAMBIO CATALIZADOR DEL EXOSTO COMPLETO CON REPUESTOS E INSUMOS INCLUYENDO LA MANO DE OBRA PARA EL DESARME Y ARME DEL CONJUNTO DEL SISTEMA PARA TAL FIN</v>
          </cell>
          <cell r="C4262"/>
          <cell r="D4262"/>
          <cell r="E4262"/>
          <cell r="F4262" t="str">
            <v>SERVICIOS</v>
          </cell>
          <cell r="G4262">
            <v>1</v>
          </cell>
          <cell r="H4262">
            <v>937700</v>
          </cell>
          <cell r="I4262">
            <v>283697.47899159667</v>
          </cell>
          <cell r="J4262">
            <v>53902.521008403368</v>
          </cell>
          <cell r="K4262">
            <v>337600.00000000006</v>
          </cell>
        </row>
        <row r="4263">
          <cell r="A4263">
            <v>4228</v>
          </cell>
          <cell r="B4263" t="str">
            <v>CAMBIO CHAPAS INTERNAS PUERTAS INCLUYENDO REPUESTOS INCLUYENDO MANO DE OBRA EN LA DESINSTALADA E INSTALADA PARA TAL FIN</v>
          </cell>
          <cell r="C4263"/>
          <cell r="D4263"/>
          <cell r="E4263"/>
          <cell r="F4263" t="str">
            <v>SERVICIOS</v>
          </cell>
          <cell r="G4263">
            <v>1</v>
          </cell>
          <cell r="H4263">
            <v>461700</v>
          </cell>
          <cell r="I4263">
            <v>139663.8655462185</v>
          </cell>
          <cell r="J4263">
            <v>26536.134453781517</v>
          </cell>
          <cell r="K4263">
            <v>166200</v>
          </cell>
        </row>
        <row r="4264">
          <cell r="A4264">
            <v>4229</v>
          </cell>
          <cell r="B4264" t="str">
            <v>CAMBIO CHAPAS EXTERNAS PUERTAS INCLUYENDO REPUESTOS INCLUYENDO MANO DE OBRA EN LA DESINSTALADA E INSTALADA PARA TAL FIN</v>
          </cell>
          <cell r="C4264"/>
          <cell r="D4264"/>
          <cell r="E4264"/>
          <cell r="F4264" t="str">
            <v>SERVICIOS</v>
          </cell>
          <cell r="G4264">
            <v>1</v>
          </cell>
          <cell r="H4264">
            <v>471250</v>
          </cell>
          <cell r="I4264">
            <v>142605.04201680672</v>
          </cell>
          <cell r="J4264">
            <v>27094.957983193279</v>
          </cell>
          <cell r="K4264">
            <v>169700</v>
          </cell>
        </row>
        <row r="4265">
          <cell r="A4265">
            <v>4230</v>
          </cell>
          <cell r="B4265" t="str">
            <v>CAMBIO CILINDRO DE FRENOS INCLUYENDO MANO DE OBRA EN LA DESMONTADA Y MONTADA PARA TAL FIN</v>
          </cell>
          <cell r="C4265"/>
          <cell r="D4265"/>
          <cell r="E4265"/>
          <cell r="F4265" t="str">
            <v>SERVICIOS</v>
          </cell>
          <cell r="G4265">
            <v>1</v>
          </cell>
          <cell r="H4265">
            <v>380800</v>
          </cell>
          <cell r="I4265">
            <v>115210.08403361346</v>
          </cell>
          <cell r="J4265">
            <v>21889.915966386558</v>
          </cell>
          <cell r="K4265">
            <v>137100</v>
          </cell>
        </row>
        <row r="4266">
          <cell r="A4266">
            <v>4231</v>
          </cell>
          <cell r="B4266" t="str">
            <v>CAMBIO BALINERA DE EMBRAGUE INCLUYENDO EL REPUESTO FILTRO DE AIRE ACONDICIONADO INCLUYENDO LOS REPUESTOS E INSUMOS INCLUYENDO LA MANO DE OBRA PARA EL DESARME Y ARME DEL CONJUNTO DEL SISTEMA PARA TAL FIN</v>
          </cell>
          <cell r="C4266"/>
          <cell r="D4266"/>
          <cell r="E4266"/>
          <cell r="F4266" t="str">
            <v>SERVICIOS</v>
          </cell>
          <cell r="G4266">
            <v>1</v>
          </cell>
          <cell r="H4266">
            <v>723058</v>
          </cell>
          <cell r="I4266">
            <v>218739.49579831935</v>
          </cell>
          <cell r="J4266">
            <v>41560.504201680676</v>
          </cell>
          <cell r="K4266">
            <v>260300.00000000003</v>
          </cell>
        </row>
        <row r="4267">
          <cell r="A4267">
            <v>4232</v>
          </cell>
          <cell r="B4267" t="str">
            <v>CAMBIO COCUYO DIRECCIONAL INCLUYENDO MANO DE ONBRA EN LA DESMONTADA Y MONTADA PARA TAL FIN</v>
          </cell>
          <cell r="C4267"/>
          <cell r="D4267"/>
          <cell r="E4267"/>
          <cell r="F4267" t="str">
            <v>SERVICIOS</v>
          </cell>
          <cell r="G4267">
            <v>1</v>
          </cell>
          <cell r="H4267">
            <v>58300</v>
          </cell>
          <cell r="I4267">
            <v>17647.058823529413</v>
          </cell>
          <cell r="J4267">
            <v>3352.9411764705883</v>
          </cell>
          <cell r="K4267">
            <v>21000</v>
          </cell>
        </row>
        <row r="4268">
          <cell r="A4268">
            <v>4233</v>
          </cell>
          <cell r="B4268" t="str">
            <v>CAMBIO COLUMNA DE DIRECCION INCLUYENDO MANO DE OBRA EN LA DESMONTADA Y MONSTADA PARA TAL FIN</v>
          </cell>
          <cell r="C4268"/>
          <cell r="D4268"/>
          <cell r="E4268"/>
          <cell r="F4268" t="str">
            <v>SERVICIOS</v>
          </cell>
          <cell r="G4268">
            <v>1</v>
          </cell>
          <cell r="H4268">
            <v>522100</v>
          </cell>
          <cell r="I4268">
            <v>157983.19327731093</v>
          </cell>
          <cell r="J4268">
            <v>30016.806722689078</v>
          </cell>
          <cell r="K4268">
            <v>188000</v>
          </cell>
        </row>
        <row r="4269">
          <cell r="A4269">
            <v>4234</v>
          </cell>
          <cell r="B4269" t="str">
            <v>CAMBIO COMPRESOR DEL AIRE ACONDICIONADO INCLUYENDO EL REPUESTO FILTRO DE AIRE ACONDICIONADO INCLUYENDO LOS REPUESTOS E INSUMOS INCLUYENDO LA MANO DE OBRA PARA EL DESARME Y ARME DEL CONJUNTO DEL SISTEMA PARA TAL FIN RECARGARDO EL AIRE ACONDICIONADO</v>
          </cell>
          <cell r="C4269"/>
          <cell r="D4269"/>
          <cell r="E4269"/>
          <cell r="F4269" t="str">
            <v>SERVICIOS</v>
          </cell>
          <cell r="G4269">
            <v>1</v>
          </cell>
          <cell r="H4269">
            <v>1333245</v>
          </cell>
          <cell r="I4269">
            <v>403361.34453781514</v>
          </cell>
          <cell r="J4269">
            <v>76638.655462184877</v>
          </cell>
          <cell r="K4269">
            <v>480000</v>
          </cell>
        </row>
        <row r="4270">
          <cell r="A4270">
            <v>4235</v>
          </cell>
          <cell r="B4270" t="str">
            <v>CAMBIO CONJUNTO EXOSTO COMPLETO CON REPUESTOS E INSUMOS INCLUYENDO LA MANO DE OBRA PARA EL DESARME Y ARME DEL CONJUNTO DEL SISTEMA PARA TAL FIN</v>
          </cell>
          <cell r="C4270"/>
          <cell r="D4270"/>
          <cell r="E4270"/>
          <cell r="F4270" t="str">
            <v>SERVICIOS</v>
          </cell>
          <cell r="G4270">
            <v>1</v>
          </cell>
          <cell r="H4270">
            <v>1844920</v>
          </cell>
          <cell r="I4270">
            <v>558151.26050420175</v>
          </cell>
          <cell r="J4270">
            <v>106048.73949579833</v>
          </cell>
          <cell r="K4270">
            <v>664200.00000000012</v>
          </cell>
        </row>
        <row r="4271">
          <cell r="A4271">
            <v>4236</v>
          </cell>
          <cell r="B4271" t="str">
            <v>CAMBIO COPAS LLANTAS INCLUYENDO MANO DE OBRA EN LA DESINSTALADA E INSTALADA PARA TAL FIN</v>
          </cell>
          <cell r="C4271"/>
          <cell r="D4271"/>
          <cell r="E4271"/>
          <cell r="F4271" t="str">
            <v>SERVICIOS</v>
          </cell>
          <cell r="G4271">
            <v>1</v>
          </cell>
          <cell r="H4271">
            <v>408150</v>
          </cell>
          <cell r="I4271">
            <v>123445.37815126051</v>
          </cell>
          <cell r="J4271">
            <v>23454.621848739498</v>
          </cell>
          <cell r="K4271">
            <v>146900</v>
          </cell>
        </row>
        <row r="4272">
          <cell r="A4272">
            <v>4237</v>
          </cell>
          <cell r="B4272" t="str">
            <v>CAMBIO CORREA DEL MOTOR INCLUYENDO MANO DE OBRA EN LA DESMONTADA Y MONTADA PARA TAL FIN</v>
          </cell>
          <cell r="C4272"/>
          <cell r="D4272"/>
          <cell r="E4272"/>
          <cell r="F4272" t="str">
            <v>SERVICIOS</v>
          </cell>
          <cell r="G4272">
            <v>1</v>
          </cell>
          <cell r="H4272">
            <v>251150</v>
          </cell>
          <cell r="I4272">
            <v>75966.386554621859</v>
          </cell>
          <cell r="J4272">
            <v>14433.613445378152</v>
          </cell>
          <cell r="K4272">
            <v>90400.000000000015</v>
          </cell>
        </row>
        <row r="4273">
          <cell r="A4273">
            <v>4238</v>
          </cell>
          <cell r="B4273" t="str">
            <v>CAMBIO CORREA AIRE ACONDICIONADO COMPLETO INCLUYENDO LOS REPUESTOS E INSUMOS INCLUYENDO LA MANO DE OBRA PARA EL DESARME Y ARME DEL CONJUNTO DEL SISTEMA PARA TAL FIN DESMONTANDO Y MONTANDO</v>
          </cell>
          <cell r="C4273"/>
          <cell r="D4273"/>
          <cell r="E4273"/>
          <cell r="F4273" t="str">
            <v>SERVICIOS</v>
          </cell>
          <cell r="G4273">
            <v>1</v>
          </cell>
          <cell r="H4273">
            <v>372704</v>
          </cell>
          <cell r="I4273">
            <v>112773.10924369749</v>
          </cell>
          <cell r="J4273">
            <v>21426.890756302524</v>
          </cell>
          <cell r="K4273">
            <v>134200</v>
          </cell>
        </row>
        <row r="4274">
          <cell r="A4274">
            <v>4239</v>
          </cell>
          <cell r="B4274" t="str">
            <v>CAMBIO CORREA DE REPARTICIÓN INCLUYENDO REPUESTOS INCLUYENDO MANO DE OBRA EN LA DESMONTADA Y MONTADA PARA TAL FIN</v>
          </cell>
          <cell r="C4274"/>
          <cell r="D4274"/>
          <cell r="E4274"/>
          <cell r="F4274" t="str">
            <v>SERVICIOS</v>
          </cell>
          <cell r="G4274">
            <v>1</v>
          </cell>
          <cell r="H4274">
            <v>539700</v>
          </cell>
          <cell r="I4274">
            <v>163277.31092436975</v>
          </cell>
          <cell r="J4274">
            <v>31022.689075630253</v>
          </cell>
          <cell r="K4274">
            <v>194300</v>
          </cell>
        </row>
        <row r="4275">
          <cell r="A4275">
            <v>4240</v>
          </cell>
          <cell r="B4275" t="str">
            <v>CAMBIO CORREA DEL ALTERNADOR COMPLETO INCLUYENDO LOS REPUESTOS E INSUMOS INCLUYENDO LA MANO DE OBRA PARA EL DESARME Y ARME DEL CONJUNTO DEL SISTEMA PARA TAL FIN DESMONTANDO Y MONTANDO</v>
          </cell>
          <cell r="C4275"/>
          <cell r="D4275"/>
          <cell r="E4275"/>
          <cell r="F4275" t="str">
            <v>SERVICIOS</v>
          </cell>
          <cell r="G4275">
            <v>1</v>
          </cell>
          <cell r="H4275">
            <v>238094</v>
          </cell>
          <cell r="I4275">
            <v>72016.806722689085</v>
          </cell>
          <cell r="J4275">
            <v>13683.193277310926</v>
          </cell>
          <cell r="K4275">
            <v>85700.000000000015</v>
          </cell>
        </row>
        <row r="4276">
          <cell r="A4276">
            <v>4241</v>
          </cell>
          <cell r="B4276" t="str">
            <v>CAMBIO CREMALLERA CAJA DE DIRECCION INCLUYENDO REPUESTOS E INSUMOS INCLUYENDO MANO DE OBRA EN LA DESMONTADA Y MONTADA PARA TAL FIN</v>
          </cell>
          <cell r="C4276"/>
          <cell r="D4276"/>
          <cell r="E4276"/>
          <cell r="F4276" t="str">
            <v>SERVICIOS</v>
          </cell>
          <cell r="G4276">
            <v>1</v>
          </cell>
          <cell r="H4276">
            <v>551200</v>
          </cell>
          <cell r="I4276">
            <v>166722.68907563025</v>
          </cell>
          <cell r="J4276">
            <v>31677.310924369747</v>
          </cell>
          <cell r="K4276">
            <v>198400</v>
          </cell>
        </row>
        <row r="4277">
          <cell r="A4277">
            <v>4242</v>
          </cell>
          <cell r="B4277" t="str">
            <v>CAMBIO CREMALLERA DEL VOLANTE INCLUYENDO LOS REPUESTOS E INSUMOS INCLUYENDO LA MANO DE OBRA PARA EL DESARME Y ARME DEL CONJUNTO DEL SISTEMA PARA TAL FIN DESMONTANDO Y MONTANDO LA CAJA DE VELOCIDADES, EJES, PORTAMANGUETAS</v>
          </cell>
          <cell r="C4277"/>
          <cell r="D4277"/>
          <cell r="E4277"/>
          <cell r="F4277" t="str">
            <v>SERVICIOS</v>
          </cell>
          <cell r="G4277">
            <v>1</v>
          </cell>
          <cell r="H4277">
            <v>899620</v>
          </cell>
          <cell r="I4277">
            <v>272184.87394957984</v>
          </cell>
          <cell r="J4277">
            <v>51715.126050420171</v>
          </cell>
          <cell r="K4277">
            <v>323900</v>
          </cell>
        </row>
        <row r="4278">
          <cell r="A4278">
            <v>4243</v>
          </cell>
          <cell r="B4278" t="str">
            <v>CAMBIO CREMALLERA ELEVAVIDRIOS INCLUYENDO EL REPUESTO FILTRO DE AIRE ACONDICIONADO INCLUYENDO LOS REPUESTOS E INSUMOS INCLUYENDO LA MANO DE OBRA PARA EL DESARME Y ARME DEL CONJUNTO DEL SISTEMA PARA TAL FIN</v>
          </cell>
          <cell r="C4278"/>
          <cell r="D4278"/>
          <cell r="E4278"/>
          <cell r="F4278" t="str">
            <v>SERVICIOS</v>
          </cell>
          <cell r="G4278">
            <v>1</v>
          </cell>
          <cell r="H4278">
            <v>506390</v>
          </cell>
          <cell r="I4278">
            <v>153193.27731092437</v>
          </cell>
          <cell r="J4278">
            <v>29106.722689075632</v>
          </cell>
          <cell r="K4278">
            <v>182300</v>
          </cell>
        </row>
        <row r="4279">
          <cell r="A4279">
            <v>4244</v>
          </cell>
          <cell r="B4279" t="str">
            <v>CAMBIO JUEGO DE CUCHILLAS LIMPIABRIZAS SEGÚN LA MEDIDA INCLUYENDO EL REPUESTO INCLUYENDO LOS REPUESTOS E INSUMOS INCLUYENDO LA MANO DE OBRA PARA EL DESARME Y ARME DEL CONJUNTO DEL SISTEMA PARA TAL FIN</v>
          </cell>
          <cell r="C4279"/>
          <cell r="D4279"/>
          <cell r="E4279"/>
          <cell r="F4279" t="str">
            <v>SERVICIOS</v>
          </cell>
          <cell r="G4279">
            <v>1</v>
          </cell>
          <cell r="H4279">
            <v>148812</v>
          </cell>
          <cell r="I4279">
            <v>45042.016806722691</v>
          </cell>
          <cell r="J4279">
            <v>8557.9831932773122</v>
          </cell>
          <cell r="K4279">
            <v>53600</v>
          </cell>
        </row>
        <row r="4280">
          <cell r="A4280">
            <v>4245</v>
          </cell>
          <cell r="B4280" t="str">
            <v>CAMBIO CUERPO DE ACELERACIÓN INCLUYENDO REPIUESTOS E INMSUMOS INCLUYENDO MANO DE OBRA EN DESISNTALADA E INSTALADA PARA TAL FIN</v>
          </cell>
          <cell r="C4280"/>
          <cell r="D4280"/>
          <cell r="E4280"/>
          <cell r="F4280" t="str">
            <v>SERVICIOS</v>
          </cell>
          <cell r="G4280">
            <v>1</v>
          </cell>
          <cell r="H4280">
            <v>1068300</v>
          </cell>
          <cell r="I4280">
            <v>323193.27731092437</v>
          </cell>
          <cell r="J4280">
            <v>61406.722689075628</v>
          </cell>
          <cell r="K4280">
            <v>384600</v>
          </cell>
        </row>
        <row r="4281">
          <cell r="A4281">
            <v>4246</v>
          </cell>
          <cell r="B4281" t="str">
            <v>CAMBIO CULATA MOTOR COMPLETO CON REPUESTOS E INSUMOS INCLUYENDO LA MANO DE OBRA PARA EL DESARME Y ARME DEL CONJUNTO DEL SISTEMA PARA TAL FIN INSUMOS INCLUYENDO LA MANO DE OBRA PARA EL DESARME Y ARME DEL CONJUNTO DEL SISTEMA PARA TAL FIN</v>
          </cell>
          <cell r="C4281"/>
          <cell r="D4281"/>
          <cell r="E4281"/>
          <cell r="F4281" t="str">
            <v>SERVICIOS</v>
          </cell>
          <cell r="G4281">
            <v>1</v>
          </cell>
          <cell r="H4281">
            <v>5890500</v>
          </cell>
          <cell r="I4281">
            <v>1782016.8067226892</v>
          </cell>
          <cell r="J4281">
            <v>338583.19327731093</v>
          </cell>
          <cell r="K4281">
            <v>2120600</v>
          </cell>
        </row>
        <row r="4282">
          <cell r="A4282">
            <v>4247</v>
          </cell>
          <cell r="B4282" t="str">
            <v>CAMBIO CUÑA SINCRONIZADOR CAJA INCLUYENDO REPUESTO E INSUMOS INCLUYERNDO MANO DE OBTRA EN LA DESMONTADA Y MONTADA PARA TAL FIN</v>
          </cell>
          <cell r="C4282"/>
          <cell r="D4282"/>
          <cell r="E4282"/>
          <cell r="F4282" t="str">
            <v>SERVICIOS</v>
          </cell>
          <cell r="G4282">
            <v>1</v>
          </cell>
          <cell r="H4282">
            <v>901450</v>
          </cell>
          <cell r="I4282">
            <v>272689.07563025213</v>
          </cell>
          <cell r="J4282">
            <v>51810.924369747903</v>
          </cell>
          <cell r="K4282">
            <v>324500.00000000006</v>
          </cell>
        </row>
        <row r="4283">
          <cell r="A4283">
            <v>4248</v>
          </cell>
          <cell r="B4283" t="str">
            <v>CAMBIO DISCO EMBRAGUE INCLUYENDO MANO DE ONBRA EN LA DESMONTADA Y MONTADA PARA TAL FIN</v>
          </cell>
          <cell r="C4283"/>
          <cell r="D4283"/>
          <cell r="E4283"/>
          <cell r="F4283" t="str">
            <v>SERVICIOS</v>
          </cell>
          <cell r="G4283">
            <v>1</v>
          </cell>
          <cell r="H4283">
            <v>742550</v>
          </cell>
          <cell r="I4283">
            <v>224621.84873949582</v>
          </cell>
          <cell r="J4283">
            <v>42678.151260504208</v>
          </cell>
          <cell r="K4283">
            <v>267300</v>
          </cell>
        </row>
        <row r="4284">
          <cell r="A4284">
            <v>4249</v>
          </cell>
          <cell r="B4284" t="str">
            <v>CAMBIO DISCOS FRENOS INCLUYENDO MANO DE OBRA EN LA DESMONTADA Y MONTADA PARA TAL FIN</v>
          </cell>
          <cell r="C4284"/>
          <cell r="D4284"/>
          <cell r="E4284"/>
          <cell r="F4284" t="str">
            <v>SERVICIOS</v>
          </cell>
          <cell r="G4284">
            <v>1</v>
          </cell>
          <cell r="H4284">
            <v>427350</v>
          </cell>
          <cell r="I4284">
            <v>129243.6974789916</v>
          </cell>
          <cell r="J4284">
            <v>24556.302521008405</v>
          </cell>
          <cell r="K4284">
            <v>153800</v>
          </cell>
        </row>
        <row r="4285">
          <cell r="A4285">
            <v>4250</v>
          </cell>
          <cell r="B4285" t="str">
            <v>CAMBIO DISYUNTOR ELECTRONICO INCLUYENDO REPUESTO INCLUYENDO MANO DE OBRA EN LA DESINTALADA E INSTALADA PARA TAL FIN</v>
          </cell>
          <cell r="C4285"/>
          <cell r="D4285"/>
          <cell r="E4285"/>
          <cell r="F4285" t="str">
            <v>SERVICIOS</v>
          </cell>
          <cell r="G4285">
            <v>1</v>
          </cell>
          <cell r="H4285">
            <v>71400</v>
          </cell>
          <cell r="I4285">
            <v>21596.638655462186</v>
          </cell>
          <cell r="J4285">
            <v>4103.3613445378151</v>
          </cell>
          <cell r="K4285">
            <v>25700</v>
          </cell>
        </row>
        <row r="4286">
          <cell r="A4286">
            <v>4251</v>
          </cell>
          <cell r="B4286" t="str">
            <v>CAMBIO DISYUNTOR ELECTRONICO LIMPIABRISAS INCLUYENDO EL REPUESTO INCLUYENDO LOS REPUESTOS E INSUMOS INCLUYENDO LA MANO DE OBRA PARA EL DESARME Y ARME DEL CONJUNTO DEL SISTEMA PARA TAL FIN</v>
          </cell>
          <cell r="C4286"/>
          <cell r="D4286"/>
          <cell r="E4286"/>
          <cell r="F4286" t="str">
            <v>SERVICIOS</v>
          </cell>
          <cell r="G4286">
            <v>1</v>
          </cell>
          <cell r="H4286">
            <v>431810</v>
          </cell>
          <cell r="I4286">
            <v>130672.26890756303</v>
          </cell>
          <cell r="J4286">
            <v>24827.731092436978</v>
          </cell>
          <cell r="K4286">
            <v>155500</v>
          </cell>
        </row>
        <row r="4287">
          <cell r="A4287">
            <v>4252</v>
          </cell>
          <cell r="B4287"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4287"/>
          <cell r="D4287"/>
          <cell r="E4287"/>
          <cell r="F4287" t="str">
            <v>SERVICIOS</v>
          </cell>
          <cell r="G4287">
            <v>1</v>
          </cell>
          <cell r="H4287">
            <v>3004750</v>
          </cell>
          <cell r="I4287">
            <v>908991.59663865552</v>
          </cell>
          <cell r="J4287">
            <v>172708.40336134456</v>
          </cell>
          <cell r="K4287">
            <v>1081700</v>
          </cell>
        </row>
        <row r="4288">
          <cell r="A4288">
            <v>4253</v>
          </cell>
          <cell r="B4288" t="str">
            <v>CAMBIO ELEVADOR DE CORRIENTE COMPLETO INCLUYENDO LOS REPUESTOS E INSUMOS INCLUYENDO LA MANO DE OBRA PARA EL DESARME Y ARME DEL CONJUNTO DEL SISTEMA PARA TAL FIN DESMONTANDO Y MONTANDO</v>
          </cell>
          <cell r="C4288"/>
          <cell r="D4288"/>
          <cell r="E4288"/>
          <cell r="F4288" t="str">
            <v>SERVICIOS</v>
          </cell>
          <cell r="G4288">
            <v>1</v>
          </cell>
          <cell r="H4288">
            <v>109884</v>
          </cell>
          <cell r="I4288">
            <v>33277.310924369747</v>
          </cell>
          <cell r="J4288">
            <v>6322.6890756302519</v>
          </cell>
          <cell r="K4288">
            <v>39600</v>
          </cell>
        </row>
        <row r="4289">
          <cell r="A4289">
            <v>4254</v>
          </cell>
          <cell r="B4289" t="str">
            <v>CAMBIO EMBOLO DE LA BOMBA PRINCIPAL EMBRAGUE INCLUYENDO REPUESTO E INSUMOS INCLUYENDO MANO DE OBRA EN LA DESINSATALADA E INSTALADA PARA TAL FIN</v>
          </cell>
          <cell r="C4289"/>
          <cell r="D4289"/>
          <cell r="E4289"/>
          <cell r="F4289" t="str">
            <v>SERVICIOS</v>
          </cell>
          <cell r="G4289">
            <v>1</v>
          </cell>
          <cell r="H4289">
            <v>288600</v>
          </cell>
          <cell r="I4289">
            <v>87310.924369747896</v>
          </cell>
          <cell r="J4289">
            <v>16589.0756302521</v>
          </cell>
          <cell r="K4289">
            <v>103900</v>
          </cell>
        </row>
        <row r="4290">
          <cell r="A4290">
            <v>4255</v>
          </cell>
          <cell r="B4290" t="str">
            <v>CAMBIO EMBOLO MORDAZA DE FRENOS INCLUYENDO REPUESTOS E INSUMOS INCLUYENDO MANO DE OBRA EN LA DESMONTADA Y MONTADA PARA TAL FIN</v>
          </cell>
          <cell r="C4290"/>
          <cell r="D4290"/>
          <cell r="E4290"/>
          <cell r="F4290" t="str">
            <v>SERVICIOS</v>
          </cell>
          <cell r="G4290">
            <v>1</v>
          </cell>
          <cell r="H4290">
            <v>294550</v>
          </cell>
          <cell r="I4290">
            <v>89075.630252100847</v>
          </cell>
          <cell r="J4290">
            <v>16924.36974789916</v>
          </cell>
          <cell r="K4290">
            <v>106000</v>
          </cell>
        </row>
        <row r="4291">
          <cell r="A4291">
            <v>4256</v>
          </cell>
          <cell r="B4291" t="str">
            <v>CAMBIIO EMPAQUE CULATA INCLUYENDO REPUESTO E INSUMOS INCLUYENDO MANO DE OBRA EN LA DESMONTADA Y MONTADA PARA TAL FIN</v>
          </cell>
          <cell r="C4291"/>
          <cell r="D4291"/>
          <cell r="E4291"/>
          <cell r="F4291" t="str">
            <v>SERVICIOS</v>
          </cell>
          <cell r="G4291">
            <v>1</v>
          </cell>
          <cell r="H4291">
            <v>678300</v>
          </cell>
          <cell r="I4291">
            <v>205210.08403361344</v>
          </cell>
          <cell r="J4291">
            <v>38989.915966386558</v>
          </cell>
          <cell r="K4291">
            <v>244200</v>
          </cell>
        </row>
        <row r="4292">
          <cell r="A4292">
            <v>4257</v>
          </cell>
          <cell r="B4292" t="str">
            <v>CAMBIO EMPAQUE DEL CÁRTER COMPLETO CON REPUESTOS E INSUMOS INCLUYENDO LA MANO DE OBRA PARA EL DESARME Y ARME DEL CONJUNTO DEL SISTEMA PARA TAL FIN</v>
          </cell>
          <cell r="C4292"/>
          <cell r="D4292"/>
          <cell r="E4292"/>
          <cell r="F4292" t="str">
            <v>SERVICIOS</v>
          </cell>
          <cell r="G4292">
            <v>1</v>
          </cell>
          <cell r="H4292">
            <v>886794</v>
          </cell>
          <cell r="I4292">
            <v>268235.29411764705</v>
          </cell>
          <cell r="J4292">
            <v>50964.705882352937</v>
          </cell>
          <cell r="K4292">
            <v>319200</v>
          </cell>
        </row>
        <row r="4293">
          <cell r="A4293">
            <v>4258</v>
          </cell>
          <cell r="B4293" t="str">
            <v>CAMBIO DE EMPAQUE TAPA DE VÁLVULAS INCLUYENDO REPUESTOS INCLUYENDO MANO DE OBRA EN LA DESINSTALADA E INSTALADA PARA TAL FIN</v>
          </cell>
          <cell r="C4293"/>
          <cell r="D4293"/>
          <cell r="E4293"/>
          <cell r="F4293" t="str">
            <v>SERVICIOS</v>
          </cell>
          <cell r="G4293">
            <v>1</v>
          </cell>
          <cell r="H4293">
            <v>297500</v>
          </cell>
          <cell r="I4293">
            <v>90000</v>
          </cell>
          <cell r="J4293">
            <v>17100</v>
          </cell>
          <cell r="K4293">
            <v>107100</v>
          </cell>
        </row>
        <row r="4294">
          <cell r="A4294">
            <v>4259</v>
          </cell>
          <cell r="B4294" t="str">
            <v>CAMBIO EMPAQUES DEL EXOSTO INCLUYENDO REPUESTOS E INSUMOS INCLUYENDO MANO DE OBRA EN EL DESARME Y ARME PARA TAL FIN</v>
          </cell>
          <cell r="C4294"/>
          <cell r="D4294"/>
          <cell r="E4294"/>
          <cell r="F4294" t="str">
            <v>SERVICIOS</v>
          </cell>
          <cell r="G4294">
            <v>1</v>
          </cell>
          <cell r="H4294">
            <v>416500</v>
          </cell>
          <cell r="I4294">
            <v>125966.38655462186</v>
          </cell>
          <cell r="J4294">
            <v>23933.613445378152</v>
          </cell>
          <cell r="K4294">
            <v>149900</v>
          </cell>
        </row>
        <row r="4295">
          <cell r="A4295">
            <v>4260</v>
          </cell>
          <cell r="B4295" t="str">
            <v>CAMBIO EMPAQUETADURA DE BOMBA AUX. EMBRAGUE INCLUYENDO REPUESTOS INCLUYENDO MANO DE OBRA EN EL DESARME Y ARME PARA TAL FIN</v>
          </cell>
          <cell r="C4295"/>
          <cell r="D4295"/>
          <cell r="E4295"/>
          <cell r="F4295" t="str">
            <v>SERVICIOS</v>
          </cell>
          <cell r="G4295">
            <v>1</v>
          </cell>
          <cell r="H4295">
            <v>314850</v>
          </cell>
          <cell r="I4295">
            <v>95210.084033613442</v>
          </cell>
          <cell r="J4295">
            <v>18089.915966386554</v>
          </cell>
          <cell r="K4295">
            <v>113300</v>
          </cell>
        </row>
        <row r="4296">
          <cell r="A4296">
            <v>4261</v>
          </cell>
          <cell r="B4296" t="str">
            <v>CAMBIO EMPAQUETADURA DE BOMBA PRINCIPAL EMB. INCLUYENDO REPUESTOS E INSUMOS INCLUYENDO MANO DE OBRA EN EL DESARME Y ARME PARA TAL FIN</v>
          </cell>
          <cell r="C4296"/>
          <cell r="D4296"/>
          <cell r="E4296"/>
          <cell r="F4296" t="str">
            <v>SERVICIOS</v>
          </cell>
          <cell r="G4296">
            <v>1</v>
          </cell>
          <cell r="H4296">
            <v>291550</v>
          </cell>
          <cell r="I4296">
            <v>88235.294117647063</v>
          </cell>
          <cell r="J4296">
            <v>16764.705882352941</v>
          </cell>
          <cell r="K4296">
            <v>105000</v>
          </cell>
        </row>
        <row r="4297">
          <cell r="A4297">
            <v>4262</v>
          </cell>
          <cell r="B4297" t="str">
            <v>CAMBIO EMPAQUETADURA DE LA BOMBA DE FRENOS INCLUYENDO REPUESTOS E INSUMOS INCLUYENDO MANO DE OBRA EN EL DESARME Y ARME PARA TAL FIN</v>
          </cell>
          <cell r="C4297"/>
          <cell r="D4297"/>
          <cell r="E4297"/>
          <cell r="F4297" t="str">
            <v>SERVICIOS</v>
          </cell>
          <cell r="G4297">
            <v>1</v>
          </cell>
          <cell r="H4297">
            <v>297000</v>
          </cell>
          <cell r="I4297">
            <v>89831.932773109249</v>
          </cell>
          <cell r="J4297">
            <v>17068.067226890758</v>
          </cell>
          <cell r="K4297">
            <v>106900</v>
          </cell>
        </row>
        <row r="4298">
          <cell r="A4298">
            <v>4263</v>
          </cell>
          <cell r="B4298" t="str">
            <v>CAMBIO EMPAQUETADURA DE LA CAJA VELOCIDADES INCLUYENDO LOS REPUESTOS E INSUMOS INCLUYENDO LA MANO DE OBRA PARA EL DESARME Y ARME DEL CONJUNTO DEL SISTEMA PARA TAL FIN DESMONTANDO Y MONTANDO LA CAJA DE VELOCIDADES, EJES, PORTAMANGUETAS</v>
          </cell>
          <cell r="C4298"/>
          <cell r="D4298"/>
          <cell r="E4298"/>
          <cell r="F4298" t="str">
            <v>SERVICIOS</v>
          </cell>
          <cell r="G4298">
            <v>1</v>
          </cell>
          <cell r="H4298">
            <v>898724</v>
          </cell>
          <cell r="I4298">
            <v>271848.73949579831</v>
          </cell>
          <cell r="J4298">
            <v>51651.26050420168</v>
          </cell>
          <cell r="K4298">
            <v>323500</v>
          </cell>
        </row>
        <row r="4299">
          <cell r="A4299">
            <v>4264</v>
          </cell>
          <cell r="B4299" t="str">
            <v>CAMBIO EMPAQUETADURA DEL BOSTER INCLUYENDO EL REPUESTO INCLUYENDO LOS REPUESTOS E INSUMOS INCLUYENDO LA MANO DE OBRA PARA EL DESARME Y ARME DEL CONJUNTO DEL SISTEMA PARA TAL FIN PURGANDO EL SISTEMA DEJANDO EN PUESTA DE FUNCIONAMIENTO</v>
          </cell>
          <cell r="C4299"/>
          <cell r="D4299"/>
          <cell r="E4299"/>
          <cell r="F4299" t="str">
            <v>SERVICIOS</v>
          </cell>
          <cell r="G4299">
            <v>1</v>
          </cell>
          <cell r="H4299">
            <v>297537</v>
          </cell>
          <cell r="I4299">
            <v>90000</v>
          </cell>
          <cell r="J4299">
            <v>17100</v>
          </cell>
          <cell r="K4299">
            <v>107100</v>
          </cell>
        </row>
        <row r="4300">
          <cell r="A4300">
            <v>4265</v>
          </cell>
          <cell r="B4300" t="str">
            <v>CAMBIO EMPAQUETADURA DEL HIDRAULICO INCLUYENDO LOS REPUESTOS E INSUMOS INCLUYENDO LA MANO DE OBRA PARA EL DESARME Y ARME DEL CONJUNTO DEL SISTEMA PARA TAL FIN PURGANDO EL SISTEMA DEJANDO EN PUESTA DE FUNCIONAMIENTO</v>
          </cell>
          <cell r="C4300"/>
          <cell r="D4300"/>
          <cell r="E4300"/>
          <cell r="F4300" t="str">
            <v>SERVICIOS</v>
          </cell>
          <cell r="G4300">
            <v>1</v>
          </cell>
          <cell r="H4300">
            <v>913024</v>
          </cell>
          <cell r="I4300">
            <v>276218.48739495798</v>
          </cell>
          <cell r="J4300">
            <v>52481.512605042015</v>
          </cell>
          <cell r="K4300">
            <v>328700</v>
          </cell>
        </row>
        <row r="4301">
          <cell r="A4301">
            <v>4266</v>
          </cell>
          <cell r="B4301" t="str">
            <v>CAMBIO ESCOBILLAS ALTERNADOR COMPLETO INCLUYENDO LOS REPUESTOS E INSUMOS INCLUYENDO LA MANO DE OBRA PARA EL DESARME Y ARME DEL CONJUNTO DEL SISTEMA PARA TAL FIN DESMONTANDO Y MONTANDO EL ALTERNADOR DESMONTANDO Y MONTANDO EL ALTERNADOR</v>
          </cell>
          <cell r="C4301"/>
          <cell r="D4301"/>
          <cell r="E4301"/>
          <cell r="F4301" t="str">
            <v>SERVICIOS</v>
          </cell>
          <cell r="G4301">
            <v>1</v>
          </cell>
          <cell r="H4301">
            <v>434871</v>
          </cell>
          <cell r="I4301">
            <v>131596.63865546219</v>
          </cell>
          <cell r="J4301">
            <v>25003.361344537814</v>
          </cell>
          <cell r="K4301">
            <v>156600</v>
          </cell>
        </row>
        <row r="4302">
          <cell r="A4302">
            <v>4267</v>
          </cell>
          <cell r="B4302" t="str">
            <v>CAMBIO DE ESPEJOS LATERALES INCLUYENDO REPUESTOS E INSUMOS INCLUYENDO MANO DE OBRA EN LA DESINSTALADA E INSTALADA PARA TAL FIN</v>
          </cell>
          <cell r="C4302"/>
          <cell r="D4302"/>
          <cell r="E4302"/>
          <cell r="F4302" t="str">
            <v>SERVICIOS</v>
          </cell>
          <cell r="G4302">
            <v>1</v>
          </cell>
          <cell r="H4302">
            <v>488025</v>
          </cell>
          <cell r="I4302">
            <v>147647.05882352943</v>
          </cell>
          <cell r="J4302">
            <v>28052.941176470591</v>
          </cell>
          <cell r="K4302">
            <v>175700.00000000003</v>
          </cell>
        </row>
        <row r="4303">
          <cell r="A4303">
            <v>4268</v>
          </cell>
          <cell r="B4303" t="str">
            <v>ESPEJOS RETROVISOR INCLUYENDO MANO DE OBRA EN LA DESINTALADA E INSTADALA PARA TAL FIIN</v>
          </cell>
          <cell r="C4303"/>
          <cell r="D4303"/>
          <cell r="E4303"/>
          <cell r="F4303" t="str">
            <v>SERVICIOS</v>
          </cell>
          <cell r="G4303">
            <v>1</v>
          </cell>
          <cell r="H4303">
            <v>361750</v>
          </cell>
          <cell r="I4303">
            <v>109411.76470588236</v>
          </cell>
          <cell r="J4303">
            <v>20788.23529411765</v>
          </cell>
          <cell r="K4303">
            <v>130200.00000000001</v>
          </cell>
        </row>
        <row r="4304">
          <cell r="A4304">
            <v>4269</v>
          </cell>
          <cell r="B4304" t="str">
            <v>CAMBIO ESPIRAL AMORTIGUADOR INCLUYENDO LOS REPUESTOS E INSUMOS INCLUYENDO LA MANO DE OBRA PARA EL DESARME Y ARME DEL CONJUNTO DEL SISTEMA PARA TAL FIN ALINEANDO LA DIRECCION CON EL SERVICIO DE PRENSA</v>
          </cell>
          <cell r="C4304"/>
          <cell r="D4304"/>
          <cell r="E4304"/>
          <cell r="F4304" t="str">
            <v>SERVICIOS</v>
          </cell>
          <cell r="G4304">
            <v>1</v>
          </cell>
          <cell r="H4304">
            <v>451673</v>
          </cell>
          <cell r="I4304">
            <v>136638.65546218489</v>
          </cell>
          <cell r="J4304">
            <v>25961.34453781513</v>
          </cell>
          <cell r="K4304">
            <v>162600.00000000003</v>
          </cell>
        </row>
        <row r="4305">
          <cell r="A4305">
            <v>4270</v>
          </cell>
          <cell r="B4305" t="str">
            <v>CAMBIO FAN CLUTCH DEL VENTILADOR CON EL REPUESTO COMPLETO CON REPUESTOS E INSUMOS INCLUYENDO LA MANO DE OBRA PARA EL DESARME Y ARME DEL CONJUNTO DEL SISTEMA PARA TAL FIN</v>
          </cell>
          <cell r="C4305"/>
          <cell r="D4305"/>
          <cell r="E4305"/>
          <cell r="F4305" t="str">
            <v>SERVICIOS</v>
          </cell>
          <cell r="G4305">
            <v>1</v>
          </cell>
          <cell r="H4305">
            <v>170450</v>
          </cell>
          <cell r="I4305">
            <v>51596.638655462186</v>
          </cell>
          <cell r="J4305">
            <v>9803.361344537816</v>
          </cell>
          <cell r="K4305">
            <v>61400</v>
          </cell>
        </row>
        <row r="4306">
          <cell r="A4306">
            <v>4271</v>
          </cell>
          <cell r="B4306" t="str">
            <v>CAMBIO FILTRO DE ACEITE INCLUYENDO MANO DE OBRA PARA TAL FIN</v>
          </cell>
          <cell r="C4306"/>
          <cell r="D4306"/>
          <cell r="E4306"/>
          <cell r="F4306" t="str">
            <v>SERVICIOS</v>
          </cell>
          <cell r="G4306">
            <v>1</v>
          </cell>
          <cell r="H4306">
            <v>102675</v>
          </cell>
          <cell r="I4306">
            <v>31092.436974789918</v>
          </cell>
          <cell r="J4306">
            <v>5907.5630252100846</v>
          </cell>
          <cell r="K4306">
            <v>37000</v>
          </cell>
        </row>
        <row r="4307">
          <cell r="A4307">
            <v>4272</v>
          </cell>
          <cell r="B4307" t="str">
            <v>CAMBIO FILTRO DE AIRE MOTOR INCLUYENDO MANO DE OBRA PARA TAL FIN</v>
          </cell>
          <cell r="C4307"/>
          <cell r="D4307"/>
          <cell r="E4307"/>
          <cell r="F4307" t="str">
            <v>SERVICIOS</v>
          </cell>
          <cell r="G4307">
            <v>1</v>
          </cell>
          <cell r="H4307">
            <v>96150</v>
          </cell>
          <cell r="I4307">
            <v>29075.63025210084</v>
          </cell>
          <cell r="J4307">
            <v>5524.3697478991598</v>
          </cell>
          <cell r="K4307">
            <v>34600</v>
          </cell>
        </row>
        <row r="4308">
          <cell r="A4308">
            <v>4273</v>
          </cell>
          <cell r="B4308" t="str">
            <v>CARGAR AIRE ACONDICIONADO INCLUYENDO EL REPUESTO FILTRO DE AIRE ACONDICIONADO INCLUYENDO LOS REPUESTOS E INSUMOS INCLUYENDO LA MANO DE OBRA PARA EL DESARME Y ARME DEL CONJUNTO DEL SISTEMA PARA TAL FIN</v>
          </cell>
          <cell r="C4308"/>
          <cell r="D4308"/>
          <cell r="E4308"/>
          <cell r="F4308" t="str">
            <v>SERVICIOS</v>
          </cell>
          <cell r="G4308">
            <v>1</v>
          </cell>
          <cell r="H4308">
            <v>275500</v>
          </cell>
          <cell r="I4308">
            <v>83361.344537815123</v>
          </cell>
          <cell r="J4308">
            <v>15838.655462184874</v>
          </cell>
          <cell r="K4308">
            <v>99200</v>
          </cell>
        </row>
        <row r="4309">
          <cell r="A4309">
            <v>4274</v>
          </cell>
          <cell r="B4309" t="str">
            <v>CAMBIO FILTROS DE COMBUSTIBLE INCLUYENDO MANO DE OBRA</v>
          </cell>
          <cell r="C4309"/>
          <cell r="D4309"/>
          <cell r="E4309"/>
          <cell r="F4309" t="str">
            <v>SERVICIOS</v>
          </cell>
          <cell r="G4309">
            <v>1</v>
          </cell>
          <cell r="H4309">
            <v>106550</v>
          </cell>
          <cell r="I4309">
            <v>32268.907563025212</v>
          </cell>
          <cell r="J4309">
            <v>6131.09243697479</v>
          </cell>
          <cell r="K4309">
            <v>38400</v>
          </cell>
        </row>
        <row r="4310">
          <cell r="A4310">
            <v>4275</v>
          </cell>
          <cell r="B4310" t="str">
            <v>CAMBIO FLASHER DE LAS DIRECCIONALES COMPLETO INCLUYENDO LOS REPUESTOS E INSUMOS INCLUYENDO LA MANO DE OBRA PARA EL DESARME Y ARME DEL CONJUNTO DEL SISTEMA PARA TAL FIN</v>
          </cell>
          <cell r="C4310"/>
          <cell r="D4310"/>
          <cell r="E4310"/>
          <cell r="F4310" t="str">
            <v>SERVICIOS</v>
          </cell>
          <cell r="G4310">
            <v>1</v>
          </cell>
          <cell r="H4310">
            <v>276135</v>
          </cell>
          <cell r="I4310">
            <v>83529.411764705888</v>
          </cell>
          <cell r="J4310">
            <v>15870.588235294119</v>
          </cell>
          <cell r="K4310">
            <v>99400</v>
          </cell>
        </row>
        <row r="4311">
          <cell r="A4311">
            <v>4276</v>
          </cell>
          <cell r="B4311" t="str">
            <v>CAMBIO FLOTADOR DEL MEDIDOR DE GASOLINA COMPLETO CON EL REPUESTO COMPLETO CON REPUESTOS E INSUMOS INCLUYENDO LA MANO DE OBRA PARA EL DESARME Y ARME DEL CONJUNTO DEL SISTEMA PARA TAL FIN</v>
          </cell>
          <cell r="C4311"/>
          <cell r="D4311"/>
          <cell r="E4311"/>
          <cell r="F4311" t="str">
            <v>SERVICIOS</v>
          </cell>
          <cell r="G4311">
            <v>1</v>
          </cell>
          <cell r="H4311">
            <v>607072</v>
          </cell>
          <cell r="I4311">
            <v>183613.44537815126</v>
          </cell>
          <cell r="J4311">
            <v>34886.554621848736</v>
          </cell>
          <cell r="K4311">
            <v>218500</v>
          </cell>
        </row>
        <row r="4312">
          <cell r="A4312">
            <v>4277</v>
          </cell>
          <cell r="B4312" t="str">
            <v>CASMBIO FUSIBLE INCLUYENDO MANO DE OBRA PARA TAL FIN</v>
          </cell>
          <cell r="C4312"/>
          <cell r="D4312"/>
          <cell r="E4312"/>
          <cell r="F4312" t="str">
            <v>SERVICIOS</v>
          </cell>
          <cell r="G4312">
            <v>1</v>
          </cell>
          <cell r="H4312">
            <v>71400</v>
          </cell>
          <cell r="I4312">
            <v>21596.638655462186</v>
          </cell>
          <cell r="J4312">
            <v>4103.3613445378151</v>
          </cell>
          <cell r="K4312">
            <v>25700</v>
          </cell>
        </row>
        <row r="4313">
          <cell r="A4313">
            <v>4278</v>
          </cell>
          <cell r="B4313" t="str">
            <v>CAMBIO FUSIBLE DE ALTA INCLUYENDO MANO DE OBRA EN LA DESINSTALADA E INSTALADA PARA TAL FIN</v>
          </cell>
          <cell r="C4313"/>
          <cell r="D4313"/>
          <cell r="E4313"/>
          <cell r="F4313" t="str">
            <v>SERVICIOS</v>
          </cell>
          <cell r="G4313">
            <v>1</v>
          </cell>
          <cell r="H4313">
            <v>71400</v>
          </cell>
          <cell r="I4313">
            <v>21596.638655462186</v>
          </cell>
          <cell r="J4313">
            <v>4103.3613445378151</v>
          </cell>
          <cell r="K4313">
            <v>25700</v>
          </cell>
        </row>
        <row r="4314">
          <cell r="A4314">
            <v>4279</v>
          </cell>
          <cell r="B4314" t="str">
            <v>CAMBIO FUSIBLE PRINCIPAL INCLUYENDO MANO DE OBRA EN LA DESINSTALADA E INSTALDA PARA TAL FIN</v>
          </cell>
          <cell r="C4314"/>
          <cell r="D4314"/>
          <cell r="E4314"/>
          <cell r="F4314" t="str">
            <v>SERVICIOS</v>
          </cell>
          <cell r="G4314">
            <v>1</v>
          </cell>
          <cell r="H4314">
            <v>227300</v>
          </cell>
          <cell r="I4314">
            <v>68739.495798319331</v>
          </cell>
          <cell r="J4314">
            <v>13060.504201680673</v>
          </cell>
          <cell r="K4314">
            <v>81800</v>
          </cell>
        </row>
        <row r="4315">
          <cell r="A4315">
            <v>4280</v>
          </cell>
          <cell r="B4315" t="str">
            <v>CAMBIO FUSIBLES MINIS Y ELECTRONICOS INCLUYENDO MANO DE OBRA EN LA DESINSTALADA E INSTALADA PARA TAL FIN</v>
          </cell>
          <cell r="C4315"/>
          <cell r="D4315"/>
          <cell r="E4315"/>
          <cell r="F4315" t="str">
            <v>SERVICIOS</v>
          </cell>
          <cell r="G4315">
            <v>1</v>
          </cell>
          <cell r="H4315">
            <v>56250</v>
          </cell>
          <cell r="I4315">
            <v>17058.823529411766</v>
          </cell>
          <cell r="J4315">
            <v>3241.1764705882356</v>
          </cell>
          <cell r="K4315">
            <v>20300</v>
          </cell>
        </row>
        <row r="4316">
          <cell r="A4316">
            <v>4281</v>
          </cell>
          <cell r="B4316" t="str">
            <v>CAMBIO GUARDAPOLVO DE LOS AMOTIGUADORES INCLUYENDO MANO DE OBRA EN LA DESMONTADA Y MONTADA PARA TAL FIN</v>
          </cell>
          <cell r="C4316"/>
          <cell r="D4316"/>
          <cell r="E4316"/>
          <cell r="F4316" t="str">
            <v>SERVICIOS</v>
          </cell>
          <cell r="G4316">
            <v>1</v>
          </cell>
          <cell r="H4316">
            <v>351075</v>
          </cell>
          <cell r="I4316">
            <v>106218.48739495799</v>
          </cell>
          <cell r="J4316">
            <v>20181.512605042019</v>
          </cell>
          <cell r="K4316">
            <v>126400.00000000001</v>
          </cell>
        </row>
        <row r="4317">
          <cell r="A4317">
            <v>4282</v>
          </cell>
          <cell r="B4317" t="str">
            <v>CAMBIO GUARDAPOLVO PALANCA DE CAMBIOS INCLUYENDO LOS REPUESTOS E INSUMOS INCLUYENDO LA MANO DE OBRA PARA EL DESARME Y ARME DEL CONJUNTO DEL SISTEMA PARA TAL FIN</v>
          </cell>
          <cell r="C4317"/>
          <cell r="D4317"/>
          <cell r="E4317"/>
          <cell r="F4317" t="str">
            <v>SERVICIOS</v>
          </cell>
          <cell r="G4317">
            <v>1</v>
          </cell>
          <cell r="H4317">
            <v>184090</v>
          </cell>
          <cell r="I4317">
            <v>55714.285714285717</v>
          </cell>
          <cell r="J4317">
            <v>10585.714285714286</v>
          </cell>
          <cell r="K4317">
            <v>66300</v>
          </cell>
        </row>
        <row r="4318">
          <cell r="A4318">
            <v>4283</v>
          </cell>
          <cell r="B4318" t="str">
            <v>CAMBIO GUARDAPOLVOS EJES LADO CAJA O LADO RUEDA INCLUYENDO LOS REPUESTOS E INSUMOS INCLUYENDO LA MANO DE OBRA PARA EL DESARME Y ARME DEL CONJUNTO DEL SISTEMA PARA TAL FIN ALINEANDO LA DIRECCION CON EL SERVICIO DE PRENSA</v>
          </cell>
          <cell r="C4318"/>
          <cell r="D4318"/>
          <cell r="E4318"/>
          <cell r="F4318" t="str">
            <v>SERVICIOS</v>
          </cell>
          <cell r="G4318">
            <v>1</v>
          </cell>
          <cell r="H4318">
            <v>456560</v>
          </cell>
          <cell r="I4318">
            <v>138151.26050420169</v>
          </cell>
          <cell r="J4318">
            <v>26248.739495798323</v>
          </cell>
          <cell r="K4318">
            <v>164400.00000000003</v>
          </cell>
        </row>
        <row r="4319">
          <cell r="A4319">
            <v>4284</v>
          </cell>
          <cell r="B4319" t="str">
            <v>CAMBIO GUAYA APERTURA CAPO INCLUYENDO MANO DE OBRA EN LA INSTALADA PARA TAL FIN</v>
          </cell>
          <cell r="C4319"/>
          <cell r="D4319"/>
          <cell r="E4319"/>
          <cell r="F4319" t="str">
            <v>SERVICIOS</v>
          </cell>
          <cell r="G4319">
            <v>1</v>
          </cell>
          <cell r="H4319">
            <v>296000</v>
          </cell>
          <cell r="I4319">
            <v>89579.831932773115</v>
          </cell>
          <cell r="J4319">
            <v>17020.168067226892</v>
          </cell>
          <cell r="K4319">
            <v>106600</v>
          </cell>
        </row>
        <row r="4320">
          <cell r="A4320">
            <v>4285</v>
          </cell>
          <cell r="B4320" t="str">
            <v>CAMBIO GUAYA DEL FRENO DE MANO INCLUYENDO EL REPUESTO INCLUYENDO LOS REPUESTOS E INSUMOS INCLUYENDO LA MANO DE OBRA PARA EL DESARME Y ARME DEL CONJUNTO DEL SISTEMA PARA TAL FIN PURGANDO EL SISTEMA DEJANDO EN PUESTA DE FUNCIONAMIENTO</v>
          </cell>
          <cell r="C4320"/>
          <cell r="D4320"/>
          <cell r="E4320"/>
          <cell r="F4320" t="str">
            <v>SERVICIOS</v>
          </cell>
          <cell r="G4320">
            <v>1</v>
          </cell>
          <cell r="H4320">
            <v>270022</v>
          </cell>
          <cell r="I4320">
            <v>81680.672268907569</v>
          </cell>
          <cell r="J4320">
            <v>15519.327731092439</v>
          </cell>
          <cell r="K4320">
            <v>97200</v>
          </cell>
        </row>
        <row r="4321">
          <cell r="A4321">
            <v>4286</v>
          </cell>
          <cell r="B4321" t="str">
            <v>CAMBIO GUAYA Y/O BOMBA DEL EMBRAGUE INCLUYENDO MANO DE OBRA EN LA DESINSTSALADA E INSTALADA PARA TAL FIN</v>
          </cell>
          <cell r="C4321"/>
          <cell r="D4321"/>
          <cell r="E4321"/>
          <cell r="F4321" t="str">
            <v>SERVICIOS</v>
          </cell>
          <cell r="G4321">
            <v>1</v>
          </cell>
          <cell r="H4321">
            <v>387975</v>
          </cell>
          <cell r="I4321">
            <v>117394.95798319328</v>
          </cell>
          <cell r="J4321">
            <v>22305.042016806725</v>
          </cell>
          <cell r="K4321">
            <v>139700</v>
          </cell>
        </row>
        <row r="4322">
          <cell r="A4322">
            <v>4287</v>
          </cell>
          <cell r="B4322" t="str">
            <v>CAMBIO GUAYA Y/O SENSOR DEL VELOCÍMETRO CON EL REPUESTO COMPLETO CON REPUESTOS E INSUMOS INCLUYENDO LA MANO DE OBRA PARA EL DESARME Y ARME DEL CONJUNTO DEL SISTEMA PARA TAL FIN</v>
          </cell>
          <cell r="C4322"/>
          <cell r="D4322"/>
          <cell r="E4322"/>
          <cell r="F4322" t="str">
            <v>SERVICIOS</v>
          </cell>
          <cell r="G4322">
            <v>1</v>
          </cell>
          <cell r="H4322">
            <v>360791</v>
          </cell>
          <cell r="I4322">
            <v>109159.66386554623</v>
          </cell>
          <cell r="J4322">
            <v>20740.336134453784</v>
          </cell>
          <cell r="K4322">
            <v>129900.00000000001</v>
          </cell>
        </row>
        <row r="4323">
          <cell r="A4323">
            <v>4288</v>
          </cell>
          <cell r="B4323"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 CAMBIO INSTALACION DE ALTA JUEGO COMPLETO INCLUYENDO LOS REPUESTOS E INSUMOS INCLUYENDO LA MANO DE OBRA PARA EL DESARME Y ARME DEL CONJUNTO DEL SISTEMA PARA TAL FIN</v>
          </cell>
          <cell r="C4323"/>
          <cell r="D4323"/>
          <cell r="E4323"/>
          <cell r="F4323" t="str">
            <v>SERVICIOS</v>
          </cell>
          <cell r="G4323">
            <v>1</v>
          </cell>
          <cell r="H4323">
            <v>1722550</v>
          </cell>
          <cell r="I4323">
            <v>521092.43697478995</v>
          </cell>
          <cell r="J4323">
            <v>99007.563025210096</v>
          </cell>
          <cell r="K4323">
            <v>620100</v>
          </cell>
        </row>
        <row r="4324">
          <cell r="A4324">
            <v>4289</v>
          </cell>
          <cell r="B4324" t="str">
            <v>CAMBIO INYECTOR DE COMBUSTIBLE INCLUYENDO REPUESTO E INSIUMOS INCLUYENDIO MANO DE OBRA EN EL DESINSTALADA E INSTALADA PARA TAL FIN</v>
          </cell>
          <cell r="C4324"/>
          <cell r="D4324"/>
          <cell r="E4324"/>
          <cell r="F4324" t="str">
            <v>SERVICIOS</v>
          </cell>
          <cell r="G4324">
            <v>1</v>
          </cell>
          <cell r="H4324">
            <v>580025</v>
          </cell>
          <cell r="I4324">
            <v>175462.18487394959</v>
          </cell>
          <cell r="J4324">
            <v>33337.815126050424</v>
          </cell>
          <cell r="K4324">
            <v>208800</v>
          </cell>
        </row>
        <row r="4325">
          <cell r="A4325">
            <v>4290</v>
          </cell>
          <cell r="B4325" t="str">
            <v>CAMBIO JUEGO DE CHUPAS INCLUYENDO MANO DE OBRA EN EL DESARME Y ARME PARA TAL FIN</v>
          </cell>
          <cell r="C4325"/>
          <cell r="D4325"/>
          <cell r="E4325"/>
          <cell r="F4325" t="str">
            <v>SERVICIOS</v>
          </cell>
          <cell r="G4325">
            <v>1</v>
          </cell>
          <cell r="H4325">
            <v>173150</v>
          </cell>
          <cell r="I4325">
            <v>52352.941176470587</v>
          </cell>
          <cell r="J4325">
            <v>9947.0588235294126</v>
          </cell>
          <cell r="K4325">
            <v>62300</v>
          </cell>
        </row>
        <row r="4326">
          <cell r="A4326">
            <v>4291</v>
          </cell>
          <cell r="B4326" t="str">
            <v>CAMBIO JUEGO KIT RESORTES Y PUNTILLAS DE BANDAS FRENO INCLUYENDO EL REPUESTO INCLUYENDO LOS REPUESTOS E INSUMOS INCLUYENDO LA MANO DE OBRA PARA EL DESARME Y ARME DEL CONJUNTO DEL SISTEMA PARA TAL FIN PURGANDO EL SISTEMA DEJANDO EN PUESTA DE FUNCIONAMIENTO</v>
          </cell>
          <cell r="C4326"/>
          <cell r="D4326"/>
          <cell r="E4326"/>
          <cell r="F4326" t="str">
            <v>SERVICIOS</v>
          </cell>
          <cell r="G4326">
            <v>1</v>
          </cell>
          <cell r="H4326">
            <v>178877</v>
          </cell>
          <cell r="I4326">
            <v>54117.647058823532</v>
          </cell>
          <cell r="J4326">
            <v>10282.35294117647</v>
          </cell>
          <cell r="K4326">
            <v>64400</v>
          </cell>
        </row>
        <row r="4327">
          <cell r="A4327">
            <v>4292</v>
          </cell>
          <cell r="B4327" t="str">
            <v>CAMBIO LIMITADOR DE FRENOS INCLUYENDO EL REPUESTO INCLUYENDO LOS REPUESTOS E INSUMOS INCLUYENDO LA MANO DE OBRA PARA EL DESARME Y ARME DEL CONJUNTO DEL SISTEMA PARA TAL FIN PURGANDO EL SISTEMA DEJANDO EN PUESTA DE FUNCIONAMIENTO</v>
          </cell>
          <cell r="C4327"/>
          <cell r="D4327"/>
          <cell r="E4327"/>
          <cell r="F4327" t="str">
            <v>SERVICIOS</v>
          </cell>
          <cell r="G4327">
            <v>1</v>
          </cell>
          <cell r="H4327">
            <v>545192</v>
          </cell>
          <cell r="I4327">
            <v>164957.98319327732</v>
          </cell>
          <cell r="J4327">
            <v>31342.016806722691</v>
          </cell>
          <cell r="K4327">
            <v>196300</v>
          </cell>
        </row>
        <row r="4328">
          <cell r="A4328">
            <v>4293</v>
          </cell>
          <cell r="B4328" t="str">
            <v>CAMIBO MANGUERA AIRE ACONDICIONADO INCLUYENDO EL REPUESTO FILTRO DE AIRE ACONDICIONADO INCLUYENDO LOS REPUESTOS E INSUMOS INCLUYENDO LA MANO DE OBRA PARA EL DESARME Y ARME DEL CONJUNTO DEL SISTEMA PARA TAL FIN RECARGARDO EL AIRE ACONDICIONADO</v>
          </cell>
          <cell r="C4328"/>
          <cell r="D4328"/>
          <cell r="E4328"/>
          <cell r="F4328" t="str">
            <v>SERVICIOS</v>
          </cell>
          <cell r="G4328">
            <v>1</v>
          </cell>
          <cell r="H4328">
            <v>347002</v>
          </cell>
          <cell r="I4328">
            <v>104957.98319327731</v>
          </cell>
          <cell r="J4328">
            <v>19942.016806722688</v>
          </cell>
          <cell r="K4328">
            <v>124900</v>
          </cell>
        </row>
        <row r="4329">
          <cell r="A4329">
            <v>4294</v>
          </cell>
          <cell r="B4329" t="str">
            <v>CAMBIO MANGUERA BOSTER INCLUYENDO REPPUESTO INCLUYENDO MANO DE OBRA EN LA DESINSTALADA E INSTALADA PARA TAL FIN</v>
          </cell>
          <cell r="C4329"/>
          <cell r="D4329"/>
          <cell r="E4329"/>
          <cell r="F4329" t="str">
            <v>SERVICIOS</v>
          </cell>
          <cell r="G4329">
            <v>1</v>
          </cell>
          <cell r="H4329">
            <v>480475</v>
          </cell>
          <cell r="I4329">
            <v>145378.15126050421</v>
          </cell>
          <cell r="J4329">
            <v>27621.848739495799</v>
          </cell>
          <cell r="K4329">
            <v>173000</v>
          </cell>
        </row>
        <row r="4330">
          <cell r="A4330">
            <v>4295</v>
          </cell>
          <cell r="B4330" t="str">
            <v>CAMBIO MANGUERA DEL HIDRAULICO INCLUYENDO INCLUYENDO LOS REPUESTOS E INSUMOS INCLUYENDO LA MANO DE OBRA PARA EL DESARME Y ARME DEL CONJUNTO DEL SISTEMA PARA TAL FIN PURGANDO EL SISTEMA DEJANDO EN PUESTA DE FUNCIONAMIENTO</v>
          </cell>
          <cell r="C4330"/>
          <cell r="D4330"/>
          <cell r="E4330"/>
          <cell r="F4330" t="str">
            <v>SERVICIOS</v>
          </cell>
          <cell r="G4330">
            <v>1</v>
          </cell>
          <cell r="H4330">
            <v>310550</v>
          </cell>
          <cell r="I4330">
            <v>93949.579831932773</v>
          </cell>
          <cell r="J4330">
            <v>17850.420168067227</v>
          </cell>
          <cell r="K4330">
            <v>111800</v>
          </cell>
        </row>
        <row r="4331">
          <cell r="A4331">
            <v>4296</v>
          </cell>
          <cell r="B4331" t="str">
            <v>CAMBIO MANGUERA RADIADOR INCLUYENDO CON EL REPUESTO COMPLETO CON REPUESTOS E INSUMOS INCLUYENDO LA MANO DE OBRA PARA EL DESARME Y ARME DEL CONJUNTO DEL SISTEMA PARA TAL FIN</v>
          </cell>
          <cell r="C4331"/>
          <cell r="D4331"/>
          <cell r="E4331"/>
          <cell r="F4331" t="str">
            <v>SERVICIOS</v>
          </cell>
          <cell r="G4331">
            <v>1</v>
          </cell>
          <cell r="H4331">
            <v>373371</v>
          </cell>
          <cell r="I4331">
            <v>112941.17647058824</v>
          </cell>
          <cell r="J4331">
            <v>21458.823529411766</v>
          </cell>
          <cell r="K4331">
            <v>134400</v>
          </cell>
        </row>
        <row r="4332">
          <cell r="A4332">
            <v>4297</v>
          </cell>
          <cell r="B4332" t="str">
            <v>CAMBIO MANGUERAS DE FRENOS DELANTEROS O TRASEROS INCLUYENDO EL REPUESTO INCLUYENDO LOS REPUESTOS E INSUMOS INCLUYENDO LA MANO DE OBRA PARA EL DESARME Y ARME DEL CONJUNTO DEL SISTEMA PARA TAL FIN PURGANDO EL SISTEMA DEJANDO EN PUESTA DE FUNCIONAMIENTO</v>
          </cell>
          <cell r="C4332"/>
          <cell r="D4332"/>
          <cell r="E4332"/>
          <cell r="F4332" t="str">
            <v>SERVICIOS</v>
          </cell>
          <cell r="G4332">
            <v>1</v>
          </cell>
          <cell r="H4332">
            <v>220405</v>
          </cell>
          <cell r="I4332">
            <v>66638.655462184877</v>
          </cell>
          <cell r="J4332">
            <v>12661.344537815126</v>
          </cell>
          <cell r="K4332">
            <v>79300</v>
          </cell>
        </row>
        <row r="4333">
          <cell r="A4333">
            <v>4298</v>
          </cell>
          <cell r="B4333" t="str">
            <v>CAMBIO MANGUERAS DEL HIDRÁULICO INCLUYENDO REPUESTO INCLUYENDO MANO DE OBRA EN LA DESINSTALADA E INSTALADA PARA TAL FIN</v>
          </cell>
          <cell r="C4333"/>
          <cell r="D4333"/>
          <cell r="E4333"/>
          <cell r="F4333" t="str">
            <v>SERVICIOS</v>
          </cell>
          <cell r="G4333">
            <v>1</v>
          </cell>
          <cell r="H4333">
            <v>235525</v>
          </cell>
          <cell r="I4333">
            <v>71260.504201680669</v>
          </cell>
          <cell r="J4333">
            <v>13539.495798319327</v>
          </cell>
          <cell r="K4333">
            <v>84800</v>
          </cell>
        </row>
        <row r="4334">
          <cell r="A4334">
            <v>4299</v>
          </cell>
          <cell r="B4334" t="str">
            <v>CAMIBO MANIJA VIDRIOS PUERTAS INCLUYENDO EL REPUESTO INCLUYENDO LOS REPUESTOS E INSUMOS INCLUYENDO LA MANO DE OBRA PARA EL DESARME Y ARME DEL CONJUNTO DEL SISTEMA PARA TAL FIN</v>
          </cell>
          <cell r="C4334"/>
          <cell r="D4334"/>
          <cell r="E4334"/>
          <cell r="F4334" t="str">
            <v>SERVICIOS</v>
          </cell>
          <cell r="G4334">
            <v>1</v>
          </cell>
          <cell r="H4334">
            <v>207542</v>
          </cell>
          <cell r="I4334">
            <v>62773.10924369748</v>
          </cell>
          <cell r="J4334">
            <v>11926.89075630252</v>
          </cell>
          <cell r="K4334">
            <v>74700</v>
          </cell>
        </row>
        <row r="4335">
          <cell r="A4335">
            <v>4300</v>
          </cell>
          <cell r="B4335" t="str">
            <v>CAMBIO MORDAZAS DE FRENO DELANTERO INCLUYENDO REPUESTO E INSUMOS INCLUYENDO MANO DE OBRA EN LA DESINSTALADA E INSTALADA PARA TAL FIN</v>
          </cell>
          <cell r="C4335"/>
          <cell r="D4335"/>
          <cell r="E4335"/>
          <cell r="F4335" t="str">
            <v>SERVICIOS</v>
          </cell>
          <cell r="G4335">
            <v>1</v>
          </cell>
          <cell r="H4335">
            <v>462725</v>
          </cell>
          <cell r="I4335">
            <v>140000</v>
          </cell>
          <cell r="J4335">
            <v>26600</v>
          </cell>
          <cell r="K4335">
            <v>166600</v>
          </cell>
        </row>
        <row r="4336">
          <cell r="A4336">
            <v>4301</v>
          </cell>
          <cell r="B4336" t="str">
            <v>CAMBIO MORDAZAS DE FRENO TRASERO IMCLUYENDO REPUESTO INCLUYENDO MANO DE OBRA EN LA DESINSTALADA E INSTALADA PARA TAL FIN</v>
          </cell>
          <cell r="C4336"/>
          <cell r="D4336"/>
          <cell r="E4336"/>
          <cell r="F4336" t="str">
            <v>SERVICIOS</v>
          </cell>
          <cell r="G4336">
            <v>1</v>
          </cell>
          <cell r="H4336">
            <v>451275</v>
          </cell>
          <cell r="I4336">
            <v>136554.62184873951</v>
          </cell>
          <cell r="J4336">
            <v>25945.378151260506</v>
          </cell>
          <cell r="K4336">
            <v>162500</v>
          </cell>
        </row>
        <row r="4337">
          <cell r="A4337">
            <v>4302</v>
          </cell>
          <cell r="B4337" t="str">
            <v>CAMBIO MOTO VENTILADORES COMPLETO INCLUYENDO LOS REPUESTOS E INSUMOS INCLUYENDO LA MANO DE OBRA PARA EL DESARME Y ARME DEL CONJUNTO DEL SISTEMA PARA TAL FIN DESMONTANDO Y MONTANDO EL RADIADOR Y CORREAS</v>
          </cell>
          <cell r="C4337"/>
          <cell r="D4337"/>
          <cell r="E4337"/>
          <cell r="F4337" t="str">
            <v>SERVICIOS</v>
          </cell>
          <cell r="G4337">
            <v>1</v>
          </cell>
          <cell r="H4337">
            <v>926772</v>
          </cell>
          <cell r="I4337">
            <v>280336.13445378153</v>
          </cell>
          <cell r="J4337">
            <v>53263.865546218491</v>
          </cell>
          <cell r="K4337">
            <v>333600</v>
          </cell>
        </row>
        <row r="4338">
          <cell r="A4338">
            <v>4303</v>
          </cell>
          <cell r="B4338" t="str">
            <v>CAMBIO MOTOR DE ARRANQUE COMPLETO INCLUYENDO LOS REPUESTOS E INSUMOS INCLUYENDO LA MANO DE OBRA PARA EL DESARME Y ARME DEL CONJUNTO DEL SISTEMA PARA TAL FIN</v>
          </cell>
          <cell r="C4338"/>
          <cell r="D4338"/>
          <cell r="E4338"/>
          <cell r="F4338" t="str">
            <v>SERVICIOS</v>
          </cell>
          <cell r="G4338">
            <v>1</v>
          </cell>
          <cell r="H4338">
            <v>1043332</v>
          </cell>
          <cell r="I4338">
            <v>315630.25210084033</v>
          </cell>
          <cell r="J4338">
            <v>59969.747899159665</v>
          </cell>
          <cell r="K4338">
            <v>375600</v>
          </cell>
        </row>
        <row r="4339">
          <cell r="A4339">
            <v>4304</v>
          </cell>
          <cell r="B4339" t="str">
            <v>CAMBIO MOTOR DE PASO IAC COMPLETO INCLUYENDO LOS REPUESTOS E INSUMOS INCLUYENDO LA MANO DE OBRA PARA EL DESARME Y ARME DEL CONJUNTO DEL SISTEMA PARA TAL FIN</v>
          </cell>
          <cell r="C4339"/>
          <cell r="D4339"/>
          <cell r="E4339"/>
          <cell r="F4339" t="str">
            <v>SERVICIOS</v>
          </cell>
          <cell r="G4339">
            <v>1</v>
          </cell>
          <cell r="H4339">
            <v>588922</v>
          </cell>
          <cell r="I4339">
            <v>178151.26050420169</v>
          </cell>
          <cell r="J4339">
            <v>33848.73949579832</v>
          </cell>
          <cell r="K4339">
            <v>212000</v>
          </cell>
        </row>
        <row r="4340">
          <cell r="A4340">
            <v>4305</v>
          </cell>
          <cell r="B4340" t="str">
            <v>CAMBIO MOTOR DE REFRIGERACION COMPLETO INCLUYENDO LOS REPUESTOS E INSUMOS INCLUYENDO LA MANO DE OBRA PARA EL DESARME Y ARME DEL CONJUNTO DEL SISTEMA PARA TAL FIN</v>
          </cell>
          <cell r="C4340"/>
          <cell r="D4340"/>
          <cell r="E4340"/>
          <cell r="F4340" t="str">
            <v>SERVICIOS</v>
          </cell>
          <cell r="G4340">
            <v>1</v>
          </cell>
          <cell r="H4340">
            <v>588659</v>
          </cell>
          <cell r="I4340">
            <v>178067.22689075631</v>
          </cell>
          <cell r="J4340">
            <v>33832.773109243702</v>
          </cell>
          <cell r="K4340">
            <v>211900</v>
          </cell>
        </row>
        <row r="4341">
          <cell r="A4341">
            <v>4306</v>
          </cell>
          <cell r="B4341" t="str">
            <v>CAMBIO MÚLTIPLE DEL EXOSTO CON EL REPUESTO COMPLETO CON REPUESTOS E INSUMOS INCLUYENDO LA MANO DE OBRA PARA EL DESARME Y ARME DEL CONJUNTO DEL SISTEMA PARA TAL FIN</v>
          </cell>
          <cell r="C4341"/>
          <cell r="D4341"/>
          <cell r="E4341"/>
          <cell r="F4341" t="str">
            <v>SERVICIOS</v>
          </cell>
          <cell r="G4341">
            <v>1</v>
          </cell>
          <cell r="H4341">
            <v>394832</v>
          </cell>
          <cell r="I4341">
            <v>119411.76470588236</v>
          </cell>
          <cell r="J4341">
            <v>22688.23529411765</v>
          </cell>
          <cell r="K4341">
            <v>142100</v>
          </cell>
        </row>
        <row r="4342">
          <cell r="A4342">
            <v>4307</v>
          </cell>
          <cell r="B4342" t="str">
            <v>CAMBIO ORING DEPOSITO DEL AIRE ACONDICIONADO COMPLETO INCLUYENDO LOS REPUESTOS E INSUMOS INCLUYENDO LA MANO DE OBRA PARA EL DESARME Y ARME DEL CONJUNTO DEL SISTEMA PARA TAL FIN RECARGANDO EL AIRE ACONDICIONADO</v>
          </cell>
          <cell r="C4342"/>
          <cell r="D4342"/>
          <cell r="E4342"/>
          <cell r="F4342" t="str">
            <v>SERVICIOS</v>
          </cell>
          <cell r="G4342">
            <v>1</v>
          </cell>
          <cell r="H4342">
            <v>56367</v>
          </cell>
          <cell r="I4342">
            <v>17058.823529411766</v>
          </cell>
          <cell r="J4342">
            <v>3241.1764705882356</v>
          </cell>
          <cell r="K4342">
            <v>20300</v>
          </cell>
        </row>
        <row r="4343">
          <cell r="A4343">
            <v>4308</v>
          </cell>
          <cell r="B4343" t="str">
            <v>CAMBIO ORINGS AIRE ACONDICIONADO INCLUYENDO REPUESTOS E INSUMOS INCLUYENDO MANO DE OBRA EN EL DESARME Y ARME PARA TAL FIN</v>
          </cell>
          <cell r="C4343"/>
          <cell r="D4343"/>
          <cell r="E4343"/>
          <cell r="F4343" t="str">
            <v>SERVICIOS</v>
          </cell>
          <cell r="G4343">
            <v>1</v>
          </cell>
          <cell r="H4343">
            <v>68550</v>
          </cell>
          <cell r="I4343">
            <v>20756.302521008405</v>
          </cell>
          <cell r="J4343">
            <v>3943.6974789915971</v>
          </cell>
          <cell r="K4343">
            <v>24700.000000000004</v>
          </cell>
        </row>
        <row r="4344">
          <cell r="A4344">
            <v>4309</v>
          </cell>
          <cell r="B4344" t="str">
            <v>CAMBIO ORQUILLAS CAJA DE CAMBIOS INCLUYENDO LOS REPUESTOS E INSUMOS INCLUYENDO LA MANO DE OBRA PARA EL DESARME Y ARME DEL CONJUNTO DEL SISTEMA PARA TAL FIN DESMONTANDO Y MONTANDO LA CAJA DE VELOCIDADES, EJES, PORTAMANGUETAS</v>
          </cell>
          <cell r="C4344"/>
          <cell r="D4344"/>
          <cell r="E4344"/>
          <cell r="F4344" t="str">
            <v>SERVICIOS</v>
          </cell>
          <cell r="G4344">
            <v>1</v>
          </cell>
          <cell r="H4344">
            <v>827040</v>
          </cell>
          <cell r="I4344">
            <v>250168.06722689077</v>
          </cell>
          <cell r="J4344">
            <v>47531.932773109249</v>
          </cell>
          <cell r="K4344">
            <v>297700</v>
          </cell>
        </row>
        <row r="4345">
          <cell r="A4345">
            <v>4310</v>
          </cell>
          <cell r="B4345" t="str">
            <v>CAMBIO PALANCA SELECTORA INCLUYENDO LOS REPUESTOS E INSUMOS INCLUYENDO LA MANO DE OBRA PARA EL DESARME Y ARME DEL CONJUNTO DEL SISTEMA PARA TAL FIN</v>
          </cell>
          <cell r="C4345"/>
          <cell r="D4345"/>
          <cell r="E4345"/>
          <cell r="F4345" t="str">
            <v>SERVICIOS</v>
          </cell>
          <cell r="G4345">
            <v>1</v>
          </cell>
          <cell r="H4345">
            <v>569670</v>
          </cell>
          <cell r="I4345">
            <v>172352.9411764706</v>
          </cell>
          <cell r="J4345">
            <v>32747.058823529416</v>
          </cell>
          <cell r="K4345">
            <v>205100.00000000003</v>
          </cell>
        </row>
        <row r="4346">
          <cell r="A4346">
            <v>4311</v>
          </cell>
          <cell r="B4346" t="str">
            <v>CAMBIO PANEL RADIADOR INCLUYENO MANO DE OBRA EN LA DESINSTALADA E INSTALADA PARA TAL FIN</v>
          </cell>
          <cell r="C4346"/>
          <cell r="D4346"/>
          <cell r="E4346"/>
          <cell r="F4346" t="str">
            <v>SERVICIOS</v>
          </cell>
          <cell r="G4346">
            <v>1</v>
          </cell>
          <cell r="H4346">
            <v>373200</v>
          </cell>
          <cell r="I4346">
            <v>112941.17647058824</v>
          </cell>
          <cell r="J4346">
            <v>21458.823529411766</v>
          </cell>
          <cell r="K4346">
            <v>134400</v>
          </cell>
        </row>
        <row r="4347">
          <cell r="A4347">
            <v>4312</v>
          </cell>
          <cell r="B4347" t="str">
            <v>CAMBIO PAQUETE DE BOBINAS DE IGNICIÓN COMPLETO INCLUYENDO LOS REPUESTOS E INSUMOS INCLUYENDO LA MANO DE OBRA PARA EL DESARME Y ARME DEL CONJUNTO DEL SISTEMA PARA TAL FIN</v>
          </cell>
          <cell r="C4347"/>
          <cell r="D4347"/>
          <cell r="E4347"/>
          <cell r="F4347" t="str">
            <v>SERVICIOS</v>
          </cell>
          <cell r="G4347">
            <v>1</v>
          </cell>
          <cell r="H4347">
            <v>514090</v>
          </cell>
          <cell r="I4347">
            <v>155546.21848739497</v>
          </cell>
          <cell r="J4347">
            <v>29553.781512605045</v>
          </cell>
          <cell r="K4347">
            <v>185100.00000000003</v>
          </cell>
        </row>
        <row r="4348">
          <cell r="A4348">
            <v>4313</v>
          </cell>
          <cell r="B4348" t="str">
            <v>CAMBIO JUEGO DE PASADORES PUERTAS INCLUYENDO EL REPUESTO FILTRO DE AIRE ACONDICIONADO INCLUYENDO LOS REPUESTOS E INSUMOS INCLUYENDO LA MANO DE OBRA PARA EL DESARME Y ARME DEL CONJUNTO DEL SISTEMA PARA TAL FIN CON EL SERVICIO DE PRENSA</v>
          </cell>
          <cell r="C4348"/>
          <cell r="D4348"/>
          <cell r="E4348"/>
          <cell r="F4348" t="str">
            <v>SERVICIOS</v>
          </cell>
          <cell r="G4348">
            <v>1</v>
          </cell>
          <cell r="H4348">
            <v>302274</v>
          </cell>
          <cell r="I4348">
            <v>91428.571428571435</v>
          </cell>
          <cell r="J4348">
            <v>17371.428571428572</v>
          </cell>
          <cell r="K4348">
            <v>108800</v>
          </cell>
        </row>
        <row r="4349">
          <cell r="A4349">
            <v>4314</v>
          </cell>
          <cell r="B4349" t="str">
            <v>CAMBIO PASADORES SELECTOR CONTROL DE CAMBIOS INCLUYENDO LOS REPUESTOS E INSUMOS INCLUYENDO LA MANO DE OBRA PARA EL DESARME Y ARME DEL CONJUNTO DEL SISTEMA PARA TAL FIN DESMONTANDO Y MONTANDO LA CAJA DE VELOCIDADES, EJES, PORTAMANGUETAS</v>
          </cell>
          <cell r="C4349"/>
          <cell r="D4349"/>
          <cell r="E4349"/>
          <cell r="F4349" t="str">
            <v>SERVICIOS</v>
          </cell>
          <cell r="G4349">
            <v>1</v>
          </cell>
          <cell r="H4349">
            <v>274200</v>
          </cell>
          <cell r="I4349">
            <v>82941.176470588238</v>
          </cell>
          <cell r="J4349">
            <v>15758.823529411766</v>
          </cell>
          <cell r="K4349">
            <v>98700</v>
          </cell>
        </row>
        <row r="4350">
          <cell r="A4350">
            <v>4315</v>
          </cell>
          <cell r="B4350" t="str">
            <v>CAMBIO PASTILLAS DELANTERAS INCLUYENDO MANO DE OBRA EN LA DESINSTALADA E INSTALADAS PARA TAL FIN</v>
          </cell>
          <cell r="C4350"/>
          <cell r="D4350"/>
          <cell r="E4350"/>
          <cell r="F4350" t="str">
            <v>SERVICIOS</v>
          </cell>
          <cell r="G4350">
            <v>1</v>
          </cell>
          <cell r="H4350">
            <v>436350</v>
          </cell>
          <cell r="I4350">
            <v>132016.80672268907</v>
          </cell>
          <cell r="J4350">
            <v>25083.193277310922</v>
          </cell>
          <cell r="K4350">
            <v>157100</v>
          </cell>
        </row>
        <row r="4351">
          <cell r="A4351">
            <v>4316</v>
          </cell>
          <cell r="B4351" t="str">
            <v>CAMBIO PASTILLAS TRASERAS INCLUYENDO MANO DE OBRA EN LA DESINSTALADA E INSTALADAS PARA TAL FIN</v>
          </cell>
          <cell r="C4351"/>
          <cell r="D4351"/>
          <cell r="E4351"/>
          <cell r="F4351" t="str">
            <v>SERVICIOS</v>
          </cell>
          <cell r="G4351">
            <v>1</v>
          </cell>
          <cell r="H4351">
            <v>447700</v>
          </cell>
          <cell r="I4351">
            <v>135462.18487394959</v>
          </cell>
          <cell r="J4351">
            <v>25737.815126050424</v>
          </cell>
          <cell r="K4351">
            <v>161200</v>
          </cell>
        </row>
        <row r="4352">
          <cell r="A4352">
            <v>4317</v>
          </cell>
          <cell r="B4352" t="str">
            <v>CAMBIO PERA DE CAMBIO DE REVERSA INCLUYENDO LOS REPUESTOS E INSUMOS INCLUYENDO LA MANO DE OBRA PARA EL DESARME Y ARME DEL CONJUNTO DEL SISTEMA PARA TAL FIN</v>
          </cell>
          <cell r="C4352"/>
          <cell r="D4352"/>
          <cell r="E4352"/>
          <cell r="F4352" t="str">
            <v>SERVICIOS</v>
          </cell>
          <cell r="G4352">
            <v>1</v>
          </cell>
          <cell r="H4352">
            <v>258320</v>
          </cell>
          <cell r="I4352">
            <v>78151.26050420168</v>
          </cell>
          <cell r="J4352">
            <v>14848.73949579832</v>
          </cell>
          <cell r="K4352">
            <v>93000</v>
          </cell>
        </row>
        <row r="4353">
          <cell r="A4353">
            <v>4318</v>
          </cell>
          <cell r="B4353" t="str">
            <v>CAMBIO PERA DE LA TEMPERATURA COMPLETO INCLUYENDO LOS REPUESTOS E INSUMOS INCLUYENDO LA MANO DE OBRA PARA EL DESARME Y ARME DEL CONJUNTO DEL SISTEMA PARA TAL FIN</v>
          </cell>
          <cell r="C4353"/>
          <cell r="D4353"/>
          <cell r="E4353"/>
          <cell r="F4353" t="str">
            <v>SERVICIOS</v>
          </cell>
          <cell r="G4353">
            <v>1</v>
          </cell>
          <cell r="H4353">
            <v>268583</v>
          </cell>
          <cell r="I4353">
            <v>81260.504201680669</v>
          </cell>
          <cell r="J4353">
            <v>15439.495798319327</v>
          </cell>
          <cell r="K4353">
            <v>96700</v>
          </cell>
        </row>
        <row r="4354">
          <cell r="A4354">
            <v>4319</v>
          </cell>
          <cell r="B4354" t="str">
            <v>CAMBIO PERA DEL ACEITE INCLUYENDO REPUESTOS E INSUMOS INCLUYENDO MANO DE OBRA EN LA DESNISTALDA E INSTALADA PARA TAL FIN</v>
          </cell>
          <cell r="C4354"/>
          <cell r="D4354"/>
          <cell r="E4354"/>
          <cell r="F4354" t="str">
            <v>SERVICIOS</v>
          </cell>
          <cell r="G4354">
            <v>1</v>
          </cell>
          <cell r="H4354">
            <v>336550</v>
          </cell>
          <cell r="I4354">
            <v>101848.73949579832</v>
          </cell>
          <cell r="J4354">
            <v>19351.26050420168</v>
          </cell>
          <cell r="K4354">
            <v>121200</v>
          </cell>
        </row>
        <row r="4355">
          <cell r="A4355">
            <v>4320</v>
          </cell>
          <cell r="B4355" t="str">
            <v>CAMBIO PERA DEL FRENO INCLUYENDO REPUESTOS E INSUMOS INCLUYENDO MANO DE OBRA EN LA DESINSTALDA E INSTALADA PARA TAL FIN</v>
          </cell>
          <cell r="C4355"/>
          <cell r="D4355"/>
          <cell r="E4355"/>
          <cell r="F4355" t="str">
            <v>SERVICIOS</v>
          </cell>
          <cell r="G4355">
            <v>1</v>
          </cell>
          <cell r="H4355">
            <v>377000</v>
          </cell>
          <cell r="I4355">
            <v>114033.61344537816</v>
          </cell>
          <cell r="J4355">
            <v>21666.386554621851</v>
          </cell>
          <cell r="K4355">
            <v>135700</v>
          </cell>
        </row>
        <row r="4356">
          <cell r="A4356">
            <v>4321</v>
          </cell>
          <cell r="B4356" t="str">
            <v>CAMBIO PERNO RUEDAS INCLUYENDO REPUESTOS E INSUMOS INCLUYENDO MANO DE OBRA EN LA DESINSTALDA E INSTALADA PARA TAL FIN</v>
          </cell>
          <cell r="C4356"/>
          <cell r="D4356"/>
          <cell r="E4356"/>
          <cell r="F4356" t="str">
            <v>SERVICIOS</v>
          </cell>
          <cell r="G4356">
            <v>1</v>
          </cell>
          <cell r="H4356">
            <v>119975</v>
          </cell>
          <cell r="I4356">
            <v>36302.521008403361</v>
          </cell>
          <cell r="J4356">
            <v>6897.4789915966385</v>
          </cell>
          <cell r="K4356">
            <v>43200</v>
          </cell>
        </row>
        <row r="4357">
          <cell r="A4357">
            <v>4322</v>
          </cell>
          <cell r="B4357" t="str">
            <v>CAMBIO PINES RUEDA LIBRE INCLUYENDO REPUESTOS E INSUMOS INCLUYENDO MANO DE OBRA EN LA DESINSTALDA E INSTALADA PARA TAL FIN</v>
          </cell>
          <cell r="C4357"/>
          <cell r="D4357"/>
          <cell r="E4357"/>
          <cell r="F4357" t="str">
            <v>SERVICIOS</v>
          </cell>
          <cell r="G4357">
            <v>1</v>
          </cell>
          <cell r="H4357">
            <v>106825</v>
          </cell>
          <cell r="I4357">
            <v>32352.941176470591</v>
          </cell>
          <cell r="J4357">
            <v>6147.0588235294126</v>
          </cell>
          <cell r="K4357">
            <v>38500</v>
          </cell>
        </row>
        <row r="4358">
          <cell r="A4358">
            <v>4323</v>
          </cell>
          <cell r="B4358" t="str">
            <v>CAMBIO PIÑON DEL VELOCIMETRO INCLUYENDO REPUESTOS E INSUMOS INCLUYENDO MANO DE OBRA EN LA DESINSTALDA E INSTALADA PARA TAL FIN</v>
          </cell>
          <cell r="C4358"/>
          <cell r="D4358"/>
          <cell r="E4358"/>
          <cell r="F4358" t="str">
            <v>SERVICIOS</v>
          </cell>
          <cell r="G4358">
            <v>1</v>
          </cell>
          <cell r="H4358">
            <v>369400</v>
          </cell>
          <cell r="I4358">
            <v>111764.70588235295</v>
          </cell>
          <cell r="J4358">
            <v>21235.294117647059</v>
          </cell>
          <cell r="K4358">
            <v>133000</v>
          </cell>
        </row>
        <row r="4359">
          <cell r="A4359">
            <v>4324</v>
          </cell>
          <cell r="B4359" t="str">
            <v>CAMBIO PIÑON RUEDA LIBRES INCLUYENDO REPUESTOS E INSUMOS INCLUYENDO MANO DE OBRA EN LA DESINSTALDA E INSTALADA PARA TAL FIN</v>
          </cell>
          <cell r="C4359"/>
          <cell r="D4359"/>
          <cell r="E4359"/>
          <cell r="F4359" t="str">
            <v>SERVICIOS</v>
          </cell>
          <cell r="G4359">
            <v>1</v>
          </cell>
          <cell r="H4359">
            <v>334850</v>
          </cell>
          <cell r="I4359">
            <v>101260.50420168068</v>
          </cell>
          <cell r="J4359">
            <v>19239.495798319331</v>
          </cell>
          <cell r="K4359">
            <v>120500.00000000001</v>
          </cell>
        </row>
        <row r="4360">
          <cell r="A4360">
            <v>4325</v>
          </cell>
          <cell r="B4360" t="str">
            <v>CAMBIO JUEGO DE PIÑONES DE LA CAJA DE VELOCIDADES INCLUYENDO LOS REPUESTOS E INSUMOS INCLUYENDO LA MANO DE OBRA PARA EL DESARME Y ARME DEL CONJUNTO DEL SISTEMA PARA TAL FIN DESMONTANDO Y MONTANDO LA CAJA DE VELOCIDADES, EJES, PORTAMANGUETAS</v>
          </cell>
          <cell r="C4360"/>
          <cell r="D4360"/>
          <cell r="E4360"/>
          <cell r="F4360" t="str">
            <v>SERVICIOS</v>
          </cell>
          <cell r="G4360">
            <v>1</v>
          </cell>
          <cell r="H4360">
            <v>818690</v>
          </cell>
          <cell r="I4360">
            <v>247647.05882352943</v>
          </cell>
          <cell r="J4360">
            <v>47052.941176470595</v>
          </cell>
          <cell r="K4360">
            <v>294700</v>
          </cell>
        </row>
        <row r="4361">
          <cell r="A4361">
            <v>4326</v>
          </cell>
          <cell r="B4361" t="str">
            <v>CAMBIO PITO COMPLETO INCLUYENDO LOS REPUESTOS E INSUMOS INCLUYENDO LA MANO DE OBRA PARA EL DESARME Y ARME DEL CONJUNTO DEL SISTEMA PARA TAL FIN</v>
          </cell>
          <cell r="C4361"/>
          <cell r="D4361"/>
          <cell r="E4361"/>
          <cell r="F4361" t="str">
            <v>SERVICIOS</v>
          </cell>
          <cell r="G4361">
            <v>1</v>
          </cell>
          <cell r="H4361">
            <v>218618</v>
          </cell>
          <cell r="I4361">
            <v>66134.45378151261</v>
          </cell>
          <cell r="J4361">
            <v>12565.546218487396</v>
          </cell>
          <cell r="K4361">
            <v>78700</v>
          </cell>
        </row>
        <row r="4362">
          <cell r="A4362">
            <v>4327</v>
          </cell>
          <cell r="B4362" t="str">
            <v>CAMBIO PLATINA DEL ROTOR INCLUYENDO REPUESTOS E INSUMOS INCLUYENDO MANO DE OBRA EN LA DESNISTALDA E INSTALADA PARA TAL FIN</v>
          </cell>
          <cell r="C4362"/>
          <cell r="D4362"/>
          <cell r="E4362"/>
          <cell r="F4362" t="str">
            <v>SERVICIOS</v>
          </cell>
          <cell r="G4362">
            <v>1</v>
          </cell>
          <cell r="H4362">
            <v>92350</v>
          </cell>
          <cell r="I4362">
            <v>27899.159663865546</v>
          </cell>
          <cell r="J4362">
            <v>5300.8403361344535</v>
          </cell>
          <cell r="K4362">
            <v>33200</v>
          </cell>
        </row>
        <row r="4363">
          <cell r="A4363">
            <v>4328</v>
          </cell>
          <cell r="B4363" t="str">
            <v>CAMBIO PORTAESCOBILLAS ARRANQUE INCLUYENDO REPUESTOS E INSUMOS INCLUYENDO MANO DE OBRA EN LA DESNISTALDA E INSTALADA PARA TAL FIN</v>
          </cell>
          <cell r="C4363"/>
          <cell r="D4363"/>
          <cell r="E4363"/>
          <cell r="F4363" t="str">
            <v>SERVICIOS</v>
          </cell>
          <cell r="G4363">
            <v>1</v>
          </cell>
          <cell r="H4363">
            <v>380800</v>
          </cell>
          <cell r="I4363">
            <v>115210.08403361346</v>
          </cell>
          <cell r="J4363">
            <v>21889.915966386558</v>
          </cell>
          <cell r="K4363">
            <v>137100</v>
          </cell>
        </row>
        <row r="4364">
          <cell r="A4364">
            <v>4329</v>
          </cell>
          <cell r="B4364" t="str">
            <v>CAMIBO PRENSA DE EMBRAGUE INCLUYENDO LOS REPUESTOS E INSUMOS INCLUYENDO LA MANO DE OBRA PARA EL DESARME Y ARME DEL CONJUNTO DEL SISTEMA PARA TAL FIN DESMONTANDO Y MONTANDO LA CAJA DE VELOCIDADES, EJES, PORTAMANGUETAS</v>
          </cell>
          <cell r="C4364"/>
          <cell r="D4364"/>
          <cell r="E4364"/>
          <cell r="F4364" t="str">
            <v>SERVICIOS</v>
          </cell>
          <cell r="G4364">
            <v>1</v>
          </cell>
          <cell r="H4364">
            <v>711858</v>
          </cell>
          <cell r="I4364">
            <v>215378.15126050421</v>
          </cell>
          <cell r="J4364">
            <v>40921.848739495799</v>
          </cell>
          <cell r="K4364">
            <v>256300</v>
          </cell>
        </row>
        <row r="4365">
          <cell r="A4365">
            <v>4330</v>
          </cell>
          <cell r="B4365" t="str">
            <v>CAMIBO PUNTA CHASIS DELANTERO INCLUYENDO LOS REPUESTOS E INSUMOS INCLUYENDO LA MANO DE OBRA PARA EL DESARME Y ARME DEL CONJUNTO DEL SISTEMA PARA TAL FIN ALINEANDO LA DIRECCION CON EL SERVICIO DE PRENSA</v>
          </cell>
          <cell r="C4365"/>
          <cell r="D4365"/>
          <cell r="E4365"/>
          <cell r="F4365" t="str">
            <v>SERVICIOS</v>
          </cell>
          <cell r="G4365">
            <v>1</v>
          </cell>
          <cell r="H4365">
            <v>496090</v>
          </cell>
          <cell r="I4365">
            <v>150084.03361344538</v>
          </cell>
          <cell r="J4365">
            <v>28515.966386554624</v>
          </cell>
          <cell r="K4365">
            <v>178600</v>
          </cell>
        </row>
        <row r="4366">
          <cell r="A4366">
            <v>4331</v>
          </cell>
          <cell r="B4366" t="str">
            <v>CAMBIO PUNTA HOMOCINETICA EXTERNA INCLUYENDO LOS REPUESTOS E INSUMOS INCLUYENDO LA MANO DE OBRA PARA EL DESARME Y ARME DEL CONJUNTO DEL SISTEMA PARA TAL FIN ALINEANDO LA DIRECCION CON EL SERVICIO DE PRENSA</v>
          </cell>
          <cell r="C4366"/>
          <cell r="D4366"/>
          <cell r="E4366"/>
          <cell r="F4366" t="str">
            <v>SERVICIOS</v>
          </cell>
          <cell r="G4366">
            <v>1</v>
          </cell>
          <cell r="H4366">
            <v>516640</v>
          </cell>
          <cell r="I4366">
            <v>156302.52100840336</v>
          </cell>
          <cell r="J4366">
            <v>29697.478991596639</v>
          </cell>
          <cell r="K4366">
            <v>186000</v>
          </cell>
        </row>
        <row r="4367">
          <cell r="A4367">
            <v>4332</v>
          </cell>
          <cell r="B4367" t="str">
            <v>CAMBIO PUNTA HOMOCINETICA INTERNA INCLUYENDO LOS REPUESTOS E INSUMOS INCLUYENDO LA MANO DE OBRA PARA EL DESARME Y ARME DEL CONJUNTO DEL SISTEMA PARA TAL FIN ALINEANDO LA DIRECCION CON EL SERVICIO DE PRENSA</v>
          </cell>
          <cell r="C4367"/>
          <cell r="D4367"/>
          <cell r="E4367"/>
          <cell r="F4367" t="str">
            <v>SERVICIOS</v>
          </cell>
          <cell r="G4367">
            <v>1</v>
          </cell>
          <cell r="H4367">
            <v>512890</v>
          </cell>
          <cell r="I4367">
            <v>155126.05042016806</v>
          </cell>
          <cell r="J4367">
            <v>29473.949579831933</v>
          </cell>
          <cell r="K4367">
            <v>184600</v>
          </cell>
        </row>
        <row r="4368">
          <cell r="A4368">
            <v>4333</v>
          </cell>
          <cell r="B4368" t="str">
            <v>CAMBIO RADIADOR INCLUYENDO REPUESTOS E INSUMOS INCLUYENDO MANO DE OBRA EN LA DESINSTALADA E INSTALADA PARA TAL FIN</v>
          </cell>
          <cell r="C4368"/>
          <cell r="D4368"/>
          <cell r="E4368"/>
          <cell r="F4368" t="str">
            <v>SERVICIOS</v>
          </cell>
          <cell r="G4368">
            <v>1</v>
          </cell>
          <cell r="H4368">
            <v>923450</v>
          </cell>
          <cell r="I4368">
            <v>279327.731092437</v>
          </cell>
          <cell r="J4368">
            <v>53072.268907563033</v>
          </cell>
          <cell r="K4368">
            <v>332400</v>
          </cell>
        </row>
        <row r="4369">
          <cell r="A4369">
            <v>4334</v>
          </cell>
          <cell r="B4369" t="str">
            <v>CAMBIO RADIADOR DEL AIRE ACONDICIONADO INCLUYENDO REPUESTOS E INSUMOS INCLUYENDO MANO DE OBRA EN LA DESINSTALADA E INSTALADA PARA TAL FIN</v>
          </cell>
          <cell r="C4369"/>
          <cell r="D4369"/>
          <cell r="E4369"/>
          <cell r="F4369" t="str">
            <v>SERVICIOS</v>
          </cell>
          <cell r="G4369">
            <v>1</v>
          </cell>
          <cell r="H4369">
            <v>68200</v>
          </cell>
          <cell r="I4369">
            <v>20672.268907563026</v>
          </cell>
          <cell r="J4369">
            <v>3927.7310924369749</v>
          </cell>
          <cell r="K4369">
            <v>24600</v>
          </cell>
        </row>
        <row r="4370">
          <cell r="A4370">
            <v>4335</v>
          </cell>
          <cell r="B4370" t="str">
            <v>CAMBIO REGULADOR DE PRESION INCLUYENDO REPUESTOS E INSUMOS INCLUYENDO MANO DE OBRA EN LA DESINSTALADA E INSTALADA PARA TAL FIN</v>
          </cell>
          <cell r="C4370"/>
          <cell r="D4370"/>
          <cell r="E4370"/>
          <cell r="F4370" t="str">
            <v>SERVICIOS</v>
          </cell>
          <cell r="G4370">
            <v>1</v>
          </cell>
          <cell r="H4370">
            <v>285600</v>
          </cell>
          <cell r="I4370">
            <v>86386.554621848743</v>
          </cell>
          <cell r="J4370">
            <v>16413.44537815126</v>
          </cell>
          <cell r="K4370">
            <v>102800</v>
          </cell>
        </row>
        <row r="4371">
          <cell r="A4371">
            <v>4336</v>
          </cell>
          <cell r="B4371" t="str">
            <v>CAMBIO REGULADOR DEL ALTERNADOR INCLUYENDO REPUESTOS E INSUMOS INCLUYENDO MANO DE OBRA EN LA DESINSTALADA E INSTALADA PARA TAL FIN</v>
          </cell>
          <cell r="C4371"/>
          <cell r="D4371"/>
          <cell r="E4371"/>
          <cell r="F4371" t="str">
            <v>SERVICIOS</v>
          </cell>
          <cell r="G4371">
            <v>1</v>
          </cell>
          <cell r="H4371">
            <v>471250</v>
          </cell>
          <cell r="I4371">
            <v>142605.04201680672</v>
          </cell>
          <cell r="J4371">
            <v>27094.957983193279</v>
          </cell>
          <cell r="K4371">
            <v>169700</v>
          </cell>
        </row>
        <row r="4372">
          <cell r="A4372">
            <v>4337</v>
          </cell>
          <cell r="B4372" t="str">
            <v>CAMBIO RELEVO DEL MOTO VENTILADOR COMPLETO INCLUYENDO LOS REPUESTOS E INSUMOS INCLUYENDO LA MANO DE OBRA PARA EL DESARME Y ARME DEL CONJUNTO DEL SISTEMA PARA TAL FIN</v>
          </cell>
          <cell r="C4372"/>
          <cell r="D4372"/>
          <cell r="E4372"/>
          <cell r="F4372" t="str">
            <v>SERVICIOS</v>
          </cell>
          <cell r="G4372">
            <v>1</v>
          </cell>
          <cell r="H4372">
            <v>120247</v>
          </cell>
          <cell r="I4372">
            <v>36386.554621848743</v>
          </cell>
          <cell r="J4372">
            <v>6913.4453781512611</v>
          </cell>
          <cell r="K4372">
            <v>43300.000000000007</v>
          </cell>
        </row>
        <row r="4373">
          <cell r="A4373">
            <v>4338</v>
          </cell>
          <cell r="B4373" t="str">
            <v>CAMBIO RELEVOS-AIRE ACONDICIONADO LUCES VENTILADOR COMPLETO INCLUYENDO LOS REPUESTOS E INSUMOS INCLUYENDO LA MANO DE OBRA PARA EL DESARME Y ARME DEL CONJUNTO DEL SISTEMA PARA TAL FIN</v>
          </cell>
          <cell r="C4373"/>
          <cell r="D4373"/>
          <cell r="E4373"/>
          <cell r="F4373" t="str">
            <v>SERVICIOS</v>
          </cell>
          <cell r="G4373">
            <v>1</v>
          </cell>
          <cell r="H4373">
            <v>108671</v>
          </cell>
          <cell r="I4373">
            <v>32857.142857142855</v>
          </cell>
          <cell r="J4373">
            <v>6242.8571428571422</v>
          </cell>
          <cell r="K4373">
            <v>39100</v>
          </cell>
        </row>
        <row r="4374">
          <cell r="A4374">
            <v>4339</v>
          </cell>
          <cell r="B4374" t="str">
            <v>CAMBIO RETENEDOR DEL HIDRAULICO INCLUYENDO REPUESTOS E INSUMOS INCLUYENDO MANO DE OBRA EN EL DESARME Y ARME PARA TAL FIN</v>
          </cell>
          <cell r="C4374"/>
          <cell r="D4374"/>
          <cell r="E4374"/>
          <cell r="F4374" t="str">
            <v>SERVICIOS</v>
          </cell>
          <cell r="G4374">
            <v>1</v>
          </cell>
          <cell r="H4374">
            <v>303200</v>
          </cell>
          <cell r="I4374">
            <v>91764.705882352951</v>
          </cell>
          <cell r="J4374">
            <v>17435.294117647059</v>
          </cell>
          <cell r="K4374">
            <v>109200.00000000001</v>
          </cell>
        </row>
        <row r="4375">
          <cell r="A4375">
            <v>4340</v>
          </cell>
          <cell r="B4375" t="str">
            <v>CAMBIO RETENEDOR RODAMIENTOS TRASEROS INCLUYENDO LOS REPUESTOS E INSUMOS INCLUYENDO LA MANO DE OBRA PARA EL DESARME Y ARME DEL CONJUNTO DEL SISTEMA PARA TAL FIN ALINEANDO LA DIRECCION CON EL SERVICIO DE PRENSA</v>
          </cell>
          <cell r="C4375"/>
          <cell r="D4375"/>
          <cell r="E4375"/>
          <cell r="F4375" t="str">
            <v>SERVICIOS</v>
          </cell>
          <cell r="G4375">
            <v>1</v>
          </cell>
          <cell r="H4375">
            <v>426221</v>
          </cell>
          <cell r="I4375">
            <v>128907.5630252101</v>
          </cell>
          <cell r="J4375">
            <v>24492.436974789918</v>
          </cell>
          <cell r="K4375">
            <v>153400</v>
          </cell>
        </row>
        <row r="4376">
          <cell r="A4376">
            <v>4341</v>
          </cell>
          <cell r="B4376" t="str">
            <v>CAMBIO RETENEDORES RODAMIENTOS DELANTERO INCLUYENDO LOS REPUESTOS E INSUMOS INCLUYENDO LA MANO DE OBRA PARA EL DESARME Y ARME DEL CONJUNTO DEL SISTEMA PARA TAL FIN ALINEANDO LA DIRECCION CON EL SERVICIO DE PRENSA</v>
          </cell>
          <cell r="C4376"/>
          <cell r="D4376"/>
          <cell r="E4376"/>
          <cell r="F4376" t="str">
            <v>SERVICIOS</v>
          </cell>
          <cell r="G4376">
            <v>1</v>
          </cell>
          <cell r="H4376">
            <v>473799</v>
          </cell>
          <cell r="I4376">
            <v>143361.34453781514</v>
          </cell>
          <cell r="J4376">
            <v>27238.655462184877</v>
          </cell>
          <cell r="K4376">
            <v>170600</v>
          </cell>
        </row>
        <row r="4377">
          <cell r="A4377">
            <v>4342</v>
          </cell>
          <cell r="B4377" t="str">
            <v>CAMBIO RETENEDORES ÁRBOL DE LEVAS (2) CON REPUESTO COMPLETO CON REPUESTOS E INSUMOS INCLUYENDO LA MANO DE OBRA PARA EL DESARME Y ARME DEL CONJUNTO DEL SISTEMA PARA TAL FIN</v>
          </cell>
          <cell r="C4377"/>
          <cell r="D4377"/>
          <cell r="E4377"/>
          <cell r="F4377" t="str">
            <v>SERVICIOS</v>
          </cell>
          <cell r="G4377">
            <v>1</v>
          </cell>
          <cell r="H4377">
            <v>847890</v>
          </cell>
          <cell r="I4377">
            <v>256470.58823529413</v>
          </cell>
          <cell r="J4377">
            <v>48729.411764705881</v>
          </cell>
          <cell r="K4377">
            <v>305200</v>
          </cell>
        </row>
        <row r="4378">
          <cell r="A4378">
            <v>4343</v>
          </cell>
          <cell r="B4378" t="str">
            <v>CAMBIO RETENEDORES CIGÜEÑAL CON REPUESTO COMPLETO CON REPUESTOS E INSUMOS INCLUYENDO LA MANO DE OBRA PARA EL DESARME Y ARME DEL CONJUNTO DEL SISTEMA PARA TAL FIN</v>
          </cell>
          <cell r="C4378"/>
          <cell r="D4378"/>
          <cell r="E4378"/>
          <cell r="F4378" t="str">
            <v>SERVICIOS</v>
          </cell>
          <cell r="G4378">
            <v>1</v>
          </cell>
          <cell r="H4378">
            <v>789440</v>
          </cell>
          <cell r="I4378">
            <v>238823.52941176473</v>
          </cell>
          <cell r="J4378">
            <v>45376.470588235301</v>
          </cell>
          <cell r="K4378">
            <v>284200</v>
          </cell>
        </row>
        <row r="4379">
          <cell r="A4379">
            <v>4344</v>
          </cell>
          <cell r="B4379" t="str">
            <v>CAMBIO RIEL DE INYECTORES INCLUYENDO REPUESTOS E INSUMOS INCLUYENDO MANO DE OBRA EN EL DESARME Y ARME PARA TAL FIN</v>
          </cell>
          <cell r="C4379"/>
          <cell r="D4379"/>
          <cell r="E4379"/>
          <cell r="F4379" t="str">
            <v>SERVICIOS</v>
          </cell>
          <cell r="G4379">
            <v>1</v>
          </cell>
          <cell r="H4379">
            <v>540850</v>
          </cell>
          <cell r="I4379">
            <v>163613.44537815126</v>
          </cell>
          <cell r="J4379">
            <v>31086.55462184874</v>
          </cell>
          <cell r="K4379">
            <v>194700</v>
          </cell>
        </row>
        <row r="4380">
          <cell r="A4380">
            <v>4345</v>
          </cell>
          <cell r="B4380" t="str">
            <v>CAMBIO RIN ORIGINAL INCLUYENDO LOS REPUESTOS E INSUMOS INCLUYENDO LA MANO DE OBRA PARA EL DESARME Y ARME DEL CONJUNTO DEL SISTEMA PARA TAL FIN</v>
          </cell>
          <cell r="C4380"/>
          <cell r="D4380"/>
          <cell r="E4380"/>
          <cell r="F4380" t="str">
            <v>SERVICIOS</v>
          </cell>
          <cell r="G4380">
            <v>1</v>
          </cell>
          <cell r="H4380">
            <v>959100</v>
          </cell>
          <cell r="I4380">
            <v>290168.06722689077</v>
          </cell>
          <cell r="J4380">
            <v>55131.932773109249</v>
          </cell>
          <cell r="K4380">
            <v>345300</v>
          </cell>
        </row>
        <row r="4381">
          <cell r="A4381">
            <v>4346</v>
          </cell>
          <cell r="B4381" t="str">
            <v>CAMBIO RODAMIENTO DEL TREN CORREDIZO INCLUYENDO REPUESTOS E INSUMOS INCLUYENDO MANO DE OBRA EN LA DESINSTALADA E INSTALADA PARA TAL FIN</v>
          </cell>
          <cell r="C4381"/>
          <cell r="D4381"/>
          <cell r="E4381"/>
          <cell r="F4381" t="str">
            <v>SERVICIOS</v>
          </cell>
          <cell r="G4381">
            <v>1</v>
          </cell>
          <cell r="H4381">
            <v>497300</v>
          </cell>
          <cell r="I4381">
            <v>150420.16806722688</v>
          </cell>
          <cell r="J4381">
            <v>28579.831932773108</v>
          </cell>
          <cell r="K4381">
            <v>179000</v>
          </cell>
        </row>
        <row r="4382">
          <cell r="A4382">
            <v>4347</v>
          </cell>
          <cell r="B4382" t="str">
            <v>CAMBIO RODAMIENTO DEL TREN FIJO INCLUYENDO REPUESTOS E INSUMOS INCLUYENDO MANO DE OBRA EN LA DESINSTALADA E INSTALADA PARA TAL FIN</v>
          </cell>
          <cell r="C4382"/>
          <cell r="D4382"/>
          <cell r="E4382"/>
          <cell r="F4382" t="str">
            <v>SERVICIOS</v>
          </cell>
          <cell r="G4382">
            <v>1</v>
          </cell>
          <cell r="H4382">
            <v>375100</v>
          </cell>
          <cell r="I4382">
            <v>113445.37815126051</v>
          </cell>
          <cell r="J4382">
            <v>21554.621848739498</v>
          </cell>
          <cell r="K4382">
            <v>135000</v>
          </cell>
        </row>
        <row r="4383">
          <cell r="A4383">
            <v>4348</v>
          </cell>
          <cell r="B4383" t="str">
            <v>CAMBIO RODAMIENTOS ALTERNADOR JUEGO COMPLETO INCLUYENDO LOS REPUESTOS E INSUMOS INCLUYENDO LA MANO DE OBRA PARA EL DESARME Y ARME DEL CONJUNTO DEL SISTEMA PARA TAL FIN DESMONTANDO Y MONTANDO EL ALTERNADOR</v>
          </cell>
          <cell r="C4383"/>
          <cell r="D4383"/>
          <cell r="E4383"/>
          <cell r="F4383" t="str">
            <v>SERVICIOS</v>
          </cell>
          <cell r="G4383">
            <v>1</v>
          </cell>
          <cell r="H4383">
            <v>544368</v>
          </cell>
          <cell r="I4383">
            <v>164705.88235294117</v>
          </cell>
          <cell r="J4383">
            <v>31294.117647058825</v>
          </cell>
          <cell r="K4383">
            <v>196000</v>
          </cell>
        </row>
        <row r="4384">
          <cell r="A4384">
            <v>4349</v>
          </cell>
          <cell r="B4384" t="str">
            <v>RODAMIENTOS TRASEROS INCLUYENDO LOS REPUESTOS E INSUMOS INCLUYENDO LA MANO DE OBRA PARA EL DESARME Y ARME DEL CONJUNTO DEL SISTEMA PARA TAL FIN ALINEANDO LA DIRECCION CON EL SERVICIO DE PRENSA</v>
          </cell>
          <cell r="C4384"/>
          <cell r="D4384"/>
          <cell r="E4384"/>
          <cell r="F4384" t="str">
            <v>SERVICIOS</v>
          </cell>
          <cell r="G4384">
            <v>1</v>
          </cell>
          <cell r="H4384">
            <v>613535</v>
          </cell>
          <cell r="I4384">
            <v>185630.25210084036</v>
          </cell>
          <cell r="J4384">
            <v>35269.747899159665</v>
          </cell>
          <cell r="K4384">
            <v>220900.00000000003</v>
          </cell>
        </row>
        <row r="4385">
          <cell r="A4385">
            <v>4350</v>
          </cell>
          <cell r="B4385" t="str">
            <v>CAMBIO ROTOR BOMBA DEL HIDRAULICO INCLUYENDO INCLUYENDO LOS REPUESTOS E INSUMOS INCLUYENDO LA MANO DE OBRA PARA EL DESARME Y ARME DEL CONJUNTO DEL SISTEMA PARA TAL FIN PURGANDO EL SISTEMA DEJANDO EN PUESTA DE FUNCIONAMIENTO</v>
          </cell>
          <cell r="C4385"/>
          <cell r="D4385"/>
          <cell r="E4385"/>
          <cell r="F4385" t="str">
            <v>SERVICIOS</v>
          </cell>
          <cell r="G4385">
            <v>1</v>
          </cell>
          <cell r="H4385">
            <v>786595</v>
          </cell>
          <cell r="I4385">
            <v>237983.19327731093</v>
          </cell>
          <cell r="J4385">
            <v>45216.806722689078</v>
          </cell>
          <cell r="K4385">
            <v>283200</v>
          </cell>
        </row>
        <row r="4386">
          <cell r="A4386">
            <v>4351</v>
          </cell>
          <cell r="B4386" t="str">
            <v>CAMBIO ROTOR DEL ALTERNADOR COMPLETO INCLUYENDO LOS REPUESTOS E INSUMOS INCLUYENDO LA MANO DE OBRA PARA EL DESARME Y ARME DEL CONJUNTO DEL SISTEMA PARA TAL FIN</v>
          </cell>
          <cell r="C4386"/>
          <cell r="D4386"/>
          <cell r="E4386"/>
          <cell r="F4386" t="str">
            <v>SERVICIOS</v>
          </cell>
          <cell r="G4386">
            <v>1</v>
          </cell>
          <cell r="H4386">
            <v>541379</v>
          </cell>
          <cell r="I4386">
            <v>163781.51260504202</v>
          </cell>
          <cell r="J4386">
            <v>31118.487394957985</v>
          </cell>
          <cell r="K4386">
            <v>194900</v>
          </cell>
        </row>
        <row r="4387">
          <cell r="A4387">
            <v>4352</v>
          </cell>
          <cell r="B4387" t="str">
            <v>CAMIBO ROTULA INFERIOR INCLUYENDO LOS REPUESTOS E INSUMOS INCLUYENDO LA MANO DE OBRA PARA EL DESARME Y ARME DEL CONJUNTO DEL SISTEMA PARA TAL FIN ALINEANDO LA DIRECCION CON EL SERVICIO DE PRENSA</v>
          </cell>
          <cell r="C4387"/>
          <cell r="D4387"/>
          <cell r="E4387"/>
          <cell r="F4387" t="str">
            <v>SERVICIOS</v>
          </cell>
          <cell r="G4387">
            <v>1</v>
          </cell>
          <cell r="H4387">
            <v>330411</v>
          </cell>
          <cell r="I4387">
            <v>99915.966386554632</v>
          </cell>
          <cell r="J4387">
            <v>18984.033613445379</v>
          </cell>
          <cell r="K4387">
            <v>118900.00000000001</v>
          </cell>
        </row>
        <row r="4388">
          <cell r="A4388">
            <v>4353</v>
          </cell>
          <cell r="B4388" t="str">
            <v>CAMIBO ROTULA SUPERIOR INCLUYENDO LOS REPUESTOS E INSUMOS INCLUYENDO LA MANO DE OBRA PARA EL DESARME Y ARME DEL CONJUNTO DEL SISTEMA PARA TAL FIN ALINEANDO LA DIRECCION CON EL SERVICIO DE PRENSA</v>
          </cell>
          <cell r="C4388"/>
          <cell r="D4388"/>
          <cell r="E4388"/>
          <cell r="F4388" t="str">
            <v>SERVICIOS</v>
          </cell>
          <cell r="G4388">
            <v>1</v>
          </cell>
          <cell r="H4388">
            <v>342611</v>
          </cell>
          <cell r="I4388">
            <v>103613.44537815127</v>
          </cell>
          <cell r="J4388">
            <v>19686.554621848743</v>
          </cell>
          <cell r="K4388">
            <v>123300.00000000001</v>
          </cell>
        </row>
        <row r="4389">
          <cell r="A4389">
            <v>4354</v>
          </cell>
          <cell r="B4389" t="str">
            <v>CAMBIO SENSOR DE ROTACION CIGÜEÑAL INCLUYENDO REPUESTOS E INSUMOS INCLUYENDO MANO DE OBRA EN LA DESINSTALADA E INSTALADA PARA TAL FIN</v>
          </cell>
          <cell r="C4389"/>
          <cell r="D4389"/>
          <cell r="E4389"/>
          <cell r="F4389" t="str">
            <v>SERVICIOS</v>
          </cell>
          <cell r="G4389">
            <v>1</v>
          </cell>
          <cell r="H4389">
            <v>229650</v>
          </cell>
          <cell r="I4389">
            <v>69495.798319327732</v>
          </cell>
          <cell r="J4389">
            <v>13204.20168067227</v>
          </cell>
          <cell r="K4389">
            <v>82700</v>
          </cell>
        </row>
        <row r="4390">
          <cell r="A4390">
            <v>4355</v>
          </cell>
          <cell r="B4390" t="str">
            <v>CAMBIO SENSOR DE ROTACION EJE DE LEVAS CAMBIO SENSOR DE ROTACION CIGÜEÑAL INCLUYENDO REPOUESTOS E INSUMOS INCLUYENDO MANO DE OBRA EN LA DESINSTALADA E INSTALADA PARA TAL FIN</v>
          </cell>
          <cell r="C4390"/>
          <cell r="D4390"/>
          <cell r="E4390"/>
          <cell r="F4390" t="str">
            <v>SERVICIOS</v>
          </cell>
          <cell r="G4390">
            <v>1</v>
          </cell>
          <cell r="H4390">
            <v>382700</v>
          </cell>
          <cell r="I4390">
            <v>115798.31932773109</v>
          </cell>
          <cell r="J4390">
            <v>22001.680672268907</v>
          </cell>
          <cell r="K4390">
            <v>137800</v>
          </cell>
        </row>
        <row r="4391">
          <cell r="A4391">
            <v>4356</v>
          </cell>
          <cell r="B4391" t="str">
            <v>CAMBIO SENSOR DE TEMPERATURA DEL AIRE INCLUYENDO REPUESTOS E INSUMOS INCLUYENDO MANO DE OBRA EN LA DESINSTALADA E INSTALADA PARA TAL FIN</v>
          </cell>
          <cell r="C4391"/>
          <cell r="D4391"/>
          <cell r="E4391"/>
          <cell r="F4391" t="str">
            <v>SERVICIOS</v>
          </cell>
          <cell r="G4391">
            <v>1</v>
          </cell>
          <cell r="H4391">
            <v>248650</v>
          </cell>
          <cell r="I4391">
            <v>75210.084033613442</v>
          </cell>
          <cell r="J4391">
            <v>14289.915966386554</v>
          </cell>
          <cell r="K4391">
            <v>89500</v>
          </cell>
        </row>
        <row r="4392">
          <cell r="A4392">
            <v>4357</v>
          </cell>
          <cell r="B4392" t="str">
            <v>CAMBIO SENSOR DE TEMPERATURA DEL LIQUIDO REFRIGERANTE INCLUYENDO REPUESTOS E INSUMOS INCLUYENDO MANO DE OBRA EN LA DESINSTALADA E INSTALADA PARA TAL FIN</v>
          </cell>
          <cell r="C4392"/>
          <cell r="D4392"/>
          <cell r="E4392"/>
          <cell r="F4392" t="str">
            <v>SERVICIOS</v>
          </cell>
          <cell r="G4392">
            <v>1</v>
          </cell>
          <cell r="H4392">
            <v>275050</v>
          </cell>
          <cell r="I4392">
            <v>83193.277310924372</v>
          </cell>
          <cell r="J4392">
            <v>15806.72268907563</v>
          </cell>
          <cell r="K4392">
            <v>99000</v>
          </cell>
        </row>
        <row r="4393">
          <cell r="A4393">
            <v>4358</v>
          </cell>
          <cell r="B4393" t="str">
            <v>CAMBIO SENSOR DE VELOCIDAD INCLUYENDO REPUESTOS E INSUMOS INCLUYENDO MANO DE OBRA EN LA DESINSTALADA E INSTALADA PARA TAL FIN</v>
          </cell>
          <cell r="C4393"/>
          <cell r="D4393"/>
          <cell r="E4393"/>
          <cell r="F4393" t="str">
            <v>SERVICIOS</v>
          </cell>
          <cell r="G4393">
            <v>1</v>
          </cell>
          <cell r="H4393">
            <v>361750</v>
          </cell>
          <cell r="I4393">
            <v>109411.76470588236</v>
          </cell>
          <cell r="J4393">
            <v>20788.23529411765</v>
          </cell>
          <cell r="K4393">
            <v>130200.00000000001</v>
          </cell>
        </row>
        <row r="4394">
          <cell r="A4394">
            <v>4359</v>
          </cell>
          <cell r="B4394" t="str">
            <v>CAMBIO SENSOR DEL ABS INCLUYENDO REPUESTOS E INSUMOS INCLUYENDO MANO DE OBRA EN LA DESINSTALADA E INSTALADA PARA TAL FIN</v>
          </cell>
          <cell r="C4394"/>
          <cell r="D4394"/>
          <cell r="E4394"/>
          <cell r="F4394" t="str">
            <v>SERVICIOS</v>
          </cell>
          <cell r="G4394">
            <v>1</v>
          </cell>
          <cell r="H4394">
            <v>367450</v>
          </cell>
          <cell r="I4394">
            <v>111176.4705882353</v>
          </cell>
          <cell r="J4394">
            <v>21123.529411764706</v>
          </cell>
          <cell r="K4394">
            <v>132300</v>
          </cell>
        </row>
        <row r="4395">
          <cell r="A4395">
            <v>4360</v>
          </cell>
          <cell r="B4395" t="str">
            <v>CAMBIO SILENCIADOR DEL EXOSTO CON REPUESTO COMPLETO CON REPUESTOS E INSUMOS INCLUYENDO LA MANO DE OBRA PARA EL DESARME Y ARME DEL CONJUNTO DEL SISTEMA PARA TAL FIN</v>
          </cell>
          <cell r="C4395"/>
          <cell r="D4395"/>
          <cell r="E4395"/>
          <cell r="F4395" t="str">
            <v>SERVICIOS</v>
          </cell>
          <cell r="G4395">
            <v>1</v>
          </cell>
          <cell r="H4395">
            <v>756962</v>
          </cell>
          <cell r="I4395">
            <v>228991.59663865546</v>
          </cell>
          <cell r="J4395">
            <v>43508.403361344535</v>
          </cell>
          <cell r="K4395">
            <v>272500</v>
          </cell>
        </row>
        <row r="4396">
          <cell r="A4396">
            <v>4361</v>
          </cell>
          <cell r="B4396" t="str">
            <v>CAMBIO JUEGO DE SINCRONIZADORES CAJA DE VELOCIDADES INCLUYENDO LOS REPUESTOS E INSUMOS INCLUYENDO LA MANO DE OBRA PARA EL DESARME Y ARME DEL CONJUNTO DEL SISTEMA PARA TAL FIN DESMONTANDO Y MONTANDO LA CAJA DE VELOCIDADES, EJES, PORTAMANGUETAS</v>
          </cell>
          <cell r="C4396"/>
          <cell r="D4396"/>
          <cell r="E4396"/>
          <cell r="F4396" t="str">
            <v>SERVICIOS</v>
          </cell>
          <cell r="G4396">
            <v>1</v>
          </cell>
          <cell r="H4396">
            <v>789440</v>
          </cell>
          <cell r="I4396">
            <v>238823.52941176473</v>
          </cell>
          <cell r="J4396">
            <v>45376.470588235301</v>
          </cell>
          <cell r="K4396">
            <v>284200</v>
          </cell>
        </row>
        <row r="4397">
          <cell r="A4397">
            <v>4362</v>
          </cell>
          <cell r="B4397" t="str">
            <v>CAMBIO SINFÍN CAJA DE DIRECCION INCLUYENDO INCLUYENDO LOS REPUESTOS E INSUMOS INCLUYENDO LA MANO DE OBRA PARA EL DESARME Y ARME DEL CONJUNTO DEL SISTEMA PARA TAL FIN PURGANDO EL SISTEMA DEJANDO EN PUESTA DE FUNCIONAMIENTO</v>
          </cell>
          <cell r="C4397"/>
          <cell r="D4397"/>
          <cell r="E4397"/>
          <cell r="F4397" t="str">
            <v>SERVICIOS</v>
          </cell>
          <cell r="G4397">
            <v>1</v>
          </cell>
          <cell r="H4397">
            <v>520892</v>
          </cell>
          <cell r="I4397">
            <v>157563.02521008404</v>
          </cell>
          <cell r="J4397">
            <v>29936.97478991597</v>
          </cell>
          <cell r="K4397">
            <v>187500</v>
          </cell>
        </row>
        <row r="4398">
          <cell r="A4398">
            <v>4363</v>
          </cell>
          <cell r="B4398" t="str">
            <v>CAMBIO SISTEMA DE ENCENDIDO ELECTRONICO INCLUYENDO MANO DE OBRA EN LA DESINSTALADA E INSTALADA PARA TAL FIN</v>
          </cell>
          <cell r="C4398"/>
          <cell r="D4398"/>
          <cell r="E4398"/>
          <cell r="F4398" t="str">
            <v>SERVICIOS</v>
          </cell>
          <cell r="G4398">
            <v>1</v>
          </cell>
          <cell r="H4398">
            <v>742550</v>
          </cell>
          <cell r="I4398">
            <v>224621.84873949582</v>
          </cell>
          <cell r="J4398">
            <v>42678.151260504208</v>
          </cell>
          <cell r="K4398">
            <v>267300</v>
          </cell>
        </row>
        <row r="4399">
          <cell r="A4399">
            <v>4364</v>
          </cell>
          <cell r="B4399" t="str">
            <v>CAMBIO SOCKETS FAROLAS DELANTERAS INCLUYENDO MANO DE OBRA EN LA DESINSTALADA E INSTALADA PARA TAL FIN</v>
          </cell>
          <cell r="C4399"/>
          <cell r="D4399"/>
          <cell r="E4399"/>
          <cell r="F4399" t="str">
            <v>SERVICIOS</v>
          </cell>
          <cell r="G4399">
            <v>1</v>
          </cell>
          <cell r="H4399">
            <v>135650</v>
          </cell>
          <cell r="I4399">
            <v>41008.403361344543</v>
          </cell>
          <cell r="J4399">
            <v>7791.5966386554628</v>
          </cell>
          <cell r="K4399">
            <v>48800.000000000007</v>
          </cell>
        </row>
        <row r="4400">
          <cell r="A4400">
            <v>4365</v>
          </cell>
          <cell r="B4400" t="str">
            <v>CAMIBO SOPORTE BASE AMORTIGUADORES INCLUYENDO LOS REPUESTOS E INSUMOS INCLUYENDO LA MANO DE OBRA PARA EL DESARME Y ARME DEL CONJUNTO DEL SISTEMA PARA TAL FIN ALINEANDO LA DIRECCION CON EL SERVICIO DE PRENSA</v>
          </cell>
          <cell r="C4400"/>
          <cell r="D4400"/>
          <cell r="E4400"/>
          <cell r="F4400" t="str">
            <v>SERVICIOS</v>
          </cell>
          <cell r="G4400">
            <v>1</v>
          </cell>
          <cell r="H4400">
            <v>430521</v>
          </cell>
          <cell r="I4400">
            <v>130252.10084033613</v>
          </cell>
          <cell r="J4400">
            <v>24747.899159663866</v>
          </cell>
          <cell r="K4400">
            <v>155000</v>
          </cell>
        </row>
        <row r="4401">
          <cell r="A4401">
            <v>4366</v>
          </cell>
          <cell r="B4401" t="str">
            <v>CAMBIO SOPORTES CAJA DE CAMBIOS INCLUYENDO REPUESTOS E INSUMOS INCLUYENDO MANO DE OBRA EN DESARME Y ARME PARA TAL FIN</v>
          </cell>
          <cell r="C4401"/>
          <cell r="D4401"/>
          <cell r="E4401"/>
          <cell r="F4401" t="str">
            <v>SERVICIOS</v>
          </cell>
          <cell r="G4401">
            <v>1</v>
          </cell>
          <cell r="H4401">
            <v>264100</v>
          </cell>
          <cell r="I4401">
            <v>79915.966386554632</v>
          </cell>
          <cell r="J4401">
            <v>15184.033613445381</v>
          </cell>
          <cell r="K4401">
            <v>95100.000000000015</v>
          </cell>
        </row>
        <row r="4402">
          <cell r="A4402">
            <v>4367</v>
          </cell>
          <cell r="B4402" t="str">
            <v>CAMBIO SOPORTES DEL EXOSTO (4) CON EL REPUESTO COMPLETO CON REPUESTOS E INSUMOS INCLUYENDO LA MANO DE OBRA PARA EL DESARME Y ARME DEL CONJUNTO DEL SISTEMA PARA TAL FIN</v>
          </cell>
          <cell r="C4402"/>
          <cell r="D4402"/>
          <cell r="E4402"/>
          <cell r="F4402" t="str">
            <v>SERVICIOS</v>
          </cell>
          <cell r="G4402">
            <v>1</v>
          </cell>
          <cell r="H4402">
            <v>430434</v>
          </cell>
          <cell r="I4402">
            <v>130252.10084033613</v>
          </cell>
          <cell r="J4402">
            <v>24747.899159663866</v>
          </cell>
          <cell r="K4402">
            <v>155000</v>
          </cell>
        </row>
        <row r="4403">
          <cell r="A4403">
            <v>4368</v>
          </cell>
          <cell r="B4403" t="str">
            <v>CAMBIO SOPORTES DEL MOTOR COMPLETO INCLUYENDO LOS REPUESTOS E INSUMOS INCLUYENDO LA MANO DE OBRA PARA EL DESARME Y ARME DEL CONJUNTO DEL SISTEMA PARA TAL FIN</v>
          </cell>
          <cell r="C4403"/>
          <cell r="D4403"/>
          <cell r="E4403"/>
          <cell r="F4403" t="str">
            <v>SERVICIOS</v>
          </cell>
          <cell r="G4403">
            <v>1</v>
          </cell>
          <cell r="H4403">
            <v>1081510</v>
          </cell>
          <cell r="I4403">
            <v>327142.85714285716</v>
          </cell>
          <cell r="J4403">
            <v>62157.142857142862</v>
          </cell>
          <cell r="K4403">
            <v>389300</v>
          </cell>
        </row>
        <row r="4404">
          <cell r="A4404">
            <v>4369</v>
          </cell>
          <cell r="B4404" t="str">
            <v>CAMBIO STOP TRASERO ORIGINAL INCLUYENDO LOS REPUESTOS E INSUMOS INCLUYENDO LA MANO DE OBRA PARA EL DESARME Y ARME DEL CONJUNTO DEL SISTEMA PARA TAL FIN</v>
          </cell>
          <cell r="C4404"/>
          <cell r="D4404"/>
          <cell r="E4404"/>
          <cell r="F4404" t="str">
            <v>SERVICIOS</v>
          </cell>
          <cell r="G4404">
            <v>1</v>
          </cell>
          <cell r="H4404">
            <v>555220</v>
          </cell>
          <cell r="I4404">
            <v>167983.19327731093</v>
          </cell>
          <cell r="J4404">
            <v>31916.806722689078</v>
          </cell>
          <cell r="K4404">
            <v>199900</v>
          </cell>
        </row>
        <row r="4405">
          <cell r="A4405">
            <v>4370</v>
          </cell>
          <cell r="B4405" t="str">
            <v>CAMBIO SWICHE DE LUCES INCLUYENDO MANO DE OBRA EN LA DESINSTALADA E INSTALADA PARA TAL FIN</v>
          </cell>
          <cell r="C4405"/>
          <cell r="D4405"/>
          <cell r="E4405"/>
          <cell r="F4405" t="str">
            <v>SERVICIOS</v>
          </cell>
          <cell r="G4405">
            <v>1</v>
          </cell>
          <cell r="H4405">
            <v>73875</v>
          </cell>
          <cell r="I4405">
            <v>22352.941176470591</v>
          </cell>
          <cell r="J4405">
            <v>4247.0588235294126</v>
          </cell>
          <cell r="K4405">
            <v>26600.000000000004</v>
          </cell>
        </row>
        <row r="4406">
          <cell r="A4406">
            <v>4371</v>
          </cell>
          <cell r="B4406" t="str">
            <v>CAMBIO SWICHE ESTACIONARIAS INCLUYENDO REPUESTOS E INSUMOS INCLUYENDO MANO DE OBRA EN LA DESINSTALADA E INSTALADA PARA TAL FIN</v>
          </cell>
          <cell r="C4406"/>
          <cell r="D4406"/>
          <cell r="E4406"/>
          <cell r="F4406" t="str">
            <v>SERVICIOS</v>
          </cell>
          <cell r="G4406">
            <v>1</v>
          </cell>
          <cell r="H4406">
            <v>74275</v>
          </cell>
          <cell r="I4406">
            <v>22436.974789915967</v>
          </cell>
          <cell r="J4406">
            <v>4263.0252100840335</v>
          </cell>
          <cell r="K4406">
            <v>26700</v>
          </cell>
        </row>
        <row r="4407">
          <cell r="A4407">
            <v>4372</v>
          </cell>
          <cell r="B4407" t="str">
            <v>CAMBIO SWITCH DE ENCENDIDO COMPLETO INCLUYENDO LOS REPUESTOS E INSUMOS INCLUYENDO LA MANO DE OBRA PARA EL DESARME Y ARME DEL CONJUNTO DEL SISTEMA PARA TAL FIN</v>
          </cell>
          <cell r="C4407"/>
          <cell r="D4407"/>
          <cell r="E4407"/>
          <cell r="F4407" t="str">
            <v>SERVICIOS</v>
          </cell>
          <cell r="G4407">
            <v>1</v>
          </cell>
          <cell r="H4407">
            <v>448950</v>
          </cell>
          <cell r="I4407">
            <v>135798.31932773109</v>
          </cell>
          <cell r="J4407">
            <v>25801.680672268907</v>
          </cell>
          <cell r="K4407">
            <v>161600</v>
          </cell>
        </row>
        <row r="4408">
          <cell r="A4408">
            <v>4373</v>
          </cell>
          <cell r="B4408" t="str">
            <v>CAMBIO SWITCH DE LIMPIABRIZAS COMPLETO INCLUYENDO LOS REPUESTOS E INSUMOS INCLUYENDO LA MANO DE OBRA PARA EL DESARME Y ARME DEL CONJUNTO DEL SISTEMA PARA TAL FIN</v>
          </cell>
          <cell r="C4408"/>
          <cell r="D4408"/>
          <cell r="E4408"/>
          <cell r="F4408" t="str">
            <v>SERVICIOS</v>
          </cell>
          <cell r="G4408">
            <v>1</v>
          </cell>
          <cell r="H4408">
            <v>493605</v>
          </cell>
          <cell r="I4408">
            <v>149327.731092437</v>
          </cell>
          <cell r="J4408">
            <v>28372.26890756303</v>
          </cell>
          <cell r="K4408">
            <v>177700.00000000003</v>
          </cell>
        </row>
        <row r="4409">
          <cell r="A4409">
            <v>4374</v>
          </cell>
          <cell r="B4409" t="str">
            <v>CAMBIO TANQUE AUXILIAR DEL AGUA COMPLETO INCLUYENDO LOS REPUESTOS E INSUMOS INCLUYENDO LA MANO DE OBRA PARA EL DESARME Y ARME DEL CONJUNTO DEL SISTEMA PARA TAL FIN</v>
          </cell>
          <cell r="C4409"/>
          <cell r="D4409"/>
          <cell r="E4409"/>
          <cell r="F4409" t="str">
            <v>SERVICIOS</v>
          </cell>
          <cell r="G4409">
            <v>1</v>
          </cell>
          <cell r="H4409">
            <v>405082</v>
          </cell>
          <cell r="I4409">
            <v>122521.00840336135</v>
          </cell>
          <cell r="J4409">
            <v>23278.991596638658</v>
          </cell>
          <cell r="K4409">
            <v>145800</v>
          </cell>
        </row>
        <row r="4410">
          <cell r="A4410">
            <v>4375</v>
          </cell>
          <cell r="B4410" t="str">
            <v>CAMBIO TANQUES DEL RADIADOR COMPLETO INCLUYENDO LOS REPUESTOS E INSUMOS INCLUYENDO LA MANO DE OBRA PARA EL DESARME Y ARME DEL CONJUNTO DEL SISTEMA PARA TAL FIN</v>
          </cell>
          <cell r="C4410"/>
          <cell r="D4410"/>
          <cell r="E4410"/>
          <cell r="F4410" t="str">
            <v>SERVICIOS</v>
          </cell>
          <cell r="G4410">
            <v>1</v>
          </cell>
          <cell r="H4410">
            <v>959100</v>
          </cell>
          <cell r="I4410">
            <v>290168.06722689077</v>
          </cell>
          <cell r="J4410">
            <v>55131.932773109249</v>
          </cell>
          <cell r="K4410">
            <v>345300</v>
          </cell>
        </row>
        <row r="4411">
          <cell r="A4411">
            <v>4376</v>
          </cell>
          <cell r="B4411" t="str">
            <v>CAMIBO TAPA DE LAS VÁLVULAS COMPLETO INCLUYENDO LOS REPUESTOS E INSUMOS INCLUYENDO LA MANO DE OBRA PARA EL DESARME Y ARME DEL CONJUNTO DEL SISTEMA PARA TAL FIN</v>
          </cell>
          <cell r="C4411"/>
          <cell r="D4411"/>
          <cell r="E4411"/>
          <cell r="F4411" t="str">
            <v>SERVICIOS</v>
          </cell>
          <cell r="G4411">
            <v>1</v>
          </cell>
          <cell r="H4411">
            <v>340100</v>
          </cell>
          <cell r="I4411">
            <v>102857.14285714286</v>
          </cell>
          <cell r="J4411">
            <v>19542.857142857141</v>
          </cell>
          <cell r="K4411">
            <v>122400</v>
          </cell>
        </row>
        <row r="4412">
          <cell r="A4412">
            <v>4377</v>
          </cell>
          <cell r="B4412" t="str">
            <v>CAMBIO TAPA RADIADOR INCLUYENDO REPUESTOS E INSUMOS INCLUYENDO MANO DE OBRA ENEL DESARME Y ARME PARA TAL FIN</v>
          </cell>
          <cell r="C4412"/>
          <cell r="D4412"/>
          <cell r="E4412"/>
          <cell r="F4412" t="str">
            <v>SERVICIOS</v>
          </cell>
          <cell r="G4412">
            <v>1</v>
          </cell>
          <cell r="H4412">
            <v>230850</v>
          </cell>
          <cell r="I4412">
            <v>69831.932773109249</v>
          </cell>
          <cell r="J4412">
            <v>13268.067226890758</v>
          </cell>
          <cell r="K4412">
            <v>83100</v>
          </cell>
        </row>
        <row r="4413">
          <cell r="A4413">
            <v>4378</v>
          </cell>
          <cell r="B4413" t="str">
            <v>CAMBIO TAPA TANQUE COMBUSTIBLE INCLUYENDO REPUESTOS E INSUMOS INCLUYENDO MANO DE OBRA ENEL DESARME Y ARME PARA TAL FIN</v>
          </cell>
          <cell r="C4413"/>
          <cell r="D4413"/>
          <cell r="E4413"/>
          <cell r="F4413" t="str">
            <v>SERVICIOS</v>
          </cell>
          <cell r="G4413">
            <v>1</v>
          </cell>
          <cell r="H4413">
            <v>329850</v>
          </cell>
          <cell r="I4413">
            <v>99747.899159663866</v>
          </cell>
          <cell r="J4413">
            <v>18952.100840336134</v>
          </cell>
          <cell r="K4413">
            <v>118700</v>
          </cell>
        </row>
        <row r="4414">
          <cell r="A4414">
            <v>4379</v>
          </cell>
          <cell r="B4414" t="str">
            <v>CAMBIOTENSOR CORREA ALTERNADOR INCLUYENDO REPUESTOS E INSUMOS INCLUYENDO MANO DE OBRA ENEL DESARME Y ARME PARA TAL FIN</v>
          </cell>
          <cell r="C4414"/>
          <cell r="D4414"/>
          <cell r="E4414"/>
          <cell r="F4414" t="str">
            <v>SERVICIOS</v>
          </cell>
          <cell r="G4414">
            <v>1</v>
          </cell>
          <cell r="H4414">
            <v>395700</v>
          </cell>
          <cell r="I4414">
            <v>119747.89915966387</v>
          </cell>
          <cell r="J4414">
            <v>22752.100840336134</v>
          </cell>
          <cell r="K4414">
            <v>142500</v>
          </cell>
        </row>
        <row r="4415">
          <cell r="A4415">
            <v>4380</v>
          </cell>
          <cell r="B4415" t="str">
            <v>CAMBIO TERMOSTATO COMPLETO INCLUYENDO LOS REPUESTOS E INSUMOS INCLUYENDO LA MANO DE OBRA PARA EL DESARME Y ARME DEL CONJUNTO DEL SISTEMA PARA TAL FIN</v>
          </cell>
          <cell r="C4415"/>
          <cell r="D4415"/>
          <cell r="E4415"/>
          <cell r="F4415" t="str">
            <v>SERVICIOS</v>
          </cell>
          <cell r="G4415">
            <v>1</v>
          </cell>
          <cell r="H4415">
            <v>449810</v>
          </cell>
          <cell r="I4415">
            <v>136050.42016806724</v>
          </cell>
          <cell r="J4415">
            <v>25849.579831932777</v>
          </cell>
          <cell r="K4415">
            <v>161900.00000000003</v>
          </cell>
        </row>
        <row r="4416">
          <cell r="A4416">
            <v>4381</v>
          </cell>
          <cell r="B4416" t="str">
            <v>CAMBIO TREN CORREDIZO INCLUYENDO REPUESTOS E INSUMOS INCLUYENDO MANO DE OBRA ENEL DESARME Y ARME PARA TAL FIN</v>
          </cell>
          <cell r="C4416"/>
          <cell r="D4416"/>
          <cell r="E4416"/>
          <cell r="F4416" t="str">
            <v>SERVICIOS</v>
          </cell>
          <cell r="G4416">
            <v>1</v>
          </cell>
          <cell r="H4416">
            <v>214200</v>
          </cell>
          <cell r="I4416">
            <v>64789.915966386558</v>
          </cell>
          <cell r="J4416">
            <v>12310.084033613446</v>
          </cell>
          <cell r="K4416">
            <v>77100</v>
          </cell>
        </row>
        <row r="4417">
          <cell r="A4417">
            <v>4382</v>
          </cell>
          <cell r="B4417" t="str">
            <v>CAMBIO TRINQUETE FRENO DE MANO INCLUYENDO REPUESTOS E INSUMOS INCLUYENDO MANO DE OBRA ENEL DESARME Y ARME PARA TAL FIN</v>
          </cell>
          <cell r="C4417"/>
          <cell r="D4417"/>
          <cell r="E4417"/>
          <cell r="F4417" t="str">
            <v>SERVICIOS</v>
          </cell>
          <cell r="G4417">
            <v>1</v>
          </cell>
          <cell r="H4417">
            <v>278450</v>
          </cell>
          <cell r="I4417">
            <v>84201.680672268907</v>
          </cell>
          <cell r="J4417">
            <v>15998.319327731093</v>
          </cell>
          <cell r="K4417">
            <v>100200</v>
          </cell>
        </row>
        <row r="4418">
          <cell r="A4418">
            <v>4383</v>
          </cell>
          <cell r="B4418" t="str">
            <v>CAMBIO TUBO DEL EXOSTO INCLUYENDO REPUESTOS COMPLETOS INCLUYENDO MANO DE OBRA ENEL DESARME Y ARME PARA TAL FIN</v>
          </cell>
          <cell r="C4418"/>
          <cell r="D4418"/>
          <cell r="E4418"/>
          <cell r="F4418" t="str">
            <v>SERVICIOS</v>
          </cell>
          <cell r="G4418">
            <v>1</v>
          </cell>
          <cell r="H4418">
            <v>538200</v>
          </cell>
          <cell r="I4418">
            <v>162857.14285714287</v>
          </cell>
          <cell r="J4418">
            <v>30942.857142857145</v>
          </cell>
          <cell r="K4418">
            <v>193800</v>
          </cell>
        </row>
        <row r="4419">
          <cell r="A4419">
            <v>4384</v>
          </cell>
          <cell r="B4419" t="str">
            <v>CAMBIO VALVULA DEL BOSTER INCLUYENDO EL REPUESTO INCLUYENDO LOS REPUESTOS E INSUMOS INCLUYENDO LA MANO DE OBRA PARA EL DESARME Y ARME DEL CONJUNTO DEL SISTEMA PARA TAL FIN</v>
          </cell>
          <cell r="C4419"/>
          <cell r="D4419"/>
          <cell r="E4419"/>
          <cell r="F4419" t="str">
            <v>SERVICIOS</v>
          </cell>
          <cell r="G4419">
            <v>1</v>
          </cell>
          <cell r="H4419">
            <v>208642</v>
          </cell>
          <cell r="I4419">
            <v>63109.243697478996</v>
          </cell>
          <cell r="J4419">
            <v>11990.756302521009</v>
          </cell>
          <cell r="K4419">
            <v>75100</v>
          </cell>
        </row>
        <row r="4420">
          <cell r="A4420">
            <v>4385</v>
          </cell>
          <cell r="B4420" t="str">
            <v>CAMBIO VÁLVULA DEL CANISTER COMPLETO INCLUYENDO LOS REPUESTOS E INSUMOS INCLUYENDO LA MANO DE OBRA PARA EL DESARME Y ARME DEL CONJUNTO DEL SISTEMA PARA TAL FIN</v>
          </cell>
          <cell r="C4420"/>
          <cell r="D4420"/>
          <cell r="E4420"/>
          <cell r="F4420" t="str">
            <v>SERVICIOS</v>
          </cell>
          <cell r="G4420">
            <v>1</v>
          </cell>
          <cell r="H4420">
            <v>386771</v>
          </cell>
          <cell r="I4420">
            <v>116974.78991596639</v>
          </cell>
          <cell r="J4420">
            <v>22225.210084033613</v>
          </cell>
          <cell r="K4420">
            <v>139200</v>
          </cell>
        </row>
        <row r="4421">
          <cell r="A4421">
            <v>4386</v>
          </cell>
          <cell r="B4421" t="str">
            <v>CAMBIO VÁLVULA EGR COMPLETO INCLUYENDO LOS REPUESTOS E INSUMOS INCLUYENDO LA MANO DE OBRA PARA EL DESARME Y ARME DEL CONJUNTO DEL SISTEMA PARA TAL FIN</v>
          </cell>
          <cell r="C4421"/>
          <cell r="D4421"/>
          <cell r="E4421"/>
          <cell r="F4421" t="str">
            <v>SERVICIOS</v>
          </cell>
          <cell r="G4421">
            <v>1</v>
          </cell>
          <cell r="H4421">
            <v>391330</v>
          </cell>
          <cell r="I4421">
            <v>118403.36134453781</v>
          </cell>
          <cell r="J4421">
            <v>22496.638655462186</v>
          </cell>
          <cell r="K4421">
            <v>140900</v>
          </cell>
        </row>
        <row r="4422">
          <cell r="A4422">
            <v>4387</v>
          </cell>
          <cell r="B4422" t="str">
            <v>CAMBIO VALVULAS SELLOMATIC INCLUYENDO EL REPUESTO FILTRO DE AIRE ACONDICIONADO INCLUYENDO LOS REPUESTOS E INSUMOS INCLUYENDO LA MANO DE OBRA PARA EL DESARME Y ARME DEL CONJUNTO DEL SISTEMA PARA TAL FIN</v>
          </cell>
          <cell r="C4422"/>
          <cell r="D4422"/>
          <cell r="E4422"/>
          <cell r="F4422" t="str">
            <v>SERVICIOS</v>
          </cell>
          <cell r="G4422">
            <v>1</v>
          </cell>
          <cell r="H4422">
            <v>63630</v>
          </cell>
          <cell r="I4422">
            <v>19243.697478991598</v>
          </cell>
          <cell r="J4422">
            <v>3656.3025210084038</v>
          </cell>
          <cell r="K4422">
            <v>22900.000000000004</v>
          </cell>
        </row>
        <row r="4423">
          <cell r="A4423">
            <v>4388</v>
          </cell>
          <cell r="B4423" t="str">
            <v>CAMBIO VENTAVIOLA COMPLETO INCLUYENDO LOS REPUESTOS E INSUMOS INCLUYENDO LA MANO DE OBRA PARA EL DESARME Y ARME DEL CONJUNTO DEL SISTEMA PARA TAL FIN</v>
          </cell>
          <cell r="C4423"/>
          <cell r="D4423"/>
          <cell r="E4423"/>
          <cell r="F4423" t="str">
            <v>SERVICIOS</v>
          </cell>
          <cell r="G4423">
            <v>1</v>
          </cell>
          <cell r="H4423">
            <v>30515</v>
          </cell>
          <cell r="I4423">
            <v>9243.6974789915967</v>
          </cell>
          <cell r="J4423">
            <v>1756.3025210084033</v>
          </cell>
          <cell r="K4423">
            <v>11000</v>
          </cell>
        </row>
        <row r="4424">
          <cell r="A4424">
            <v>4389</v>
          </cell>
          <cell r="B4424" t="str">
            <v>CAMBIO VOLANTE CIGUEÑAL INCLUYENDO REPUESTOS E INSDUMOS INCLUYENDO MANO DE OBRA EN EL DESARME Y ARME PARA TAL FIN</v>
          </cell>
          <cell r="C4424"/>
          <cell r="D4424"/>
          <cell r="E4424"/>
          <cell r="F4424" t="str">
            <v>SERVICIOS</v>
          </cell>
          <cell r="G4424">
            <v>1</v>
          </cell>
          <cell r="H4424">
            <v>511400</v>
          </cell>
          <cell r="I4424">
            <v>154705.88235294117</v>
          </cell>
          <cell r="J4424">
            <v>29394.117647058825</v>
          </cell>
          <cell r="K4424">
            <v>184100</v>
          </cell>
        </row>
        <row r="4425">
          <cell r="A4425">
            <v>4390</v>
          </cell>
          <cell r="B4425" t="str">
            <v>CAMBIO ACEITE MOTOR INCLUYENDO REPUESTOS E INSUMOS INCLUYENDO MANO DE OBRA PARA TAL FIN</v>
          </cell>
          <cell r="C4425"/>
          <cell r="D4425"/>
          <cell r="E4425"/>
          <cell r="F4425" t="str">
            <v>SERVICIOS</v>
          </cell>
          <cell r="G4425">
            <v>1</v>
          </cell>
          <cell r="H4425">
            <v>233250</v>
          </cell>
          <cell r="I4425">
            <v>70588.23529411765</v>
          </cell>
          <cell r="J4425">
            <v>13411.764705882353</v>
          </cell>
          <cell r="K4425">
            <v>84000</v>
          </cell>
        </row>
        <row r="4426">
          <cell r="A4426">
            <v>4391</v>
          </cell>
          <cell r="B4426" t="str">
            <v>LIQUIDO DE FRENOS</v>
          </cell>
          <cell r="C4426"/>
          <cell r="D4426"/>
          <cell r="E4426"/>
          <cell r="F4426" t="str">
            <v>SERVICIOS</v>
          </cell>
          <cell r="G4426">
            <v>1</v>
          </cell>
          <cell r="H4426">
            <v>41875</v>
          </cell>
          <cell r="I4426">
            <v>12689.075630252102</v>
          </cell>
          <cell r="J4426">
            <v>2410.9243697478996</v>
          </cell>
          <cell r="K4426">
            <v>15100.000000000002</v>
          </cell>
        </row>
        <row r="4427">
          <cell r="A4427">
            <v>4392</v>
          </cell>
          <cell r="B4427" t="str">
            <v>REALIZAR ALINEACIÓN DE LUCES INCLUYENDO MANO DE OBRA PARA TAL FIN</v>
          </cell>
          <cell r="C4427"/>
          <cell r="D4427"/>
          <cell r="E4427"/>
          <cell r="F4427" t="str">
            <v>SERVICIOS</v>
          </cell>
          <cell r="G4427">
            <v>1</v>
          </cell>
          <cell r="H4427">
            <v>58600</v>
          </cell>
          <cell r="I4427">
            <v>17731.092436974792</v>
          </cell>
          <cell r="J4427">
            <v>3368.9075630252105</v>
          </cell>
          <cell r="K4427">
            <v>21100.000000000004</v>
          </cell>
        </row>
        <row r="4428">
          <cell r="A4428">
            <v>4393</v>
          </cell>
          <cell r="B4428" t="str">
            <v>REALIZAR ALINEACIÓN Y BALANCEO INCLUYENDO MANO DE OBRA PARA TAL FIN</v>
          </cell>
          <cell r="C4428"/>
          <cell r="D4428"/>
          <cell r="E4428"/>
          <cell r="F4428" t="str">
            <v>SERVICIOS</v>
          </cell>
          <cell r="G4428">
            <v>1</v>
          </cell>
          <cell r="H4428">
            <v>190400</v>
          </cell>
          <cell r="I4428">
            <v>57563.025210084037</v>
          </cell>
          <cell r="J4428">
            <v>10936.974789915967</v>
          </cell>
          <cell r="K4428">
            <v>68500</v>
          </cell>
        </row>
        <row r="4429">
          <cell r="A4429">
            <v>4394</v>
          </cell>
          <cell r="B4429" t="str">
            <v>REALIZAR CALIBRACIÓN VÁLVULAS INCLUYENDO MANO DE OBRA PARA TAL FIN</v>
          </cell>
          <cell r="C4429"/>
          <cell r="D4429"/>
          <cell r="E4429"/>
          <cell r="F4429" t="str">
            <v>SERVICIOS</v>
          </cell>
          <cell r="G4429">
            <v>1</v>
          </cell>
          <cell r="H4429">
            <v>301950</v>
          </cell>
          <cell r="I4429">
            <v>91344.537815126052</v>
          </cell>
          <cell r="J4429">
            <v>17355.462184873952</v>
          </cell>
          <cell r="K4429">
            <v>108700</v>
          </cell>
        </row>
        <row r="4430">
          <cell r="A4430">
            <v>4395</v>
          </cell>
          <cell r="B4430" t="str">
            <v>REALIZAR SINCRONIZACIÓN INCLUYENDO MANO DE OBRA PARA TAL FIN</v>
          </cell>
          <cell r="C4430"/>
          <cell r="D4430"/>
          <cell r="E4430"/>
          <cell r="F4430" t="str">
            <v>SERVICIOS</v>
          </cell>
          <cell r="G4430">
            <v>1</v>
          </cell>
          <cell r="H4430">
            <v>580150</v>
          </cell>
          <cell r="I4430">
            <v>175546.21848739497</v>
          </cell>
          <cell r="J4430">
            <v>33353.781512605048</v>
          </cell>
          <cell r="K4430">
            <v>208900.00000000003</v>
          </cell>
        </row>
        <row r="4431">
          <cell r="A4431">
            <v>4396</v>
          </cell>
          <cell r="B4431" t="str">
            <v>CAMBIO DE ACEITE MOTOR INCLUYENDO EL ACEITE SEGÚN LA CANTIDAD APLICADA EN LAS ESPECIFICACIONES TECNICAS DEL CARRO, 1 FILTRO DE AIRE, 1 FILTRO DE ACEITE Y 1 FILTRO DE GASOLINA SEGÚN APLIQUE.</v>
          </cell>
          <cell r="C4431"/>
          <cell r="D4431"/>
          <cell r="E4431"/>
          <cell r="F4431" t="str">
            <v>SERVICIOS</v>
          </cell>
          <cell r="G4431">
            <v>1</v>
          </cell>
          <cell r="H4431">
            <v>272596</v>
          </cell>
          <cell r="I4431">
            <v>82436.97478991597</v>
          </cell>
          <cell r="J4431">
            <v>15663.025210084035</v>
          </cell>
          <cell r="K4431">
            <v>98100</v>
          </cell>
        </row>
        <row r="4432">
          <cell r="A4432">
            <v>4397</v>
          </cell>
          <cell r="B4432" t="str">
            <v>SERVICIO DE RECTIFICACION DE CAMPANAS</v>
          </cell>
          <cell r="C4432"/>
          <cell r="D4432"/>
          <cell r="E4432"/>
          <cell r="F4432" t="str">
            <v>SERVICIOS</v>
          </cell>
          <cell r="G4432">
            <v>1</v>
          </cell>
          <cell r="H4432">
            <v>258425</v>
          </cell>
          <cell r="I4432">
            <v>78151.26050420168</v>
          </cell>
          <cell r="J4432">
            <v>14848.73949579832</v>
          </cell>
          <cell r="K4432">
            <v>93000</v>
          </cell>
        </row>
        <row r="4433">
          <cell r="A4433">
            <v>4398</v>
          </cell>
          <cell r="B4433" t="str">
            <v>RECTIFICACION DE RINES INCLUYENDO MANO DE OBRA EN LA DESMONSTADA Y MONTADA PARA TAL FIN</v>
          </cell>
          <cell r="C4433"/>
          <cell r="D4433"/>
          <cell r="E4433"/>
          <cell r="F4433" t="str">
            <v>SERVICIOS</v>
          </cell>
          <cell r="G4433">
            <v>1</v>
          </cell>
          <cell r="H4433">
            <v>514100</v>
          </cell>
          <cell r="I4433">
            <v>155546.21848739497</v>
          </cell>
          <cell r="J4433">
            <v>29553.781512605045</v>
          </cell>
          <cell r="K4433">
            <v>185100.00000000003</v>
          </cell>
        </row>
        <row r="4434">
          <cell r="A4434" t="str">
            <v xml:space="preserve">CAMIONETA RENAULT DUSTER 015-2020-2022-2023-2024 </v>
          </cell>
          <cell r="B4434"/>
          <cell r="C4434"/>
          <cell r="D4434"/>
          <cell r="E4434"/>
          <cell r="F4434"/>
          <cell r="G4434"/>
          <cell r="H4434"/>
          <cell r="I4434"/>
          <cell r="J4434"/>
          <cell r="K4434"/>
        </row>
        <row r="4435">
          <cell r="A4435">
            <v>4399</v>
          </cell>
          <cell r="B4435" t="str">
            <v>CAMBIO ALTERNADOR COMPLETO INCLUYENDO LOS REPUESTOS E INSUMOS INCLUYENDO LA MANO DE OBRA PARA EL DESARME Y ARME DEL CONJUNTO DEL SISTEMA PARA TAL FIN DESMONTANDO Y MONTANDO</v>
          </cell>
          <cell r="C4435"/>
          <cell r="D4435"/>
          <cell r="E4435"/>
          <cell r="F4435" t="str">
            <v>SERVICIOS</v>
          </cell>
          <cell r="G4435">
            <v>1</v>
          </cell>
          <cell r="H4435">
            <v>1772888</v>
          </cell>
          <cell r="I4435">
            <v>536302.52100840339</v>
          </cell>
          <cell r="J4435">
            <v>101897.47899159664</v>
          </cell>
          <cell r="K4435">
            <v>638200</v>
          </cell>
        </row>
        <row r="4436">
          <cell r="A4436">
            <v>4400</v>
          </cell>
          <cell r="B4436" t="str">
            <v>CAMBIO AMORTIGUADOR DELANTERO INCLUYENDO MANO DE OBRA PARA TAL FIN DESMONTANDO Y MONTANDO</v>
          </cell>
          <cell r="C4436"/>
          <cell r="D4436"/>
          <cell r="E4436"/>
          <cell r="F4436" t="str">
            <v>SERVICIOS</v>
          </cell>
          <cell r="G4436">
            <v>1</v>
          </cell>
          <cell r="H4436">
            <v>661050</v>
          </cell>
          <cell r="I4436">
            <v>200000</v>
          </cell>
          <cell r="J4436">
            <v>38000</v>
          </cell>
          <cell r="K4436">
            <v>238000</v>
          </cell>
        </row>
        <row r="4437">
          <cell r="A4437">
            <v>4401</v>
          </cell>
          <cell r="B4437" t="str">
            <v>CAMBIO AMORTIGUADOR TRASERO INCLUYENDO LOS REPUESTOS E INSUMOS INCLUYENDO MANO DE OBRA DESMONTANDO Y MONTANDO PARA TAL</v>
          </cell>
          <cell r="C4437"/>
          <cell r="D4437"/>
          <cell r="E4437"/>
          <cell r="F4437" t="str">
            <v>SERVICIOS</v>
          </cell>
          <cell r="G4437">
            <v>1</v>
          </cell>
          <cell r="H4437">
            <v>596888</v>
          </cell>
          <cell r="I4437">
            <v>180588.23529411765</v>
          </cell>
          <cell r="J4437">
            <v>34311.764705882357</v>
          </cell>
          <cell r="K4437">
            <v>214900</v>
          </cell>
        </row>
        <row r="4438">
          <cell r="A4438">
            <v>4402</v>
          </cell>
          <cell r="B4438" t="str">
            <v>CAMIBO AUTOMATICO DEL ARRANQUE COMPLETO INCLUYENDO LOS REPUESTOS E INSUMOS INCLUYENDO LA MANO DE OBRA PARA EL DESARME Y ARME DEL CONJUNTO DEL SISTEMA PARA TAL FIN DESMONTANDO Y MONTANDO EL ARRANQUE</v>
          </cell>
          <cell r="C4438"/>
          <cell r="D4438"/>
          <cell r="E4438"/>
          <cell r="F4438" t="str">
            <v>SERVICIOS</v>
          </cell>
          <cell r="G4438">
            <v>1</v>
          </cell>
          <cell r="H4438">
            <v>777213</v>
          </cell>
          <cell r="I4438">
            <v>235126.05042016809</v>
          </cell>
          <cell r="J4438">
            <v>44673.94957983194</v>
          </cell>
          <cell r="K4438">
            <v>279800</v>
          </cell>
        </row>
        <row r="4439">
          <cell r="A4439">
            <v>4403</v>
          </cell>
          <cell r="B4439" t="str">
            <v>CAMBIO BALINERA DE EMBRAGUE INCLUYENDO LOS REPUESTOS E INSUMOS INCLUYENDO LA MANO DE OBRA PARA EL DESARME Y ARME DEL CONJUNTO DEL SISTEMA PARA TAL FIN DESMONTANDO Y MONTANDO LA CAJA DE VELOCIDADES, EJES, PORTAMANGUETAS</v>
          </cell>
          <cell r="C4439"/>
          <cell r="D4439"/>
          <cell r="E4439"/>
          <cell r="F4439" t="str">
            <v>SERVICIOS</v>
          </cell>
          <cell r="G4439">
            <v>1</v>
          </cell>
          <cell r="H4439">
            <v>1024638</v>
          </cell>
          <cell r="I4439">
            <v>310000</v>
          </cell>
          <cell r="J4439">
            <v>58900</v>
          </cell>
          <cell r="K4439">
            <v>368900</v>
          </cell>
        </row>
        <row r="4440">
          <cell r="A4440">
            <v>4404</v>
          </cell>
          <cell r="B4440" t="str">
            <v>CAMBIO BALINERA VOLANTE EMBRAGUE INCLUYENDO LOS REPUESTOS E INSUMOS INCLUYENDO LA MANO DE OBRA PARA EL DESARME Y ARME DEL CONJUNTO DEL SISTEMA PARA TAL FIN DESMONTANDO Y MONTANDO LA CAJA DE VELOCIDADES, EJES, PORTAMANGUETAS</v>
          </cell>
          <cell r="C4440"/>
          <cell r="D4440"/>
          <cell r="E4440"/>
          <cell r="F4440" t="str">
            <v>SERVICIOS</v>
          </cell>
          <cell r="G4440">
            <v>1</v>
          </cell>
          <cell r="H4440">
            <v>1014488</v>
          </cell>
          <cell r="I4440">
            <v>306890.75630252104</v>
          </cell>
          <cell r="J4440">
            <v>58309.243697478996</v>
          </cell>
          <cell r="K4440">
            <v>365200.00000000006</v>
          </cell>
        </row>
        <row r="4441">
          <cell r="A4441">
            <v>4405</v>
          </cell>
          <cell r="B4441" t="str">
            <v>CAMBIAR BANDAS FRENO PARQUEO INCLUYENDO LOS REPUESTOS E INSUMOS INCLUYENDO MANO DE OBRA EN LA DESMONTADA Y MONTADA PARA TAL FIN</v>
          </cell>
          <cell r="C4441"/>
          <cell r="D4441"/>
          <cell r="E4441"/>
          <cell r="F4441" t="str">
            <v>SERVICIOS</v>
          </cell>
          <cell r="G4441">
            <v>1</v>
          </cell>
          <cell r="H4441">
            <v>504800</v>
          </cell>
          <cell r="I4441">
            <v>152689.0756302521</v>
          </cell>
          <cell r="J4441">
            <v>29010.9243697479</v>
          </cell>
          <cell r="K4441">
            <v>181700</v>
          </cell>
        </row>
        <row r="4442">
          <cell r="A4442">
            <v>4406</v>
          </cell>
          <cell r="B4442" t="str">
            <v>CAMBIAR BANDAS TRASERA INCLUYENDO LOS RERPUESTOS E INSUMOS INCLUYENDO MANO DE OBRA EN LA DESMONTADA Y MONTADA PARA TAL FIN</v>
          </cell>
          <cell r="C4442"/>
          <cell r="D4442"/>
          <cell r="E4442"/>
          <cell r="F4442" t="str">
            <v>SERVICIOS</v>
          </cell>
          <cell r="G4442">
            <v>1</v>
          </cell>
          <cell r="H4442">
            <v>618969</v>
          </cell>
          <cell r="I4442">
            <v>187226.89075630254</v>
          </cell>
          <cell r="J4442">
            <v>35573.109243697487</v>
          </cell>
          <cell r="K4442">
            <v>222800.00000000003</v>
          </cell>
        </row>
        <row r="4443">
          <cell r="A4443">
            <v>4407</v>
          </cell>
          <cell r="B4443" t="str">
            <v>CAMBIO DE BATERIA INCLUYENDO LOS REPUESTOS E INSUMOS INCLUYENDO MANO DE OBRA EN LA DESINSTALADA E INSTALADA</v>
          </cell>
          <cell r="C4443"/>
          <cell r="D4443"/>
          <cell r="E4443"/>
          <cell r="F4443" t="str">
            <v>SERVICIOS</v>
          </cell>
          <cell r="G4443">
            <v>1</v>
          </cell>
          <cell r="H4443">
            <v>967025</v>
          </cell>
          <cell r="I4443">
            <v>292521.00840336137</v>
          </cell>
          <cell r="J4443">
            <v>55578.991596638662</v>
          </cell>
          <cell r="K4443">
            <v>348100</v>
          </cell>
        </row>
        <row r="4444">
          <cell r="A4444">
            <v>4408</v>
          </cell>
          <cell r="B4444" t="str">
            <v>CAMBIO BENDIX DEL ARRANQUE INCLUYENDO LOS REPUESTOS E INSUMOS INCLUYENDO MANO DE OBRA EN LA DESMONTADA Y MONTADA PARA TAL FIN</v>
          </cell>
          <cell r="C4444"/>
          <cell r="D4444"/>
          <cell r="E4444"/>
          <cell r="F4444" t="str">
            <v>SERVICIOS</v>
          </cell>
          <cell r="G4444">
            <v>1</v>
          </cell>
          <cell r="H4444">
            <v>526200</v>
          </cell>
          <cell r="I4444">
            <v>159159.66386554623</v>
          </cell>
          <cell r="J4444">
            <v>30240.336134453784</v>
          </cell>
          <cell r="K4444">
            <v>189400</v>
          </cell>
        </row>
        <row r="4445">
          <cell r="A4445">
            <v>4409</v>
          </cell>
          <cell r="B4445" t="str">
            <v>CAMIBO BOCIN DEL DISCO DE FRENOS INCLUYENDO LOS REPUESTOS E INSUMOS INCLUYENDO LA MANO DE OBRA PARA EL DESARME Y ARME DEL CONJUNTO DEL SISTEMA PARA TAL FIN CON EL SERVICIO DE PRENSA</v>
          </cell>
          <cell r="C4445"/>
          <cell r="D4445"/>
          <cell r="E4445"/>
          <cell r="F4445" t="str">
            <v>SERVICIOS</v>
          </cell>
          <cell r="G4445">
            <v>1</v>
          </cell>
          <cell r="H4445">
            <v>829575</v>
          </cell>
          <cell r="I4445">
            <v>250924.36974789918</v>
          </cell>
          <cell r="J4445">
            <v>47675.630252100847</v>
          </cell>
          <cell r="K4445">
            <v>298600</v>
          </cell>
        </row>
        <row r="4446">
          <cell r="A4446">
            <v>4410</v>
          </cell>
          <cell r="B4446" t="str">
            <v>CAMBIO BOMBA DE ACEITE INCLUYENDO LOS REPUESTOS E INSUMOS INCLUYENDO MANO OBRA EN LA MONTADA Y DESMONTADA PARA TAL FIN</v>
          </cell>
          <cell r="C4446"/>
          <cell r="D4446"/>
          <cell r="E4446"/>
          <cell r="F4446" t="str">
            <v>SERVICIOS</v>
          </cell>
          <cell r="G4446">
            <v>1</v>
          </cell>
          <cell r="H4446">
            <v>1072339</v>
          </cell>
          <cell r="I4446">
            <v>324369.74789915967</v>
          </cell>
          <cell r="J4446">
            <v>61630.252100840342</v>
          </cell>
          <cell r="K4446">
            <v>386000</v>
          </cell>
        </row>
        <row r="4447">
          <cell r="A4447">
            <v>4411</v>
          </cell>
          <cell r="B4447" t="str">
            <v>CAMBIO BOMBA DE AGUA INCLUYENDO REPUESTOS E INSUMOS INCLUYENDO MANO DE OBRA EN LA DESMONTADA Y MONTADA PARA TAL FIN</v>
          </cell>
          <cell r="C4447"/>
          <cell r="D4447"/>
          <cell r="E4447"/>
          <cell r="F4447" t="str">
            <v>SERVICIOS</v>
          </cell>
          <cell r="G4447">
            <v>1</v>
          </cell>
          <cell r="H4447">
            <v>818113</v>
          </cell>
          <cell r="I4447">
            <v>247478.99159663866</v>
          </cell>
          <cell r="J4447">
            <v>47021.008403361346</v>
          </cell>
          <cell r="K4447">
            <v>294500</v>
          </cell>
        </row>
        <row r="4448">
          <cell r="A4448">
            <v>4412</v>
          </cell>
          <cell r="B4448" t="str">
            <v>CAMBIO BOMBA DE FRENOS INCLUYENDO LOS REPUESTOS E INSUMOS INCLUYENDO MANO DE OBRA EN LA MONTADA Y DESMONTADA PARA TAL FIN</v>
          </cell>
          <cell r="C4448"/>
          <cell r="D4448"/>
          <cell r="E4448"/>
          <cell r="F4448" t="str">
            <v>SERVICIOS</v>
          </cell>
          <cell r="G4448">
            <v>1</v>
          </cell>
          <cell r="H4448">
            <v>1328207</v>
          </cell>
          <cell r="I4448">
            <v>401848.73949579836</v>
          </cell>
          <cell r="J4448">
            <v>76351.260504201695</v>
          </cell>
          <cell r="K4448">
            <v>478200.00000000006</v>
          </cell>
        </row>
        <row r="4449">
          <cell r="A4449">
            <v>4413</v>
          </cell>
          <cell r="B4449" t="str">
            <v>CAMBIO COJUNTO BOMBA DE GASOLINA COMPLETO CON REPUESTOS E INSUMOS INCLUYENDO LA MANO DE OBRA PARA EL DESARME Y ARME DEL CONJUNTO DEL SISTEMA PARA TAL FIN</v>
          </cell>
          <cell r="C4449"/>
          <cell r="D4449"/>
          <cell r="E4449"/>
          <cell r="F4449" t="str">
            <v>SERVICIOS</v>
          </cell>
          <cell r="G4449">
            <v>1</v>
          </cell>
          <cell r="H4449">
            <v>825835</v>
          </cell>
          <cell r="I4449">
            <v>249831.93277310926</v>
          </cell>
          <cell r="J4449">
            <v>47468.067226890758</v>
          </cell>
          <cell r="K4449">
            <v>297300</v>
          </cell>
        </row>
        <row r="4450">
          <cell r="A4450">
            <v>4414</v>
          </cell>
          <cell r="B4450" t="str">
            <v>CAMBIO BOMBA HIDRAULICA CAJA DE DIRECCION INCLUYENDO LOS REPUESTOS E INSUMOS INCLUYENDO LA MANO DE OBRA PARA EL DESARME Y ARME DEL CONJUNTO DEL SISTEMA PARA TAL FIN PURGANDO EL SISTEMA DEJANDO EN PUESTA DE FUNCIONAMIENTO</v>
          </cell>
          <cell r="C4450"/>
          <cell r="D4450"/>
          <cell r="E4450"/>
          <cell r="F4450" t="str">
            <v>SERVICIOS</v>
          </cell>
          <cell r="G4450">
            <v>1</v>
          </cell>
          <cell r="H4450">
            <v>1263200</v>
          </cell>
          <cell r="I4450">
            <v>382184.87394957984</v>
          </cell>
          <cell r="J4450">
            <v>72615.126050420164</v>
          </cell>
          <cell r="K4450">
            <v>454800</v>
          </cell>
        </row>
        <row r="4451">
          <cell r="A4451">
            <v>4415</v>
          </cell>
          <cell r="B4451" t="str">
            <v>CAMBIO BOMBA PRINCIPAL EMBRAGUE INCLUYENDO LOS REPUESTOS E INSUMOS INCLUYENDO LA MANO DE OBRA PARA EL DESARME Y ARME DEL CONJUNTO DEL SISTEMA PARA TAL FIN PURGANDO EL SISTEMA DEJANDO EN PUESTA DE FUNCIONAMIENTO</v>
          </cell>
          <cell r="C4451"/>
          <cell r="D4451"/>
          <cell r="E4451"/>
          <cell r="F4451" t="str">
            <v>SERVICIOS</v>
          </cell>
          <cell r="G4451">
            <v>1</v>
          </cell>
          <cell r="H4451">
            <v>642791</v>
          </cell>
          <cell r="I4451">
            <v>194453.78151260506</v>
          </cell>
          <cell r="J4451">
            <v>36946.218487394959</v>
          </cell>
          <cell r="K4451">
            <v>231400</v>
          </cell>
        </row>
        <row r="4452">
          <cell r="A4452">
            <v>4416</v>
          </cell>
          <cell r="B4452" t="str">
            <v>CAMBIO BOMBILLO DIRECCIONAL COMPLETO INCLUYENDO LOS REPUESTOS E INSUMOS INCLUYENDO LA MANO DE OBRA PARA EL DESARME Y ARME DEL CONJUNTO DEL SISTEMA PARA TAL FIN DESMONTANDO Y MONTANDO</v>
          </cell>
          <cell r="C4452"/>
          <cell r="D4452"/>
          <cell r="E4452"/>
          <cell r="F4452" t="str">
            <v>SERVICIOS</v>
          </cell>
          <cell r="G4452">
            <v>1</v>
          </cell>
          <cell r="H4452">
            <v>125650</v>
          </cell>
          <cell r="I4452">
            <v>37983.193277310929</v>
          </cell>
          <cell r="J4452">
            <v>7216.8067226890762</v>
          </cell>
          <cell r="K4452">
            <v>45200.000000000007</v>
          </cell>
        </row>
        <row r="4453">
          <cell r="A4453">
            <v>4417</v>
          </cell>
          <cell r="B4453" t="str">
            <v>CAMBIO DE BOMBILLO LUZ INTERIOR INCLUYENDO MANO OBRA EN LA DESINSTALADA E INSTALADA PARA TAL FIN</v>
          </cell>
          <cell r="C4453"/>
          <cell r="D4453"/>
          <cell r="E4453"/>
          <cell r="F4453" t="str">
            <v>SERVICIOS</v>
          </cell>
          <cell r="G4453">
            <v>1</v>
          </cell>
          <cell r="H4453">
            <v>94238</v>
          </cell>
          <cell r="I4453">
            <v>28487.394957983193</v>
          </cell>
          <cell r="J4453">
            <v>5412.6050420168067</v>
          </cell>
          <cell r="K4453">
            <v>33900</v>
          </cell>
        </row>
        <row r="4454">
          <cell r="A4454">
            <v>4418</v>
          </cell>
          <cell r="B4454" t="str">
            <v>CAMBIO BOMBILLO SERVICIO HALOGENO COMPLETO INCLUYENDO LOS REPUESTOS E INSUMOS INCLUYENDO LA MANO DE OBRA PARA EL DESARME Y ARME DEL CONJUNTO DEL SISTEMA PARA TAL FIN DESMONTANDO Y MONTANDO</v>
          </cell>
          <cell r="C4454"/>
          <cell r="D4454"/>
          <cell r="E4454"/>
          <cell r="F4454" t="str">
            <v>SERVICIOS</v>
          </cell>
          <cell r="G4454">
            <v>1</v>
          </cell>
          <cell r="H4454">
            <v>142132</v>
          </cell>
          <cell r="I4454">
            <v>43025.210084033613</v>
          </cell>
          <cell r="J4454">
            <v>8174.7899159663866</v>
          </cell>
          <cell r="K4454">
            <v>51200</v>
          </cell>
        </row>
        <row r="4455">
          <cell r="A4455">
            <v>4419</v>
          </cell>
          <cell r="B4455" t="str">
            <v>CAMBIO BOMBILLO STOPS INCLUYENDO MANO DE OBRA EN LA DESINSTALADA E INSTALADA PARA TAL FIN</v>
          </cell>
          <cell r="C4455"/>
          <cell r="D4455"/>
          <cell r="E4455"/>
          <cell r="F4455" t="str">
            <v>SERVICIOS</v>
          </cell>
          <cell r="G4455">
            <v>1</v>
          </cell>
          <cell r="H4455">
            <v>83057</v>
          </cell>
          <cell r="I4455">
            <v>25126.050420168067</v>
          </cell>
          <cell r="J4455">
            <v>4773.9495798319331</v>
          </cell>
          <cell r="K4455">
            <v>29900</v>
          </cell>
        </row>
        <row r="4456">
          <cell r="A4456">
            <v>4420</v>
          </cell>
          <cell r="B4456" t="str">
            <v>CAMIBO BOOSTER DE FRENO INCLUYENDO LOS REPUESTOS E INSUMOS INCLUYENDO LA MANO DE OBRA PARA EL DESARME Y ARME DEL CONJUNTO DEL SISTEMA PARA TAL FIN</v>
          </cell>
          <cell r="C4456"/>
          <cell r="D4456"/>
          <cell r="E4456"/>
          <cell r="F4456" t="str">
            <v>SERVICIOS</v>
          </cell>
          <cell r="G4456">
            <v>1</v>
          </cell>
          <cell r="H4456">
            <v>886419</v>
          </cell>
          <cell r="I4456">
            <v>268151.26050420169</v>
          </cell>
          <cell r="J4456">
            <v>50948.73949579832</v>
          </cell>
          <cell r="K4456">
            <v>319100</v>
          </cell>
        </row>
        <row r="4457">
          <cell r="A4457">
            <v>4421</v>
          </cell>
          <cell r="B4457" t="str">
            <v>CAMBIO BRAZO AXIAL INCLUYENDO LOS REPUESTOS E INSUMOS INCLUYENDO LA MANO DE OBRA PARA EL DESARME Y ARME DEL CONJUNTO DEL SISTEMA PARA TAL FIN ALINEANDO LA DIRECCION</v>
          </cell>
          <cell r="C4457"/>
          <cell r="D4457"/>
          <cell r="E4457"/>
          <cell r="F4457" t="str">
            <v>SERVICIOS</v>
          </cell>
          <cell r="G4457">
            <v>1</v>
          </cell>
          <cell r="H4457">
            <v>465797</v>
          </cell>
          <cell r="I4457">
            <v>140924.36974789915</v>
          </cell>
          <cell r="J4457">
            <v>26775.63025210084</v>
          </cell>
          <cell r="K4457">
            <v>167700</v>
          </cell>
        </row>
        <row r="4458">
          <cell r="A4458">
            <v>4422</v>
          </cell>
          <cell r="B4458" t="str">
            <v>CAMBIIO BRAZO COMPENSADOR INCLUYENDO REPUESTOS E INSUMOS INCLUYENDO MANO DE OBRA EN LA DESMONTADA Y MONTADA PARA TAL FIN</v>
          </cell>
          <cell r="C4458"/>
          <cell r="D4458"/>
          <cell r="E4458"/>
          <cell r="F4458" t="str">
            <v>SERVICIOS</v>
          </cell>
          <cell r="G4458">
            <v>1</v>
          </cell>
          <cell r="H4458">
            <v>736307</v>
          </cell>
          <cell r="I4458">
            <v>222773.10924369749</v>
          </cell>
          <cell r="J4458">
            <v>42326.89075630252</v>
          </cell>
          <cell r="K4458">
            <v>265100</v>
          </cell>
        </row>
        <row r="4459">
          <cell r="A4459">
            <v>4423</v>
          </cell>
          <cell r="B4459" t="str">
            <v>CAMBIO BRAZO OCCILANTE INCLUYENDO REPUESTOS E INSUMOS INCLUYENDO MANO DE OBRA EN LA DESMONTA Y MONTADA PARA TAL FIN</v>
          </cell>
          <cell r="C4459"/>
          <cell r="D4459"/>
          <cell r="E4459"/>
          <cell r="F4459" t="str">
            <v>SERVICIOS</v>
          </cell>
          <cell r="G4459">
            <v>1</v>
          </cell>
          <cell r="H4459">
            <v>663163</v>
          </cell>
          <cell r="I4459">
            <v>200588.23529411765</v>
          </cell>
          <cell r="J4459">
            <v>38111.764705882357</v>
          </cell>
          <cell r="K4459">
            <v>238700</v>
          </cell>
        </row>
        <row r="4460">
          <cell r="A4460">
            <v>4424</v>
          </cell>
          <cell r="B4460" t="str">
            <v>CAMBIO BRAZO TEMPLETES INCLUYENDO LOS REPUESTOS E INSUMOS INCLUYENDO LA MANO DE OBRA PARA EL DESARME Y ARME DEL CONJUNTO DEL SISTEMA PARA TAL FIN ALINEANDO LA DIRECCION</v>
          </cell>
          <cell r="C4460"/>
          <cell r="D4460"/>
          <cell r="E4460"/>
          <cell r="F4460" t="str">
            <v>SERVICIOS</v>
          </cell>
          <cell r="G4460">
            <v>1</v>
          </cell>
          <cell r="H4460">
            <v>631088</v>
          </cell>
          <cell r="I4460">
            <v>190924.36974789918</v>
          </cell>
          <cell r="J4460">
            <v>36275.630252100847</v>
          </cell>
          <cell r="K4460">
            <v>227200.00000000003</v>
          </cell>
        </row>
        <row r="4461">
          <cell r="A4461">
            <v>4425</v>
          </cell>
          <cell r="B4461" t="str">
            <v>CAMBIO JUEGO BRAZOS DE LIMPIABRIZAS INCLUYENDO EL REPUESTO INCLUYENDO LOS REPUESTOS E INSUMOS INCLUYENDO LA MANO DE OBRA PARA EL DESARME Y ARME DEL CONJUNTO DEL SISTEMA PARA TAL FIN</v>
          </cell>
          <cell r="C4461"/>
          <cell r="D4461"/>
          <cell r="E4461"/>
          <cell r="F4461" t="str">
            <v>SERVICIOS</v>
          </cell>
          <cell r="G4461">
            <v>1</v>
          </cell>
          <cell r="H4461">
            <v>424094</v>
          </cell>
          <cell r="I4461">
            <v>128319.32773109245</v>
          </cell>
          <cell r="J4461">
            <v>24380.672268907565</v>
          </cell>
          <cell r="K4461">
            <v>152700</v>
          </cell>
        </row>
        <row r="4462">
          <cell r="A4462">
            <v>4426</v>
          </cell>
          <cell r="B4462" t="str">
            <v>CAMBIO BRONCES DE LA CAJA DE VELOCIDADES INCLUYENDO LOS REPUESTOS E INSUMOS INCLUYENDO LA MANO DE OBRA PARA EL DESARME Y ARME DEL CONJUNTO DEL SISTEMA PARA TAL FIN DESMONTANDO Y MONTANDO LA CAJA DE VELOCIDADES, EJES, PORTAMANGUETAS</v>
          </cell>
          <cell r="C4462"/>
          <cell r="D4462"/>
          <cell r="E4462"/>
          <cell r="F4462" t="str">
            <v>SERVICIOS</v>
          </cell>
          <cell r="G4462">
            <v>1</v>
          </cell>
          <cell r="H4462">
            <v>1341713</v>
          </cell>
          <cell r="I4462">
            <v>405882.3529411765</v>
          </cell>
          <cell r="J4462">
            <v>77117.647058823539</v>
          </cell>
          <cell r="K4462">
            <v>483000.00000000006</v>
          </cell>
        </row>
        <row r="4463">
          <cell r="A4463">
            <v>4427</v>
          </cell>
          <cell r="B4463" t="str">
            <v>CAMBIO JUEGO DE BUJE BARRA ESTABILIZADORA INCLUYENDO LOS REPUESTOS E INSUMOS INCLUYENDO LA MANO DE OBRA PARA EL DESARME Y ARME DEL CONJUNTO DEL SISTEMA PARA TAL FIN ALINEANDO LA DIRECCION</v>
          </cell>
          <cell r="C4463"/>
          <cell r="D4463"/>
          <cell r="E4463"/>
          <cell r="F4463" t="str">
            <v>SERVICIOS</v>
          </cell>
          <cell r="G4463">
            <v>1</v>
          </cell>
          <cell r="H4463">
            <v>478588</v>
          </cell>
          <cell r="I4463">
            <v>144789.91596638656</v>
          </cell>
          <cell r="J4463">
            <v>27510.084033613446</v>
          </cell>
          <cell r="K4463">
            <v>172300</v>
          </cell>
        </row>
        <row r="4464">
          <cell r="A4464">
            <v>4428</v>
          </cell>
          <cell r="B4464" t="str">
            <v>CAMBIO BUJE PEQUEÑO SELECTOR CONTROL DE CAMBIOS INCLUYENDO LOS REPUESTOS E INSUMOS INCLUYENDO LA MANO DE OBRA PARA EL DESARME Y ARME DEL CONJUNTO DEL SISTEMA PARA TAL FIN DESMONTANDO Y MONTANDO LA CAJA DE VELOCIDADES, EJES, PORTAMANGUETAS</v>
          </cell>
          <cell r="C4464"/>
          <cell r="D4464"/>
          <cell r="E4464"/>
          <cell r="F4464" t="str">
            <v>SERVICIOS</v>
          </cell>
          <cell r="G4464">
            <v>1</v>
          </cell>
          <cell r="H4464">
            <v>298154</v>
          </cell>
          <cell r="I4464">
            <v>90168.067226890766</v>
          </cell>
          <cell r="J4464">
            <v>17131.932773109245</v>
          </cell>
          <cell r="K4464">
            <v>107300.00000000001</v>
          </cell>
        </row>
        <row r="4465">
          <cell r="A4465">
            <v>4429</v>
          </cell>
          <cell r="B4465" t="str">
            <v>CAMBIO BUJE SELECTOR CAJA DE CAMBIOS INCLUYENDO LOS REPUESTOS E INSUMOS INCLUYENDO LA MANO DE OBRA PARA EL DESARME Y ARME DEL CONJUNTO DEL SISTEMA PARA TAL FIN DESMONTANDO Y MONTANDO LA CAJA DE VELOCIDADES, EJES, PORTAMANGUETAS</v>
          </cell>
          <cell r="C4465"/>
          <cell r="D4465"/>
          <cell r="E4465"/>
          <cell r="F4465" t="str">
            <v>SERVICIOS</v>
          </cell>
          <cell r="G4465">
            <v>1</v>
          </cell>
          <cell r="H4465">
            <v>600216</v>
          </cell>
          <cell r="I4465">
            <v>181596.63865546219</v>
          </cell>
          <cell r="J4465">
            <v>34503.361344537814</v>
          </cell>
          <cell r="K4465">
            <v>216100</v>
          </cell>
        </row>
        <row r="4466">
          <cell r="A4466">
            <v>4430</v>
          </cell>
          <cell r="B4466" t="str">
            <v>CAMBIO BUJE TIJERA SUPERIOR INCLUYENDO REPUESTOS E INSUMOS INCLUYENDO MANO DE OBRA EN LA DESMONTADA Y MONTADA PARA TAL FIN</v>
          </cell>
          <cell r="C4466"/>
          <cell r="D4466"/>
          <cell r="E4466"/>
          <cell r="F4466" t="str">
            <v>SERVICIOS</v>
          </cell>
          <cell r="G4466">
            <v>1</v>
          </cell>
          <cell r="H4466">
            <v>513150</v>
          </cell>
          <cell r="I4466">
            <v>155210.08403361344</v>
          </cell>
          <cell r="J4466">
            <v>29489.915966386554</v>
          </cell>
          <cell r="K4466">
            <v>184700</v>
          </cell>
        </row>
        <row r="4467">
          <cell r="A4467">
            <v>4431</v>
          </cell>
          <cell r="B4467" t="str">
            <v>CAMBIO BUJE VOLANTE INCLUYENDO LOS REPUESTOS E INSUMOS INCLUYENDO LA MANO DE OBRA PARA EL DESARME Y ARME DEL CONJUNTO DEL SISTEMA PARA TAL FIN DESMONTANDO Y MONTANDO LA CAJA DE VELOCIDADES, EJES, PORTAMANGUETAS</v>
          </cell>
          <cell r="C4467"/>
          <cell r="D4467"/>
          <cell r="E4467"/>
          <cell r="F4467" t="str">
            <v>SERVICIOS</v>
          </cell>
          <cell r="G4467">
            <v>1</v>
          </cell>
          <cell r="H4467">
            <v>394732</v>
          </cell>
          <cell r="I4467">
            <v>119411.76470588236</v>
          </cell>
          <cell r="J4467">
            <v>22688.23529411765</v>
          </cell>
          <cell r="K4467">
            <v>142100</v>
          </cell>
        </row>
        <row r="4468">
          <cell r="A4468">
            <v>4432</v>
          </cell>
          <cell r="B4468" t="str">
            <v>CAMBIO BUJES CAJA DIRECCION INCLUYENDO LOS REPUESTOS E INSUMOS INCLUYENDO LA MANO DE OBRA PARA EL DESARME Y ARME DEL CONJUNTO DEL SISTEMA PARA TAL FIN PURGANDO EL SISTEMA DEJANDO EN PUESTA DE FUNCIONAMIENTO.</v>
          </cell>
          <cell r="C4468"/>
          <cell r="D4468"/>
          <cell r="E4468"/>
          <cell r="F4468" t="str">
            <v>SERVICIOS</v>
          </cell>
          <cell r="G4468">
            <v>1</v>
          </cell>
          <cell r="H4468">
            <v>696544</v>
          </cell>
          <cell r="I4468">
            <v>210756.30252100842</v>
          </cell>
          <cell r="J4468">
            <v>40043.697478991598</v>
          </cell>
          <cell r="K4468">
            <v>250800</v>
          </cell>
        </row>
        <row r="4469">
          <cell r="A4469">
            <v>4433</v>
          </cell>
          <cell r="B4469" t="str">
            <v>CAMBIO BUJES DE LA CAÑA DE DIRECCION INCLUYENDO LOS REPUESTOS E INSUMOS INCLUYENDO LA MANO DE OBRA PARA EL DESARME Y ARME DEL CONJUNTO DEL SISTEMA PARA TAL FIN PURGANDO EL SISTEMA DEJANDO EN PUESTA DE FUNCIONAMIENTO</v>
          </cell>
          <cell r="C4469"/>
          <cell r="D4469"/>
          <cell r="E4469"/>
          <cell r="F4469" t="str">
            <v>SERVICIOS</v>
          </cell>
          <cell r="G4469">
            <v>1</v>
          </cell>
          <cell r="H4469">
            <v>989619</v>
          </cell>
          <cell r="I4469">
            <v>299411.76470588235</v>
          </cell>
          <cell r="J4469">
            <v>56888.23529411765</v>
          </cell>
          <cell r="K4469">
            <v>356300</v>
          </cell>
        </row>
        <row r="4470">
          <cell r="A4470">
            <v>4434</v>
          </cell>
          <cell r="B4470" t="str">
            <v>CAMBIO BUJES DEL ARRANQUE (2) COMPLETO INCLUYENDO LOS REPUESTOS E INSUMOS INCLUYENDO LA MANO DE OBRA PARA EL DESARME Y ARME DEL CONJUNTO DEL SISTEMA PARA TAL FIN DESMONTANDO Y MONTANDO EL ARRANQUE</v>
          </cell>
          <cell r="C4470"/>
          <cell r="D4470"/>
          <cell r="E4470"/>
          <cell r="F4470" t="str">
            <v>SERVICIOS</v>
          </cell>
          <cell r="G4470">
            <v>1</v>
          </cell>
          <cell r="H4470">
            <v>520722</v>
          </cell>
          <cell r="I4470">
            <v>157563.02521008404</v>
          </cell>
          <cell r="J4470">
            <v>29936.97478991597</v>
          </cell>
          <cell r="K4470">
            <v>187500</v>
          </cell>
        </row>
        <row r="4471">
          <cell r="A4471">
            <v>4435</v>
          </cell>
          <cell r="B4471" t="str">
            <v>BUJES TIJERAS INFERIORES INCLUYENDO REPUESTOS E INSUMOS INCLUYENDO MANO DE OBRA EN LA DESMONTADA Y MONTADA PARA TAL FIN</v>
          </cell>
          <cell r="C4471"/>
          <cell r="D4471"/>
          <cell r="E4471"/>
          <cell r="F4471" t="str">
            <v>SERVICIOS</v>
          </cell>
          <cell r="G4471">
            <v>1</v>
          </cell>
          <cell r="H4471">
            <v>507900</v>
          </cell>
          <cell r="I4471">
            <v>153613.44537815126</v>
          </cell>
          <cell r="J4471">
            <v>29186.55462184874</v>
          </cell>
          <cell r="K4471">
            <v>182800</v>
          </cell>
        </row>
        <row r="4472">
          <cell r="A4472">
            <v>4436</v>
          </cell>
          <cell r="B4472" t="str">
            <v>CAMBIO DE BUJIA INCLUYENDO MANO DE OBRA EN LA DESINSTALADA E INSTALADA PARA TAL FIN</v>
          </cell>
          <cell r="C4472"/>
          <cell r="D4472"/>
          <cell r="E4472"/>
          <cell r="F4472" t="str">
            <v>SERVICIOS</v>
          </cell>
          <cell r="G4472">
            <v>1</v>
          </cell>
          <cell r="H4472">
            <v>141191</v>
          </cell>
          <cell r="I4472">
            <v>42689.075630252104</v>
          </cell>
          <cell r="J4472">
            <v>8110.9243697478996</v>
          </cell>
          <cell r="K4472">
            <v>50800</v>
          </cell>
        </row>
        <row r="4473">
          <cell r="A4473">
            <v>4437</v>
          </cell>
          <cell r="B4473" t="str">
            <v>CAMBIO CAJA DE DIRECCION INCLUYENDO REPUESTOS E INSUMOS INCLUYENDO MANO DE OBRA EN LA DESMONTADA Y MONTADA PARA TAL FIN</v>
          </cell>
          <cell r="C4473"/>
          <cell r="D4473"/>
          <cell r="E4473"/>
          <cell r="F4473" t="str">
            <v>SERVICIOS</v>
          </cell>
          <cell r="G4473">
            <v>1</v>
          </cell>
          <cell r="H4473">
            <v>2966532</v>
          </cell>
          <cell r="I4473">
            <v>897478.99159663869</v>
          </cell>
          <cell r="J4473">
            <v>170521.00840336137</v>
          </cell>
          <cell r="K4473">
            <v>1068000</v>
          </cell>
        </row>
        <row r="4474">
          <cell r="A4474">
            <v>4438</v>
          </cell>
          <cell r="B4474" t="str">
            <v>CAMBIO CAMPANAS TRASERAS INCLUYENDO REPUESTOS E INSUMOS INCLUYENDO MANO DE OBRA EN LA DESMONTADA Y MONTADA PARA TAL FIN</v>
          </cell>
          <cell r="C4474"/>
          <cell r="D4474"/>
          <cell r="E4474"/>
          <cell r="F4474" t="str">
            <v>SERVICIOS</v>
          </cell>
          <cell r="G4474">
            <v>1</v>
          </cell>
          <cell r="H4474">
            <v>502650</v>
          </cell>
          <cell r="I4474">
            <v>152100.84033613445</v>
          </cell>
          <cell r="J4474">
            <v>28899.159663865546</v>
          </cell>
          <cell r="K4474">
            <v>181000</v>
          </cell>
        </row>
        <row r="4475">
          <cell r="A4475">
            <v>4439</v>
          </cell>
          <cell r="B4475" t="str">
            <v>CAMBIO DEL CANISTER COMPLETO INCLUYENDO LOS REPUESTOS E INSUMOS INCLUYENDO LA MANO DE OBRA PARA EL DESARME Y ARME DEL CONJUNTO DEL SISTEMA PARA TAL FIN DESMONTANDO Y MONTANDO</v>
          </cell>
          <cell r="C4475"/>
          <cell r="D4475"/>
          <cell r="E4475"/>
          <cell r="F4475" t="str">
            <v>SERVICIOS</v>
          </cell>
          <cell r="G4475">
            <v>1</v>
          </cell>
          <cell r="H4475">
            <v>572694</v>
          </cell>
          <cell r="I4475">
            <v>173277.31092436975</v>
          </cell>
          <cell r="J4475">
            <v>32922.689075630253</v>
          </cell>
          <cell r="K4475">
            <v>206200</v>
          </cell>
        </row>
        <row r="4476">
          <cell r="A4476">
            <v>4440</v>
          </cell>
          <cell r="B4476" t="str">
            <v>CAMBIO CAÑA DE LA CAJA DE DIRECCION INCLUYENDO REPUESTOS E INSUMOS INCLUYENDO MANO DE OBRA EN LA DESMONTADA Y MONTADA PARA TAL FIN</v>
          </cell>
          <cell r="C4476"/>
          <cell r="D4476"/>
          <cell r="E4476"/>
          <cell r="F4476" t="str">
            <v>SERVICIOS</v>
          </cell>
          <cell r="G4476">
            <v>1</v>
          </cell>
          <cell r="H4476">
            <v>415182</v>
          </cell>
          <cell r="I4476">
            <v>125630.25210084034</v>
          </cell>
          <cell r="J4476">
            <v>23869.747899159665</v>
          </cell>
          <cell r="K4476">
            <v>149500</v>
          </cell>
        </row>
        <row r="4477">
          <cell r="A4477">
            <v>4441</v>
          </cell>
          <cell r="B4477" t="str">
            <v>CAMBIO CARCAZA VOLANTE INCLUYENDO MANO DE OBRA EN LA DESINSTALADA E INSTALADA PARA TAL FIN</v>
          </cell>
          <cell r="C4477"/>
          <cell r="D4477"/>
          <cell r="E4477"/>
          <cell r="F4477" t="str">
            <v>SERVICIOS</v>
          </cell>
          <cell r="G4477">
            <v>1</v>
          </cell>
          <cell r="H4477">
            <v>1052932</v>
          </cell>
          <cell r="I4477">
            <v>318571.42857142858</v>
          </cell>
          <cell r="J4477">
            <v>60528.571428571428</v>
          </cell>
          <cell r="K4477">
            <v>379100</v>
          </cell>
        </row>
        <row r="4478">
          <cell r="A4478">
            <v>4442</v>
          </cell>
          <cell r="B4478" t="str">
            <v>CARGAR AIRE ACONDICIONADO INCLUYENDO MANO DE OBRA</v>
          </cell>
          <cell r="C4478"/>
          <cell r="D4478"/>
          <cell r="E4478"/>
          <cell r="F4478" t="str">
            <v>SERVICIOS</v>
          </cell>
          <cell r="G4478">
            <v>1</v>
          </cell>
          <cell r="H4478">
            <v>375690</v>
          </cell>
          <cell r="I4478">
            <v>113613.44537815127</v>
          </cell>
          <cell r="J4478">
            <v>21586.554621848743</v>
          </cell>
          <cell r="K4478">
            <v>135200</v>
          </cell>
        </row>
        <row r="4479">
          <cell r="A4479">
            <v>4443</v>
          </cell>
          <cell r="B4479" t="str">
            <v>CAMBIO CATALIZADOR DEL EXOSTO COMPLETO CON REPUESTOS E INSUMOS INCLUYENDO LA MANO DE OBRA PARA EL DESARME Y ARME DEL CONJUNTO DEL SISTEMA PARA TAL FIN</v>
          </cell>
          <cell r="C4479"/>
          <cell r="D4479"/>
          <cell r="E4479"/>
          <cell r="F4479" t="str">
            <v>SERVICIOS</v>
          </cell>
          <cell r="G4479">
            <v>1</v>
          </cell>
          <cell r="H4479">
            <v>1314307</v>
          </cell>
          <cell r="I4479">
            <v>397647.05882352946</v>
          </cell>
          <cell r="J4479">
            <v>75552.941176470602</v>
          </cell>
          <cell r="K4479">
            <v>473200.00000000006</v>
          </cell>
        </row>
        <row r="4480">
          <cell r="A4480">
            <v>4444</v>
          </cell>
          <cell r="B4480" t="str">
            <v>CAMBIO CHAPAS INTERNAS PUERTAS INCLUYENDO REPUESTOS INCLUYENDO MANO DE OBRA EN LA DESINSTALADA E INSTALADA PARA TAL FIN</v>
          </cell>
          <cell r="C4480"/>
          <cell r="D4480"/>
          <cell r="E4480"/>
          <cell r="F4480" t="str">
            <v>SERVICIOS</v>
          </cell>
          <cell r="G4480">
            <v>1</v>
          </cell>
          <cell r="H4480">
            <v>628300</v>
          </cell>
          <cell r="I4480">
            <v>190084.03361344538</v>
          </cell>
          <cell r="J4480">
            <v>36115.966386554624</v>
          </cell>
          <cell r="K4480">
            <v>226200</v>
          </cell>
        </row>
        <row r="4481">
          <cell r="A4481">
            <v>4445</v>
          </cell>
          <cell r="B4481" t="str">
            <v>CAMBIO CHAPAS EXTERNAS PUERTAS INCLUYENDO REPUESTOS INCLUYENDO MANO DE OBRA EN LA DESINSTALADA E INSTALADA PARA TAL FIN</v>
          </cell>
          <cell r="C4481"/>
          <cell r="D4481"/>
          <cell r="E4481"/>
          <cell r="F4481" t="str">
            <v>SERVICIOS</v>
          </cell>
          <cell r="G4481">
            <v>1</v>
          </cell>
          <cell r="H4481">
            <v>661050</v>
          </cell>
          <cell r="I4481">
            <v>200000</v>
          </cell>
          <cell r="J4481">
            <v>38000</v>
          </cell>
          <cell r="K4481">
            <v>238000</v>
          </cell>
        </row>
        <row r="4482">
          <cell r="A4482">
            <v>4446</v>
          </cell>
          <cell r="B4482" t="str">
            <v>CAMBIO CILINDRO DE FRENOS INCLUYENDO MANO DE OBRA EN LA DESMONTADA Y MONTADA PARA TAL FIN</v>
          </cell>
          <cell r="C4482"/>
          <cell r="D4482"/>
          <cell r="E4482"/>
          <cell r="F4482" t="str">
            <v>SERVICIOS</v>
          </cell>
          <cell r="G4482">
            <v>1</v>
          </cell>
          <cell r="H4482">
            <v>528850</v>
          </cell>
          <cell r="I4482">
            <v>160000</v>
          </cell>
          <cell r="J4482">
            <v>30400</v>
          </cell>
          <cell r="K4482">
            <v>190400</v>
          </cell>
        </row>
        <row r="4483">
          <cell r="A4483">
            <v>4447</v>
          </cell>
          <cell r="B4483" t="str">
            <v>CAMBIO BALINERA DE EMBRAGUE INCLUYENDO EL REPUESTO FILTRO DE AIRE ACONDICIONADO INCLUYENDO LOS REPUESTOS E INSUMOS INCLUYENDO LA MANO DE OBRA PARA EL DESARME Y ARME DEL CONJUNTO DEL SISTEMA PARA TAL FIN</v>
          </cell>
          <cell r="C4483"/>
          <cell r="D4483"/>
          <cell r="E4483"/>
          <cell r="F4483" t="str">
            <v>SERVICIOS</v>
          </cell>
          <cell r="G4483">
            <v>1</v>
          </cell>
          <cell r="H4483">
            <v>925313</v>
          </cell>
          <cell r="I4483">
            <v>279915.96638655465</v>
          </cell>
          <cell r="J4483">
            <v>53184.033613445383</v>
          </cell>
          <cell r="K4483">
            <v>333100</v>
          </cell>
        </row>
        <row r="4484">
          <cell r="A4484">
            <v>4448</v>
          </cell>
          <cell r="B4484" t="str">
            <v>CAMBIO COCUYO DIRECCIONAL INCLUYENDO MANO DE ONBRA EN LA DESMONTADA Y MONTADA PARA TAL FIN</v>
          </cell>
          <cell r="C4484"/>
          <cell r="D4484"/>
          <cell r="E4484"/>
          <cell r="F4484" t="str">
            <v>SERVICIOS</v>
          </cell>
          <cell r="G4484">
            <v>1</v>
          </cell>
          <cell r="H4484">
            <v>82607</v>
          </cell>
          <cell r="I4484">
            <v>24957.983193277312</v>
          </cell>
          <cell r="J4484">
            <v>4742.0168067226896</v>
          </cell>
          <cell r="K4484">
            <v>29700</v>
          </cell>
        </row>
        <row r="4485">
          <cell r="A4485">
            <v>4449</v>
          </cell>
          <cell r="B4485" t="str">
            <v>CAMBIO COLUMNA DE DIRECCION INCLUYENDO MANO DE OBRA EN LA DESMONTADA Y MONSTADA PARA TAL FIN</v>
          </cell>
          <cell r="C4485"/>
          <cell r="D4485"/>
          <cell r="E4485"/>
          <cell r="F4485" t="str">
            <v>SERVICIOS</v>
          </cell>
          <cell r="G4485">
            <v>1</v>
          </cell>
          <cell r="H4485">
            <v>747357</v>
          </cell>
          <cell r="I4485">
            <v>226050.42016806724</v>
          </cell>
          <cell r="J4485">
            <v>42949.579831932773</v>
          </cell>
          <cell r="K4485">
            <v>269000</v>
          </cell>
        </row>
        <row r="4486">
          <cell r="A4486">
            <v>4450</v>
          </cell>
          <cell r="B4486" t="str">
            <v>CAMBIO COMPRESOR DEL AIRE ACONDICIONADO INCLUYENDO EL REPUESTO FILTRO DE AIRE ACONDICIONADO INCLUYENDO LOS REPUESTOS E INSUMOS INCLUYENDO LA MANO DE OBRA PARA EL DESARME Y ARME DEL CONJUNTO DEL SISTEMA PARA TAL FIN RECARGARDO EL AIRE ACONDICIONADO</v>
          </cell>
          <cell r="C4486"/>
          <cell r="D4486"/>
          <cell r="E4486"/>
          <cell r="F4486" t="str">
            <v>SERVICIOS</v>
          </cell>
          <cell r="G4486">
            <v>1</v>
          </cell>
          <cell r="H4486">
            <v>1837435</v>
          </cell>
          <cell r="I4486">
            <v>555882.3529411765</v>
          </cell>
          <cell r="J4486">
            <v>105617.64705882354</v>
          </cell>
          <cell r="K4486">
            <v>661500</v>
          </cell>
        </row>
        <row r="4487">
          <cell r="A4487">
            <v>4451</v>
          </cell>
          <cell r="B4487" t="str">
            <v>CAMBIO CONJUNTO EXOSTO COMPLETO CON REPUESTOS E INSUMOS INCLUYENDO LA MANO DE OBRA PARA EL DESARME Y ARME DEL CONJUNTO DEL SISTEMA PARA TAL FIN</v>
          </cell>
          <cell r="C4487"/>
          <cell r="D4487"/>
          <cell r="E4487"/>
          <cell r="F4487" t="str">
            <v>SERVICIOS</v>
          </cell>
          <cell r="G4487">
            <v>1</v>
          </cell>
          <cell r="H4487">
            <v>2336982</v>
          </cell>
          <cell r="I4487">
            <v>706974.78991596645</v>
          </cell>
          <cell r="J4487">
            <v>134325.21008403364</v>
          </cell>
          <cell r="K4487">
            <v>841300.00000000012</v>
          </cell>
        </row>
        <row r="4488">
          <cell r="A4488">
            <v>4452</v>
          </cell>
          <cell r="B4488" t="str">
            <v>CAMBIO COPAS LLANTAS INCLUYENDO MANO DE OBRA EN LA DESINSTALADA E INSTALADA PARA TAL FIN</v>
          </cell>
          <cell r="C4488"/>
          <cell r="D4488"/>
          <cell r="E4488"/>
          <cell r="F4488" t="str">
            <v>SERVICIOS</v>
          </cell>
          <cell r="G4488">
            <v>1</v>
          </cell>
          <cell r="H4488">
            <v>541194</v>
          </cell>
          <cell r="I4488">
            <v>163697.47899159664</v>
          </cell>
          <cell r="J4488">
            <v>31102.521008403361</v>
          </cell>
          <cell r="K4488">
            <v>194800</v>
          </cell>
        </row>
        <row r="4489">
          <cell r="A4489">
            <v>4453</v>
          </cell>
          <cell r="B4489" t="str">
            <v>CAMBIO CORREA DEL MOTOR INCLUYENDO MANO DE OBRA EN LA DESMONTADA Y MONTADA PARA TAL FIN</v>
          </cell>
          <cell r="C4489"/>
          <cell r="D4489"/>
          <cell r="E4489"/>
          <cell r="F4489" t="str">
            <v>SERVICIOS</v>
          </cell>
          <cell r="G4489">
            <v>1</v>
          </cell>
          <cell r="H4489">
            <v>324707</v>
          </cell>
          <cell r="I4489">
            <v>98235.294117647063</v>
          </cell>
          <cell r="J4489">
            <v>18664.705882352941</v>
          </cell>
          <cell r="K4489">
            <v>116900</v>
          </cell>
        </row>
        <row r="4490">
          <cell r="A4490">
            <v>4454</v>
          </cell>
          <cell r="B4490" t="str">
            <v>CAMBIO CORREA AIRE ACONDICIONADO COMPLETO INCLUYENDO LOS REPUESTOS E INSUMOS INCLUYENDO LA MANO DE OBRA PARA EL DESARME Y ARME DEL CONJUNTO DEL SISTEMA PARA TAL FIN DESMONTANDO Y MONTANDO</v>
          </cell>
          <cell r="C4490"/>
          <cell r="D4490"/>
          <cell r="E4490"/>
          <cell r="F4490" t="str">
            <v>SERVICIOS</v>
          </cell>
          <cell r="G4490">
            <v>1</v>
          </cell>
          <cell r="H4490">
            <v>467407</v>
          </cell>
          <cell r="I4490">
            <v>141428.57142857145</v>
          </cell>
          <cell r="J4490">
            <v>26871.428571428576</v>
          </cell>
          <cell r="K4490">
            <v>168300.00000000003</v>
          </cell>
        </row>
        <row r="4491">
          <cell r="A4491">
            <v>4455</v>
          </cell>
          <cell r="B4491" t="str">
            <v>CAMBIO CORREA DE REPARTICIÓN INCLUYENDO REPUESTOS INCLUYENDO MANO DE OBRA EN LA DESMONTADA Y MONTADA PARA TAL FIN</v>
          </cell>
          <cell r="C4491"/>
          <cell r="D4491"/>
          <cell r="E4491"/>
          <cell r="F4491" t="str">
            <v>SERVICIOS</v>
          </cell>
          <cell r="G4491">
            <v>1</v>
          </cell>
          <cell r="H4491">
            <v>761369</v>
          </cell>
          <cell r="I4491">
            <v>230336.13445378153</v>
          </cell>
          <cell r="J4491">
            <v>43763.865546218491</v>
          </cell>
          <cell r="K4491">
            <v>274100</v>
          </cell>
        </row>
        <row r="4492">
          <cell r="A4492">
            <v>4456</v>
          </cell>
          <cell r="B4492" t="str">
            <v>CAMBIO CORREA DEL ALTERNADOR COMPLETO INCLUYENDO LOS REPUESTOS E INSUMOS INCLUYENDO LA MANO DE OBRA PARA EL DESARME Y ARME DEL CONJUNTO DEL SISTEMA PARA TAL FIN DESMONTANDO Y MONTANDO</v>
          </cell>
          <cell r="C4492"/>
          <cell r="D4492"/>
          <cell r="E4492"/>
          <cell r="F4492" t="str">
            <v>SERVICIOS</v>
          </cell>
          <cell r="G4492">
            <v>1</v>
          </cell>
          <cell r="H4492">
            <v>301544</v>
          </cell>
          <cell r="I4492">
            <v>91260.504201680669</v>
          </cell>
          <cell r="J4492">
            <v>17339.495798319327</v>
          </cell>
          <cell r="K4492">
            <v>108600</v>
          </cell>
        </row>
        <row r="4493">
          <cell r="A4493">
            <v>4457</v>
          </cell>
          <cell r="B4493" t="str">
            <v>CAMBIO CREMALLERA CAJA DE DIRECCION INCLUYENDO REPUESTOS E INSUMOS INCLUYENDO MANO DE OBRA EN LA DESMONTADA Y MONTADA PARA TAL FIN</v>
          </cell>
          <cell r="C4493"/>
          <cell r="D4493"/>
          <cell r="E4493"/>
          <cell r="F4493" t="str">
            <v>SERVICIOS</v>
          </cell>
          <cell r="G4493">
            <v>1</v>
          </cell>
          <cell r="H4493">
            <v>781450</v>
          </cell>
          <cell r="I4493">
            <v>236386.55462184874</v>
          </cell>
          <cell r="J4493">
            <v>44913.445378151264</v>
          </cell>
          <cell r="K4493">
            <v>281300</v>
          </cell>
        </row>
        <row r="4494">
          <cell r="A4494">
            <v>4458</v>
          </cell>
          <cell r="B4494" t="str">
            <v>CAMBIO CREMALLERA DEL VOLANTE INCLUYENDO LOS REPUESTOS E INSUMOS INCLUYENDO LA MANO DE OBRA PARA EL DESARME Y ARME DEL CONJUNTO DEL SISTEMA PARA TAL FIN DESMONTANDO Y MONTANDO LA CAJA DE VELOCIDADES, EJES, PORTAMANGUETAS</v>
          </cell>
          <cell r="C4494"/>
          <cell r="D4494"/>
          <cell r="E4494"/>
          <cell r="F4494" t="str">
            <v>SERVICIOS</v>
          </cell>
          <cell r="G4494">
            <v>1</v>
          </cell>
          <cell r="H4494">
            <v>1145388</v>
          </cell>
          <cell r="I4494">
            <v>346470.58823529416</v>
          </cell>
          <cell r="J4494">
            <v>65829.411764705888</v>
          </cell>
          <cell r="K4494">
            <v>412300.00000000006</v>
          </cell>
        </row>
        <row r="4495">
          <cell r="A4495">
            <v>4459</v>
          </cell>
          <cell r="B4495" t="str">
            <v>CAMBIO CREMALLERA ELEVAVIDRIOS INCLUYENDO EL REPUESTO FILTRO DE AIRE ACONDICIONADO INCLUYENDO LOS REPUESTOS E INSUMOS INCLUYENDO LA MANO DE OBRA PARA EL DESARME Y ARME DEL CONJUNTO DEL SISTEMA PARA TAL FIN</v>
          </cell>
          <cell r="C4495"/>
          <cell r="D4495"/>
          <cell r="E4495"/>
          <cell r="F4495" t="str">
            <v>SERVICIOS</v>
          </cell>
          <cell r="G4495">
            <v>1</v>
          </cell>
          <cell r="H4495">
            <v>647950</v>
          </cell>
          <cell r="I4495">
            <v>196050.42016806724</v>
          </cell>
          <cell r="J4495">
            <v>37249.579831932773</v>
          </cell>
          <cell r="K4495">
            <v>233300</v>
          </cell>
        </row>
        <row r="4496">
          <cell r="A4496">
            <v>4460</v>
          </cell>
          <cell r="B4496" t="str">
            <v>CAMBIO JUEGO DE CUCHILLAS LIMPIABRIZAS SEGÚN LA MEDIDA INCLUYENDO EL REPUESTO INCLUYENDO LOS REPUESTOS E INSUMOS INCLUYENDO LA MANO DE OBRA PARA EL DESARME Y ARME DEL CONJUNTO DEL SISTEMA PARA TAL FIN</v>
          </cell>
          <cell r="C4496"/>
          <cell r="D4496"/>
          <cell r="E4496"/>
          <cell r="F4496" t="str">
            <v>SERVICIOS</v>
          </cell>
          <cell r="G4496">
            <v>1</v>
          </cell>
          <cell r="H4496">
            <v>198325</v>
          </cell>
          <cell r="I4496">
            <v>60000</v>
          </cell>
          <cell r="J4496">
            <v>11400</v>
          </cell>
          <cell r="K4496">
            <v>71400</v>
          </cell>
        </row>
        <row r="4497">
          <cell r="A4497">
            <v>4461</v>
          </cell>
          <cell r="B4497" t="str">
            <v>CAMBIO CUERPO DE ACELERACIÓN INCLUYENDO REPIUESTOS E INMSUMOS INCLUYENDO MANO DE OBRA EN DESISNTALADA E INSTALADA PARA TAL FIN</v>
          </cell>
          <cell r="C4497"/>
          <cell r="D4497"/>
          <cell r="E4497"/>
          <cell r="F4497" t="str">
            <v>SERVICIOS</v>
          </cell>
          <cell r="G4497">
            <v>1</v>
          </cell>
          <cell r="H4497">
            <v>1577769</v>
          </cell>
          <cell r="I4497">
            <v>477310.92436974793</v>
          </cell>
          <cell r="J4497">
            <v>90689.075630252104</v>
          </cell>
          <cell r="K4497">
            <v>568000</v>
          </cell>
        </row>
        <row r="4498">
          <cell r="A4498">
            <v>4462</v>
          </cell>
          <cell r="B4498" t="str">
            <v>CAMBIO CULATA MOTOR COMPLETO CON REPUESTOS E INSUMOS INCLUYENDO LA MANO DE OBRA PARA EL DESARME Y ARME DEL CONJUNTO DEL SISTEMA PARA TAL FIN INSUMOS INCLUYENDO LA MANO DE OBRA PARA EL DESARME Y ARME DEL CONJUNTO DEL SISTEMA PARA TAL FIN</v>
          </cell>
          <cell r="C4498"/>
          <cell r="D4498"/>
          <cell r="E4498"/>
          <cell r="F4498" t="str">
            <v>SERVICIOS</v>
          </cell>
          <cell r="G4498">
            <v>1</v>
          </cell>
          <cell r="H4498">
            <v>8181275</v>
          </cell>
          <cell r="I4498">
            <v>2475042.0168067226</v>
          </cell>
          <cell r="J4498">
            <v>470257.98319327732</v>
          </cell>
          <cell r="K4498">
            <v>2945300</v>
          </cell>
        </row>
        <row r="4499">
          <cell r="A4499">
            <v>4463</v>
          </cell>
          <cell r="B4499" t="str">
            <v>CAMBIO CUÑA SINCRONIZADOR CAJA INCLUYENDO REPUESTO E INSUMOS INCLUYERNDO MANO DE OBTRA EN LA DESMONTADA Y MONTADA PARA TAL FIN</v>
          </cell>
          <cell r="C4499"/>
          <cell r="D4499"/>
          <cell r="E4499"/>
          <cell r="F4499" t="str">
            <v>SERVICIOS</v>
          </cell>
          <cell r="G4499">
            <v>1</v>
          </cell>
          <cell r="H4499">
            <v>1208794</v>
          </cell>
          <cell r="I4499">
            <v>365714.28571428574</v>
          </cell>
          <cell r="J4499">
            <v>69485.71428571429</v>
          </cell>
          <cell r="K4499">
            <v>435200</v>
          </cell>
        </row>
        <row r="4500">
          <cell r="A4500">
            <v>4464</v>
          </cell>
          <cell r="B4500" t="str">
            <v>CAMBIO DISCO EMBRAGUE INCLUYENDO MANO DE ONBRA EN LA DESMONTADA Y MONTADA PARA TAL FIN</v>
          </cell>
          <cell r="C4500"/>
          <cell r="D4500"/>
          <cell r="E4500"/>
          <cell r="F4500" t="str">
            <v>SERVICIOS</v>
          </cell>
          <cell r="G4500">
            <v>1</v>
          </cell>
          <cell r="H4500">
            <v>1026332</v>
          </cell>
          <cell r="I4500">
            <v>310504.2016806723</v>
          </cell>
          <cell r="J4500">
            <v>58995.79831932774</v>
          </cell>
          <cell r="K4500">
            <v>369500.00000000006</v>
          </cell>
        </row>
        <row r="4501">
          <cell r="A4501">
            <v>4465</v>
          </cell>
          <cell r="B4501" t="str">
            <v>CAMBIO DISCOS FRENOS INCLUYENDO MANO DE OBRA EN LA DESMONTADA Y MONTADA PARA TAL FIN</v>
          </cell>
          <cell r="C4501"/>
          <cell r="D4501"/>
          <cell r="E4501"/>
          <cell r="F4501" t="str">
            <v>SERVICIOS</v>
          </cell>
          <cell r="G4501">
            <v>1</v>
          </cell>
          <cell r="H4501">
            <v>606238</v>
          </cell>
          <cell r="I4501">
            <v>183361.34453781514</v>
          </cell>
          <cell r="J4501">
            <v>34838.655462184877</v>
          </cell>
          <cell r="K4501">
            <v>218200</v>
          </cell>
        </row>
        <row r="4502">
          <cell r="A4502">
            <v>4466</v>
          </cell>
          <cell r="B4502" t="str">
            <v>CAMBIO DISYUNTOR ELECTRONICO INCLUYENDO REPUESTO INCLUYENDO MANO DE OBRA EN LA DESINTALADA E INSTALADA PARA TAL FIN</v>
          </cell>
          <cell r="C4502"/>
          <cell r="D4502"/>
          <cell r="E4502"/>
          <cell r="F4502" t="str">
            <v>SERVICIOS</v>
          </cell>
          <cell r="G4502">
            <v>1</v>
          </cell>
          <cell r="H4502">
            <v>94238</v>
          </cell>
          <cell r="I4502">
            <v>28487.394957983193</v>
          </cell>
          <cell r="J4502">
            <v>5412.6050420168067</v>
          </cell>
          <cell r="K4502">
            <v>33900</v>
          </cell>
        </row>
        <row r="4503">
          <cell r="A4503">
            <v>4467</v>
          </cell>
          <cell r="B4503" t="str">
            <v>CAMBIO DISYUNTOR ELECTRONICO LIMPIABRISAS INCLUYENDO EL REPUESTO INCLUYENDO LOS REPUESTOS E INSUMOS INCLUYENDO LA MANO DE OBRA PARA EL DESARME Y ARME DEL CONJUNTO DEL SISTEMA PARA TAL FIN</v>
          </cell>
          <cell r="C4503"/>
          <cell r="D4503"/>
          <cell r="E4503"/>
          <cell r="F4503" t="str">
            <v>SERVICIOS</v>
          </cell>
          <cell r="G4503">
            <v>1</v>
          </cell>
          <cell r="H4503">
            <v>541194</v>
          </cell>
          <cell r="I4503">
            <v>163697.47899159664</v>
          </cell>
          <cell r="J4503">
            <v>31102.521008403361</v>
          </cell>
          <cell r="K4503">
            <v>194800</v>
          </cell>
        </row>
        <row r="4504">
          <cell r="A4504">
            <v>4468</v>
          </cell>
          <cell r="B4504"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4504"/>
          <cell r="D4504"/>
          <cell r="E4504"/>
          <cell r="F4504" t="str">
            <v>SERVICIOS</v>
          </cell>
          <cell r="G4504">
            <v>1</v>
          </cell>
          <cell r="H4504">
            <v>1068300</v>
          </cell>
          <cell r="I4504">
            <v>323193.27731092437</v>
          </cell>
          <cell r="J4504">
            <v>61406.722689075628</v>
          </cell>
          <cell r="K4504">
            <v>384600</v>
          </cell>
        </row>
        <row r="4505">
          <cell r="A4505">
            <v>4469</v>
          </cell>
          <cell r="B4505" t="str">
            <v>CAMBIO ELEVADOR DE CORRIENTE COMPLETO INCLUYENDO LOS REPUESTOS E INSUMOS INCLUYENDO LA MANO DE OBRA PARA EL DESARME Y ARME DEL CONJUNTO DEL SISTEMA PARA TAL FIN DESMONTANDO Y MONTANDO</v>
          </cell>
          <cell r="C4505"/>
          <cell r="D4505"/>
          <cell r="E4505"/>
          <cell r="F4505" t="str">
            <v>SERVICIOS</v>
          </cell>
          <cell r="G4505">
            <v>1</v>
          </cell>
          <cell r="H4505">
            <v>151513</v>
          </cell>
          <cell r="I4505">
            <v>45798.319327731093</v>
          </cell>
          <cell r="J4505">
            <v>8701.6806722689071</v>
          </cell>
          <cell r="K4505">
            <v>54500</v>
          </cell>
        </row>
        <row r="4506">
          <cell r="A4506">
            <v>4470</v>
          </cell>
          <cell r="B4506" t="str">
            <v>CAMBIO EMBOLO DE LA BOMBA PRINCIPAL EMBRAGUE INCLUYENDO REPUESTO E INSUMOS INCLUYENDO MANO DE OBRA EN LA DESINSATALADA E INSTALADA PARA TAL FIN</v>
          </cell>
          <cell r="C4506"/>
          <cell r="D4506"/>
          <cell r="E4506"/>
          <cell r="F4506" t="str">
            <v>SERVICIOS</v>
          </cell>
          <cell r="G4506">
            <v>1</v>
          </cell>
          <cell r="H4506">
            <v>388632</v>
          </cell>
          <cell r="I4506">
            <v>117563.02521008404</v>
          </cell>
          <cell r="J4506">
            <v>22336.97478991597</v>
          </cell>
          <cell r="K4506">
            <v>139900</v>
          </cell>
        </row>
        <row r="4507">
          <cell r="A4507">
            <v>4471</v>
          </cell>
          <cell r="B4507" t="str">
            <v>CAMBIO EMBOLO MORDAZA DE FRENOS INCLUYENDO REPUESTOS E INSUMOS INCLUYENDO MANO DE OBRA EN LA DESMONTADA Y MONTADA PARA TAL FIN</v>
          </cell>
          <cell r="C4507"/>
          <cell r="D4507"/>
          <cell r="E4507"/>
          <cell r="F4507" t="str">
            <v>SERVICIOS</v>
          </cell>
          <cell r="G4507">
            <v>1</v>
          </cell>
          <cell r="H4507">
            <v>386582</v>
          </cell>
          <cell r="I4507">
            <v>116974.78991596639</v>
          </cell>
          <cell r="J4507">
            <v>22225.210084033613</v>
          </cell>
          <cell r="K4507">
            <v>139200</v>
          </cell>
        </row>
        <row r="4508">
          <cell r="A4508">
            <v>4472</v>
          </cell>
          <cell r="B4508" t="str">
            <v>CAMBIIO EMPAQUE CULATA INCLUYENDO REPUESTO E INSUMOS INCLUYENDO MANO DE OBRA EN LA DESMONTADA Y MONTADA PARA TAL FIN</v>
          </cell>
          <cell r="C4508"/>
          <cell r="D4508"/>
          <cell r="E4508"/>
          <cell r="F4508" t="str">
            <v>SERVICIOS</v>
          </cell>
          <cell r="G4508">
            <v>1</v>
          </cell>
          <cell r="H4508">
            <v>996475</v>
          </cell>
          <cell r="I4508">
            <v>301428.57142857142</v>
          </cell>
          <cell r="J4508">
            <v>57271.428571428572</v>
          </cell>
          <cell r="K4508">
            <v>358700</v>
          </cell>
        </row>
        <row r="4509">
          <cell r="A4509">
            <v>4473</v>
          </cell>
          <cell r="B4509" t="str">
            <v>CAMBIO EMPAQUE DEL CÁRTER COMPLETO CON REPUESTOS E INSUMOS INCLUYENDO LA MANO DE OBRA PARA EL DESARME Y ARME DEL CONJUNTO DEL SISTEMA PARA TAL FIN</v>
          </cell>
          <cell r="C4509"/>
          <cell r="D4509"/>
          <cell r="E4509"/>
          <cell r="F4509" t="str">
            <v>SERVICIOS</v>
          </cell>
          <cell r="G4509">
            <v>1</v>
          </cell>
          <cell r="H4509">
            <v>1100807</v>
          </cell>
          <cell r="I4509">
            <v>333025.21008403361</v>
          </cell>
          <cell r="J4509">
            <v>63274.789915966387</v>
          </cell>
          <cell r="K4509">
            <v>396300</v>
          </cell>
        </row>
        <row r="4510">
          <cell r="A4510">
            <v>4474</v>
          </cell>
          <cell r="B4510" t="str">
            <v>CAMBIO DE EMPAQUE TAPA DE VÁLVULAS INCLUYENDO REPUESTOS INCLUYENDO MANO DE OBRA EN LA DESINSTALADA E INSTALADA PARA TAL FIN</v>
          </cell>
          <cell r="C4510"/>
          <cell r="D4510"/>
          <cell r="E4510"/>
          <cell r="F4510" t="str">
            <v>SERVICIOS</v>
          </cell>
          <cell r="G4510">
            <v>1</v>
          </cell>
          <cell r="H4510">
            <v>402964</v>
          </cell>
          <cell r="I4510">
            <v>121932.7731092437</v>
          </cell>
          <cell r="J4510">
            <v>23167.226890756305</v>
          </cell>
          <cell r="K4510">
            <v>145100</v>
          </cell>
        </row>
        <row r="4511">
          <cell r="A4511">
            <v>4475</v>
          </cell>
          <cell r="B4511" t="str">
            <v>CAMBIO EMPAQUES DEL EXOSTO INCLUYENDO REPUESTOS E INSUMOS INCLUYENDO MANO DE OBRA EN EL DESARME Y ARME PARA TAL FIN</v>
          </cell>
          <cell r="C4511"/>
          <cell r="D4511"/>
          <cell r="E4511"/>
          <cell r="F4511" t="str">
            <v>SERVICIOS</v>
          </cell>
          <cell r="G4511">
            <v>1</v>
          </cell>
          <cell r="H4511">
            <v>572694</v>
          </cell>
          <cell r="I4511">
            <v>173277.31092436975</v>
          </cell>
          <cell r="J4511">
            <v>32922.689075630253</v>
          </cell>
          <cell r="K4511">
            <v>206200</v>
          </cell>
        </row>
        <row r="4512">
          <cell r="A4512">
            <v>4476</v>
          </cell>
          <cell r="B4512" t="str">
            <v>CAMBIO EMPAQUETADURA DE BOMBA AUX. EMBRAGUE INCLUYENDO REPUESTOS INCLUYENDO MANO DE OBRA EN EL DESARME Y ARME PARA TAL FIN</v>
          </cell>
          <cell r="C4512"/>
          <cell r="D4512"/>
          <cell r="E4512"/>
          <cell r="F4512" t="str">
            <v>SERVICIOS</v>
          </cell>
          <cell r="G4512">
            <v>1</v>
          </cell>
          <cell r="H4512">
            <v>432975</v>
          </cell>
          <cell r="I4512">
            <v>131008.40336134455</v>
          </cell>
          <cell r="J4512">
            <v>24891.596638655465</v>
          </cell>
          <cell r="K4512">
            <v>155900</v>
          </cell>
        </row>
        <row r="4513">
          <cell r="A4513">
            <v>4477</v>
          </cell>
          <cell r="B4513" t="str">
            <v>CAMBIO EMPAQUETADURA DE BOMBA PRINCIPAL EMB. INCLUYENDO REPUESTOS E INSUMOS INCLUYENDO MANO DE OBRA EN EL DESARME Y ARME PARA TAL FIN</v>
          </cell>
          <cell r="C4513"/>
          <cell r="D4513"/>
          <cell r="E4513"/>
          <cell r="F4513" t="str">
            <v>SERVICIOS</v>
          </cell>
          <cell r="G4513">
            <v>1</v>
          </cell>
          <cell r="H4513">
            <v>415182</v>
          </cell>
          <cell r="I4513">
            <v>125630.25210084034</v>
          </cell>
          <cell r="J4513">
            <v>23869.747899159665</v>
          </cell>
          <cell r="K4513">
            <v>149500</v>
          </cell>
        </row>
        <row r="4514">
          <cell r="A4514">
            <v>4478</v>
          </cell>
          <cell r="B4514" t="str">
            <v>CAMBIO EMPAQUETADURA DE LA BOMBA DE FRENOS INCLUYENDO REPUESTOS E INSUMOS INCLUYENDO MANO DE OBRA EN EL DESARME Y ARME PARA TAL FIN</v>
          </cell>
          <cell r="C4514"/>
          <cell r="D4514"/>
          <cell r="E4514"/>
          <cell r="F4514" t="str">
            <v>SERVICIOS</v>
          </cell>
          <cell r="G4514">
            <v>1</v>
          </cell>
          <cell r="H4514">
            <v>402013</v>
          </cell>
          <cell r="I4514">
            <v>121596.63865546219</v>
          </cell>
          <cell r="J4514">
            <v>23103.361344537814</v>
          </cell>
          <cell r="K4514">
            <v>144700</v>
          </cell>
        </row>
        <row r="4515">
          <cell r="A4515">
            <v>4479</v>
          </cell>
          <cell r="B4515" t="str">
            <v>CAMBIO EMPAQUETADURA DE LA CAJA VELOCIDADES INCLUYENDO LOS REPUESTOS E INSUMOS INCLUYENDO LA MANO DE OBRA PARA EL DESARME Y ARME DEL CONJUNTO DEL SISTEMA PARA TAL FIN DESMONTANDO Y MONTANDO LA CAJA DE VELOCIDADES, EJES, PORTAMANGUETAS</v>
          </cell>
          <cell r="C4515"/>
          <cell r="D4515"/>
          <cell r="E4515"/>
          <cell r="F4515" t="str">
            <v>SERVICIOS</v>
          </cell>
          <cell r="G4515">
            <v>1</v>
          </cell>
          <cell r="H4515">
            <v>1210813</v>
          </cell>
          <cell r="I4515">
            <v>366302.52100840339</v>
          </cell>
          <cell r="J4515">
            <v>69597.478991596639</v>
          </cell>
          <cell r="K4515">
            <v>435900</v>
          </cell>
        </row>
        <row r="4516">
          <cell r="A4516">
            <v>4480</v>
          </cell>
          <cell r="B4516" t="str">
            <v>CAMBIO EMPAQUETADURA DEL BOSTER INCLUYENDO EL REPUESTO INCLUYENDO LOS REPUESTOS E INSUMOS INCLUYENDO LA MANO DE OBRA PARA EL DESARME Y ARME DEL CONJUNTO DEL SISTEMA PARA TAL FIN PURGANDO EL SISTEMA DEJANDO EN PUESTA DE FUNCIONAMIENTO</v>
          </cell>
          <cell r="C4516"/>
          <cell r="D4516"/>
          <cell r="E4516"/>
          <cell r="F4516" t="str">
            <v>SERVICIOS</v>
          </cell>
          <cell r="G4516">
            <v>1</v>
          </cell>
          <cell r="H4516">
            <v>411725</v>
          </cell>
          <cell r="I4516">
            <v>124537.81512605042</v>
          </cell>
          <cell r="J4516">
            <v>23662.18487394958</v>
          </cell>
          <cell r="K4516">
            <v>148200</v>
          </cell>
        </row>
        <row r="4517">
          <cell r="A4517">
            <v>4481</v>
          </cell>
          <cell r="B4517" t="str">
            <v>CAMBIO EMPAQUETADURA DEL HIDRAULICO INCLUYENDO LOS REPUESTOS E INSUMOS INCLUYENDO LA MANO DE OBRA PARA EL DESARME Y ARME DEL CONJUNTO DEL SISTEMA PARA TAL FIN PURGANDO EL SISTEMA DEJANDO EN PUESTA DE FUNCIONAMIENTO</v>
          </cell>
          <cell r="C4517"/>
          <cell r="D4517"/>
          <cell r="E4517"/>
          <cell r="F4517" t="str">
            <v>SERVICIOS</v>
          </cell>
          <cell r="G4517">
            <v>1</v>
          </cell>
          <cell r="H4517">
            <v>1156363</v>
          </cell>
          <cell r="I4517">
            <v>349831.93277310923</v>
          </cell>
          <cell r="J4517">
            <v>66468.067226890751</v>
          </cell>
          <cell r="K4517">
            <v>416300</v>
          </cell>
        </row>
        <row r="4518">
          <cell r="A4518">
            <v>4482</v>
          </cell>
          <cell r="B4518" t="str">
            <v>CAMBIO ESCOBILLAS ALTERNADOR COMPLETO INCLUYENDO LOS REPUESTOS E INSUMOS INCLUYENDO LA MANO DE OBRA PARA EL DESARME Y ARME DEL CONJUNTO DEL SISTEMA PARA TAL FIN DESMONTANDO Y MONTANDO EL ALTERNADOR DESMONTANDO Y MONTANDO EL ALTERNADOR</v>
          </cell>
          <cell r="C4518"/>
          <cell r="D4518"/>
          <cell r="E4518"/>
          <cell r="F4518" t="str">
            <v>SERVICIOS</v>
          </cell>
          <cell r="G4518">
            <v>1</v>
          </cell>
          <cell r="H4518">
            <v>531722</v>
          </cell>
          <cell r="I4518">
            <v>160840.3361344538</v>
          </cell>
          <cell r="J4518">
            <v>30559.663865546223</v>
          </cell>
          <cell r="K4518">
            <v>191400.00000000003</v>
          </cell>
        </row>
        <row r="4519">
          <cell r="A4519">
            <v>4483</v>
          </cell>
          <cell r="B4519" t="str">
            <v>CAMBIO DE ESPEJOS LATERALES INCLUYENDO REPUESTOS E INSUMOS INCLUYENDO MANO DE OBRA EN LA DESINSTALADA E INSTALADA PARA TAL FIN</v>
          </cell>
          <cell r="C4519"/>
          <cell r="D4519"/>
          <cell r="E4519"/>
          <cell r="F4519" t="str">
            <v>SERVICIOS</v>
          </cell>
          <cell r="G4519">
            <v>1</v>
          </cell>
          <cell r="H4519">
            <v>689829</v>
          </cell>
          <cell r="I4519">
            <v>208655.46218487396</v>
          </cell>
          <cell r="J4519">
            <v>39644.537815126052</v>
          </cell>
          <cell r="K4519">
            <v>248300</v>
          </cell>
        </row>
        <row r="4520">
          <cell r="A4520">
            <v>4484</v>
          </cell>
          <cell r="B4520" t="str">
            <v>ESPEJOS RETROVISOR INCLUYENDO MANO DE OBRA EN LA DESINTALADA E INSTADALA PARA TAL FIIN</v>
          </cell>
          <cell r="C4520"/>
          <cell r="D4520"/>
          <cell r="E4520"/>
          <cell r="F4520" t="str">
            <v>SERVICIOS</v>
          </cell>
          <cell r="G4520">
            <v>1</v>
          </cell>
          <cell r="H4520">
            <v>526200</v>
          </cell>
          <cell r="I4520">
            <v>159159.66386554623</v>
          </cell>
          <cell r="J4520">
            <v>30240.336134453784</v>
          </cell>
          <cell r="K4520">
            <v>189400</v>
          </cell>
        </row>
        <row r="4521">
          <cell r="A4521">
            <v>4485</v>
          </cell>
          <cell r="B4521" t="str">
            <v>CAMBIO ESPIRAL AMORTIGUADOR INCLUYENDO LOS REPUESTOS E INSUMOS INCLUYENDO LA MANO DE OBRA PARA EL DESARME Y ARME DEL CONJUNTO DEL SISTEMA PARA TAL FIN ALINEANDO LA DIRECCION CON EL SERVICIO DE PRENSA</v>
          </cell>
          <cell r="C4521"/>
          <cell r="D4521"/>
          <cell r="E4521"/>
          <cell r="F4521" t="str">
            <v>SERVICIOS</v>
          </cell>
          <cell r="G4521">
            <v>1</v>
          </cell>
          <cell r="H4521">
            <v>551835</v>
          </cell>
          <cell r="I4521">
            <v>166974.78991596639</v>
          </cell>
          <cell r="J4521">
            <v>31725.210084033617</v>
          </cell>
          <cell r="K4521">
            <v>198700</v>
          </cell>
        </row>
        <row r="4522">
          <cell r="A4522">
            <v>4486</v>
          </cell>
          <cell r="B4522" t="str">
            <v>CAMBIO FAN CLUTCH DEL VENTILADOR CON EL REPUESTO COMPLETO CON REPUESTOS E INSUMOS INCLUYENDO LA MANO DE OBRA PARA EL DESARME Y ARME DEL CONJUNTO DEL SISTEMA PARA TAL FIN</v>
          </cell>
          <cell r="C4522"/>
          <cell r="D4522"/>
          <cell r="E4522"/>
          <cell r="F4522" t="str">
            <v>SERVICIOS</v>
          </cell>
          <cell r="G4522">
            <v>1</v>
          </cell>
          <cell r="H4522">
            <v>471250</v>
          </cell>
          <cell r="I4522">
            <v>142605.04201680672</v>
          </cell>
          <cell r="J4522">
            <v>27094.957983193279</v>
          </cell>
          <cell r="K4522">
            <v>169700</v>
          </cell>
        </row>
        <row r="4523">
          <cell r="A4523">
            <v>4487</v>
          </cell>
          <cell r="B4523" t="str">
            <v>CAMBIO FILTRO DE ACEITE INCLUYENDO MANO DE OBRA PARA TAL FIN</v>
          </cell>
          <cell r="C4523"/>
          <cell r="D4523"/>
          <cell r="E4523"/>
          <cell r="F4523" t="str">
            <v>SERVICIOS</v>
          </cell>
          <cell r="G4523">
            <v>1</v>
          </cell>
          <cell r="H4523">
            <v>132141</v>
          </cell>
          <cell r="I4523">
            <v>40000</v>
          </cell>
          <cell r="J4523">
            <v>7600</v>
          </cell>
          <cell r="K4523">
            <v>47600</v>
          </cell>
        </row>
        <row r="4524">
          <cell r="A4524">
            <v>4488</v>
          </cell>
          <cell r="B4524" t="str">
            <v>CAMBIO FILTRO DE AIRE MOTOR INCLUYENDO MANO DE OBRA PARA TAL FIN</v>
          </cell>
          <cell r="C4524"/>
          <cell r="D4524"/>
          <cell r="E4524"/>
          <cell r="F4524" t="str">
            <v>SERVICIOS</v>
          </cell>
          <cell r="G4524">
            <v>1</v>
          </cell>
          <cell r="H4524">
            <v>125000</v>
          </cell>
          <cell r="I4524">
            <v>37815.126050420171</v>
          </cell>
          <cell r="J4524">
            <v>7184.8739495798327</v>
          </cell>
          <cell r="K4524">
            <v>45000</v>
          </cell>
        </row>
        <row r="4525">
          <cell r="A4525">
            <v>4489</v>
          </cell>
          <cell r="B4525" t="str">
            <v>CARGAR AIRE ACONDICIONADO INCLUYENDO EL REPUESTO FILTRO DE AIRE ACONDICIONADO INCLUYENDO LOS REPUESTOS E INSUMOS INCLUYENDO LA MANO DE OBRA PARA EL DESARME Y ARME DEL CONJUNTO DEL SISTEMA PARA TAL FIN</v>
          </cell>
          <cell r="C4525"/>
          <cell r="D4525"/>
          <cell r="E4525"/>
          <cell r="F4525" t="str">
            <v>SERVICIOS</v>
          </cell>
          <cell r="G4525">
            <v>1</v>
          </cell>
          <cell r="H4525">
            <v>404982</v>
          </cell>
          <cell r="I4525">
            <v>122521.00840336135</v>
          </cell>
          <cell r="J4525">
            <v>23278.991596638658</v>
          </cell>
          <cell r="K4525">
            <v>145800</v>
          </cell>
        </row>
        <row r="4526">
          <cell r="A4526">
            <v>4490</v>
          </cell>
          <cell r="B4526" t="str">
            <v>CAMBIO FILTROS DE COMBUSTIBLE INCLUYENDO MANO DE OBRA</v>
          </cell>
          <cell r="C4526"/>
          <cell r="D4526"/>
          <cell r="E4526"/>
          <cell r="F4526" t="str">
            <v>SERVICIOS</v>
          </cell>
          <cell r="G4526">
            <v>1</v>
          </cell>
          <cell r="H4526">
            <v>143582</v>
          </cell>
          <cell r="I4526">
            <v>43445.378151260506</v>
          </cell>
          <cell r="J4526">
            <v>8254.6218487394963</v>
          </cell>
          <cell r="K4526">
            <v>51700</v>
          </cell>
        </row>
        <row r="4527">
          <cell r="A4527">
            <v>4491</v>
          </cell>
          <cell r="B4527" t="str">
            <v>CAMBIO FLASHER DE LAS DIRECCIONALES COMPLETO INCLUYENDO LOS REPUESTOS E INSUMOS INCLUYENDO LA MANO DE OBRA PARA EL DESARME Y ARME DEL CONJUNTO DEL SISTEMA PARA TAL FIN</v>
          </cell>
          <cell r="C4527"/>
          <cell r="D4527"/>
          <cell r="E4527"/>
          <cell r="F4527" t="str">
            <v>SERVICIOS</v>
          </cell>
          <cell r="G4527">
            <v>1</v>
          </cell>
          <cell r="H4527">
            <v>362629</v>
          </cell>
          <cell r="I4527">
            <v>109663.8655462185</v>
          </cell>
          <cell r="J4527">
            <v>20836.134453781517</v>
          </cell>
          <cell r="K4527">
            <v>130500.00000000001</v>
          </cell>
        </row>
        <row r="4528">
          <cell r="A4528">
            <v>4492</v>
          </cell>
          <cell r="B4528" t="str">
            <v>CAMBIO FLOTADOR DEL MEDIDOR DE GASOLINA COMPLETO CON EL REPUESTO COMPLETO CON REPUESTOS E INSUMOS INCLUYENDO LA MANO DE OBRA PARA EL DESARME Y ARME DEL CONJUNTO DEL SISTEMA PARA TAL FIN</v>
          </cell>
          <cell r="C4528"/>
          <cell r="D4528"/>
          <cell r="E4528"/>
          <cell r="F4528" t="str">
            <v>SERVICIOS</v>
          </cell>
          <cell r="G4528">
            <v>1</v>
          </cell>
          <cell r="H4528">
            <v>772869</v>
          </cell>
          <cell r="I4528">
            <v>233781.51260504202</v>
          </cell>
          <cell r="J4528">
            <v>44418.487394957985</v>
          </cell>
          <cell r="K4528">
            <v>278200</v>
          </cell>
        </row>
        <row r="4529">
          <cell r="A4529">
            <v>4493</v>
          </cell>
          <cell r="B4529" t="str">
            <v>CASMBIO FUSIBLE INCLUYENDO MANO DE OBRA PARA TAL FIN</v>
          </cell>
          <cell r="C4529"/>
          <cell r="D4529"/>
          <cell r="E4529"/>
          <cell r="F4529" t="str">
            <v>SERVICIOS</v>
          </cell>
          <cell r="G4529">
            <v>1</v>
          </cell>
          <cell r="H4529">
            <v>98188</v>
          </cell>
          <cell r="I4529">
            <v>29663.865546218487</v>
          </cell>
          <cell r="J4529">
            <v>5636.134453781513</v>
          </cell>
          <cell r="K4529">
            <v>35300</v>
          </cell>
        </row>
        <row r="4530">
          <cell r="A4530">
            <v>4494</v>
          </cell>
          <cell r="B4530" t="str">
            <v>CAMBIO FUSIBLE DE ALTA INCLUYENDO MANO DE OBRA EN LA DESINSTALADA E INSTALADA PARA TAL FIN</v>
          </cell>
          <cell r="C4530"/>
          <cell r="D4530"/>
          <cell r="E4530"/>
          <cell r="F4530" t="str">
            <v>SERVICIOS</v>
          </cell>
          <cell r="G4530">
            <v>1</v>
          </cell>
          <cell r="H4530">
            <v>84755</v>
          </cell>
          <cell r="I4530">
            <v>25630.252100840338</v>
          </cell>
          <cell r="J4530">
            <v>4869.7478991596645</v>
          </cell>
          <cell r="K4530">
            <v>30500.000000000004</v>
          </cell>
        </row>
        <row r="4531">
          <cell r="A4531">
            <v>4495</v>
          </cell>
          <cell r="B4531" t="str">
            <v>CAMBIO FUSIBLE PRINCIPAL INCLUYENDO MANO DE OBRA EN LA DESINSTALADA E INSTALDA PARA TAL FIN</v>
          </cell>
          <cell r="C4531"/>
          <cell r="D4531"/>
          <cell r="E4531"/>
          <cell r="F4531" t="str">
            <v>SERVICIOS</v>
          </cell>
          <cell r="G4531">
            <v>1</v>
          </cell>
          <cell r="H4531">
            <v>322325</v>
          </cell>
          <cell r="I4531">
            <v>97478.991596638662</v>
          </cell>
          <cell r="J4531">
            <v>18521.008403361346</v>
          </cell>
          <cell r="K4531">
            <v>116000</v>
          </cell>
        </row>
        <row r="4532">
          <cell r="A4532">
            <v>4496</v>
          </cell>
          <cell r="B4532" t="str">
            <v>CAMBIO FUSIBLES MINIS Y ELECTRONICOS INCLUYENDO MANO DE OBRA EN LA DESINSTALADA E INSTALADA PARA TAL FIN</v>
          </cell>
          <cell r="C4532"/>
          <cell r="D4532"/>
          <cell r="E4532"/>
          <cell r="F4532" t="str">
            <v>SERVICIOS</v>
          </cell>
          <cell r="G4532">
            <v>1</v>
          </cell>
          <cell r="H4532">
            <v>81962</v>
          </cell>
          <cell r="I4532">
            <v>24789.915966386554</v>
          </cell>
          <cell r="J4532">
            <v>4710.0840336134452</v>
          </cell>
          <cell r="K4532">
            <v>29500</v>
          </cell>
        </row>
        <row r="4533">
          <cell r="A4533">
            <v>4497</v>
          </cell>
          <cell r="B4533" t="str">
            <v>CAMBIO GUARDAPOLVO DE LOS AMOTIGUADORES INCLUYENDO MANO DE OBRA EN LA DESMONTADA Y MONTADA PARA TAL FIN</v>
          </cell>
          <cell r="C4533"/>
          <cell r="D4533"/>
          <cell r="E4533"/>
          <cell r="F4533" t="str">
            <v>SERVICIOS</v>
          </cell>
          <cell r="G4533">
            <v>1</v>
          </cell>
          <cell r="H4533">
            <v>480297</v>
          </cell>
          <cell r="I4533">
            <v>145294.11764705883</v>
          </cell>
          <cell r="J4533">
            <v>27605.882352941178</v>
          </cell>
          <cell r="K4533">
            <v>172900</v>
          </cell>
        </row>
        <row r="4534">
          <cell r="A4534">
            <v>4498</v>
          </cell>
          <cell r="B4534" t="str">
            <v>CAMBIO GUARDAPOLVO PALANCA DE CAMBIOS INCLUYENDO LOS REPUESTOS E INSUMOS INCLUYENDO LA MANO DE OBRA PARA EL DESARME Y ARME DEL CONJUNTO DEL SISTEMA PARA TAL FIN</v>
          </cell>
          <cell r="C4534"/>
          <cell r="D4534"/>
          <cell r="E4534"/>
          <cell r="F4534" t="str">
            <v>SERVICIOS</v>
          </cell>
          <cell r="G4534">
            <v>1</v>
          </cell>
          <cell r="H4534">
            <v>240519</v>
          </cell>
          <cell r="I4534">
            <v>72773.109243697487</v>
          </cell>
          <cell r="J4534">
            <v>13826.890756302522</v>
          </cell>
          <cell r="K4534">
            <v>86600.000000000015</v>
          </cell>
        </row>
        <row r="4535">
          <cell r="A4535">
            <v>4499</v>
          </cell>
          <cell r="B4535" t="str">
            <v>CAMBIO GUARDAPOLVOS EJES LADO CAJA O LADO RUEDA INCLUYENDO LOS REPUESTOS E INSUMOS INCLUYENDO LA MANO DE OBRA PARA EL DESARME Y ARME DEL CONJUNTO DEL SISTEMA PARA TAL FIN ALINEANDO LA DIRECCION CON EL SERVICIO DE PRENSA</v>
          </cell>
          <cell r="C4535"/>
          <cell r="D4535"/>
          <cell r="E4535"/>
          <cell r="F4535" t="str">
            <v>SERVICIOS</v>
          </cell>
          <cell r="G4535">
            <v>1</v>
          </cell>
          <cell r="H4535">
            <v>546894</v>
          </cell>
          <cell r="I4535">
            <v>165462.18487394959</v>
          </cell>
          <cell r="J4535">
            <v>31437.815126050424</v>
          </cell>
          <cell r="K4535">
            <v>196900</v>
          </cell>
        </row>
        <row r="4536">
          <cell r="A4536">
            <v>4500</v>
          </cell>
          <cell r="B4536" t="str">
            <v>CAMBIO GUAYA APERTURA CAPO INCLUYENDO MANO DE OBRA EN LA INSTALADA PARA TAL FIN</v>
          </cell>
          <cell r="C4536"/>
          <cell r="D4536"/>
          <cell r="E4536"/>
          <cell r="F4536" t="str">
            <v>SERVICIOS</v>
          </cell>
          <cell r="G4536">
            <v>1</v>
          </cell>
          <cell r="H4536">
            <v>404982</v>
          </cell>
          <cell r="I4536">
            <v>122521.00840336135</v>
          </cell>
          <cell r="J4536">
            <v>23278.991596638658</v>
          </cell>
          <cell r="K4536">
            <v>145800</v>
          </cell>
        </row>
        <row r="4537">
          <cell r="A4537">
            <v>4501</v>
          </cell>
          <cell r="B4537" t="str">
            <v>CAMBIO GUAYA DEL FRENO DE MANO INCLUYENDO EL REPUESTO INCLUYENDO LOS REPUESTOS E INSUMOS INCLUYENDO LA MANO DE OBRA PARA EL DESARME Y ARME DEL CONJUNTO DEL SISTEMA PARA TAL FIN PURGANDO EL SISTEMA DEJANDO EN PUESTA DE FUNCIONAMIENTO</v>
          </cell>
          <cell r="C4537"/>
          <cell r="D4537"/>
          <cell r="E4537"/>
          <cell r="F4537" t="str">
            <v>SERVICIOS</v>
          </cell>
          <cell r="G4537">
            <v>1</v>
          </cell>
          <cell r="H4537">
            <v>365388</v>
          </cell>
          <cell r="I4537">
            <v>110504.20168067227</v>
          </cell>
          <cell r="J4537">
            <v>20995.798319327732</v>
          </cell>
          <cell r="K4537">
            <v>131500</v>
          </cell>
        </row>
        <row r="4538">
          <cell r="A4538">
            <v>4502</v>
          </cell>
          <cell r="B4538" t="str">
            <v>CAMBIO GUAYA Y/O BOMBA DEL EMBRAGUE INCLUYENDO MANO DE OBRA EN LA DESINSTSALADA E INSTALADA PARA TAL FIN</v>
          </cell>
          <cell r="C4538"/>
          <cell r="D4538"/>
          <cell r="E4538"/>
          <cell r="F4538" t="str">
            <v>SERVICIOS</v>
          </cell>
          <cell r="G4538">
            <v>1</v>
          </cell>
          <cell r="H4538">
            <v>547554</v>
          </cell>
          <cell r="I4538">
            <v>165630.25210084036</v>
          </cell>
          <cell r="J4538">
            <v>31469.747899159669</v>
          </cell>
          <cell r="K4538">
            <v>197100.00000000003</v>
          </cell>
        </row>
        <row r="4539">
          <cell r="A4539">
            <v>4503</v>
          </cell>
          <cell r="B4539" t="str">
            <v>CAMBIO GUAYA Y/O SENSOR DEL VELOCÍMETRO CON EL REPUESTO COMPLETO CON REPUESTOS E INSUMOS INCLUYENDO LA MANO DE OBRA PARA EL DESARME Y ARME DEL CONJUNTO DEL SISTEMA PARA TAL FIN</v>
          </cell>
          <cell r="C4539"/>
          <cell r="D4539"/>
          <cell r="E4539"/>
          <cell r="F4539" t="str">
            <v>SERVICIOS</v>
          </cell>
          <cell r="G4539">
            <v>1</v>
          </cell>
          <cell r="H4539">
            <v>443016</v>
          </cell>
          <cell r="I4539">
            <v>134033.61344537817</v>
          </cell>
          <cell r="J4539">
            <v>25466.386554621851</v>
          </cell>
          <cell r="K4539">
            <v>159500.00000000003</v>
          </cell>
        </row>
        <row r="4540">
          <cell r="A4540">
            <v>4504</v>
          </cell>
          <cell r="B4540"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 CAMBIO INSTALACION DE ALTA JUEGO COMPLETO INCLUYENDO LOS REPUESTOS E INSUMOS INCLUYENDO LA MANO DE OBRA PARA EL DESARME Y ARME DEL CONJUNTO DEL SISTEMA PARA TAL FIN</v>
          </cell>
          <cell r="C4540"/>
          <cell r="D4540"/>
          <cell r="E4540"/>
          <cell r="F4540" t="str">
            <v>SERVICIOS</v>
          </cell>
          <cell r="G4540">
            <v>1</v>
          </cell>
          <cell r="H4540">
            <v>653290</v>
          </cell>
          <cell r="I4540">
            <v>197647.05882352943</v>
          </cell>
          <cell r="J4540">
            <v>37552.941176470595</v>
          </cell>
          <cell r="K4540">
            <v>235200.00000000003</v>
          </cell>
        </row>
        <row r="4541">
          <cell r="A4541">
            <v>4505</v>
          </cell>
          <cell r="B4541" t="str">
            <v>CAMBIO INYECTOR DE COMBUSTIBLE INCLUYENDO REPUESTO E INSIUMOS INCLUYENDIO MANO DE OBRA EN EL DESINSTALADA E INSTALADA PARA TAL FIN</v>
          </cell>
          <cell r="C4541"/>
          <cell r="D4541"/>
          <cell r="E4541"/>
          <cell r="F4541" t="str">
            <v>SERVICIOS</v>
          </cell>
          <cell r="G4541">
            <v>1</v>
          </cell>
          <cell r="H4541">
            <v>777691</v>
          </cell>
          <cell r="I4541">
            <v>235294.11764705883</v>
          </cell>
          <cell r="J4541">
            <v>44705.882352941175</v>
          </cell>
          <cell r="K4541">
            <v>280000</v>
          </cell>
        </row>
        <row r="4542">
          <cell r="A4542">
            <v>4506</v>
          </cell>
          <cell r="B4542" t="str">
            <v>CAMBIO JUEGO DE CHUPAS INCLUYENDO MANO DE OBRA EN EL DESARME Y ARME PARA TAL FIN</v>
          </cell>
          <cell r="C4542"/>
          <cell r="D4542"/>
          <cell r="E4542"/>
          <cell r="F4542" t="str">
            <v>SERVICIOS</v>
          </cell>
          <cell r="G4542">
            <v>1</v>
          </cell>
          <cell r="H4542">
            <v>179400</v>
          </cell>
          <cell r="I4542">
            <v>54285.71428571429</v>
          </cell>
          <cell r="J4542">
            <v>10314.285714285716</v>
          </cell>
          <cell r="K4542">
            <v>64600.000000000007</v>
          </cell>
        </row>
        <row r="4543">
          <cell r="A4543">
            <v>4507</v>
          </cell>
          <cell r="B4543" t="str">
            <v>CAMBIO JUEGO KIT RESORTES Y PUNTILLAS DE BANDAS FRENO INCLUYENDO EL REPUESTO INCLUYENDO LOS REPUESTOS E INSUMOS INCLUYENDO LA MANO DE OBRA PARA EL DESARME Y ARME DEL CONJUNTO DEL SISTEMA PARA TAL FIN PURGANDO EL SISTEMA DEJANDO EN PUESTA DE FUNCIONAMIENTO</v>
          </cell>
          <cell r="C4543"/>
          <cell r="D4543"/>
          <cell r="E4543"/>
          <cell r="F4543" t="str">
            <v>SERVICIOS</v>
          </cell>
          <cell r="G4543">
            <v>1</v>
          </cell>
          <cell r="H4543">
            <v>233679</v>
          </cell>
          <cell r="I4543">
            <v>70672.268907563033</v>
          </cell>
          <cell r="J4543">
            <v>13427.731092436976</v>
          </cell>
          <cell r="K4543">
            <v>84100.000000000015</v>
          </cell>
        </row>
        <row r="4544">
          <cell r="A4544">
            <v>4508</v>
          </cell>
          <cell r="B4544" t="str">
            <v>CAMBIO LIMITADOR DE FRENOS INCLUYENDO EL REPUESTO INCLUYENDO LOS REPUESTOS E INSUMOS INCLUYENDO LA MANO DE OBRA PARA EL DESARME Y ARME DEL CONJUNTO DEL SISTEMA PARA TAL FIN PURGANDO EL SISTEMA DEJANDO EN PUESTA DE FUNCIONAMIENTO</v>
          </cell>
          <cell r="C4544"/>
          <cell r="D4544"/>
          <cell r="E4544"/>
          <cell r="F4544" t="str">
            <v>SERVICIOS</v>
          </cell>
          <cell r="G4544">
            <v>1</v>
          </cell>
          <cell r="H4544">
            <v>676913</v>
          </cell>
          <cell r="I4544">
            <v>204789.91596638656</v>
          </cell>
          <cell r="J4544">
            <v>38910.08403361345</v>
          </cell>
          <cell r="K4544">
            <v>243700</v>
          </cell>
        </row>
        <row r="4545">
          <cell r="A4545">
            <v>4509</v>
          </cell>
          <cell r="B4545" t="str">
            <v>CAMIBO MANGUERA AIRE ACONDICIONADO INCLUYENDO EL REPUESTO FILTRO DE AIRE ACONDICIONADO INCLUYENDO LOS REPUESTOS E INSUMOS INCLUYENDO LA MANO DE OBRA PARA EL DESARME Y ARME DEL CONJUNTO DEL SISTEMA PARA TAL FIN RECARGARDO EL AIRE ACONDICIONADO</v>
          </cell>
          <cell r="C4545"/>
          <cell r="D4545"/>
          <cell r="E4545"/>
          <cell r="F4545" t="str">
            <v>SERVICIOS</v>
          </cell>
          <cell r="G4545">
            <v>1</v>
          </cell>
          <cell r="H4545">
            <v>446194</v>
          </cell>
          <cell r="I4545">
            <v>134957.98319327732</v>
          </cell>
          <cell r="J4545">
            <v>25642.016806722691</v>
          </cell>
          <cell r="K4545">
            <v>160600</v>
          </cell>
        </row>
        <row r="4546">
          <cell r="A4546">
            <v>4510</v>
          </cell>
          <cell r="B4546" t="str">
            <v>CAMBIO MANGUERA BOSTER INCLUYENDO REPPUESTO INCLUYENDO MANO DE OBRA EN LA DESINSTALADA E INSTALADA PARA TAL FIN</v>
          </cell>
          <cell r="C4546"/>
          <cell r="D4546"/>
          <cell r="E4546"/>
          <cell r="F4546" t="str">
            <v>SERVICIOS</v>
          </cell>
          <cell r="G4546">
            <v>1</v>
          </cell>
          <cell r="H4546">
            <v>702354</v>
          </cell>
          <cell r="I4546">
            <v>212436.97478991598</v>
          </cell>
          <cell r="J4546">
            <v>40363.025210084037</v>
          </cell>
          <cell r="K4546">
            <v>252800.00000000003</v>
          </cell>
        </row>
        <row r="4547">
          <cell r="A4547">
            <v>4511</v>
          </cell>
          <cell r="B4547" t="str">
            <v>CAMBIO MANGUERA DEL HIDRAULICO INCLUYENDO INCLUYENDO LOS REPUESTOS E INSUMOS INCLUYENDO LA MANO DE OBRA PARA EL DESARME Y ARME DEL CONJUNTO DEL SISTEMA PARA TAL FIN PURGANDO EL SISTEMA DEJANDO EN PUESTA DE FUNCIONAMIENTO</v>
          </cell>
          <cell r="C4547"/>
          <cell r="D4547"/>
          <cell r="E4547"/>
          <cell r="F4547" t="str">
            <v>SERVICIOS</v>
          </cell>
          <cell r="G4547">
            <v>1</v>
          </cell>
          <cell r="H4547">
            <v>409082</v>
          </cell>
          <cell r="I4547">
            <v>123781.51260504202</v>
          </cell>
          <cell r="J4547">
            <v>23518.487394957985</v>
          </cell>
          <cell r="K4547">
            <v>147300</v>
          </cell>
        </row>
        <row r="4548">
          <cell r="A4548">
            <v>4512</v>
          </cell>
          <cell r="B4548" t="str">
            <v>CAMBIO MANGUERA RADIADOR INCLUYENDO CON EL REPUESTO COMPLETO CON REPUESTOS E INSUMOS INCLUYENDO LA MANO DE OBRA PARA EL DESARME Y ARME DEL CONJUNTO DEL SISTEMA PARA TAL FIN</v>
          </cell>
          <cell r="C4548"/>
          <cell r="D4548"/>
          <cell r="E4548"/>
          <cell r="F4548" t="str">
            <v>SERVICIOS</v>
          </cell>
          <cell r="G4548">
            <v>1</v>
          </cell>
          <cell r="H4548">
            <v>480302</v>
          </cell>
          <cell r="I4548">
            <v>145294.11764705883</v>
          </cell>
          <cell r="J4548">
            <v>27605.882352941178</v>
          </cell>
          <cell r="K4548">
            <v>172900</v>
          </cell>
        </row>
        <row r="4549">
          <cell r="A4549">
            <v>4513</v>
          </cell>
          <cell r="B4549" t="str">
            <v>CAMBIO MANGUERAS DE FRENOS DELANTEROS O TRASEROS INCLUYENDO EL REPUESTO INCLUYENDO LOS REPUESTOS E INSUMOS INCLUYENDO LA MANO DE OBRA PARA EL DESARME Y ARME DEL CONJUNTO DEL SISTEMA PARA TAL FIN PURGANDO EL SISTEMA DEJANDO EN PUESTA DE FUNCIONAMIENTO</v>
          </cell>
          <cell r="C4549"/>
          <cell r="D4549"/>
          <cell r="E4549"/>
          <cell r="F4549" t="str">
            <v>SERVICIOS</v>
          </cell>
          <cell r="G4549">
            <v>1</v>
          </cell>
          <cell r="H4549">
            <v>286322</v>
          </cell>
          <cell r="I4549">
            <v>86638.655462184877</v>
          </cell>
          <cell r="J4549">
            <v>16461.344537815126</v>
          </cell>
          <cell r="K4549">
            <v>103100</v>
          </cell>
        </row>
        <row r="4550">
          <cell r="A4550">
            <v>4514</v>
          </cell>
          <cell r="B4550" t="str">
            <v>CAMBIO MANGUERAS DEL HIDRÁULICO INCLUYENDO REPUESTO INCLUYENDO MANO DE OBRA EN LA DESINSTALADA E INSTALADA PARA TAL FIN</v>
          </cell>
          <cell r="C4550"/>
          <cell r="D4550"/>
          <cell r="E4550"/>
          <cell r="F4550" t="str">
            <v>SERVICIOS</v>
          </cell>
          <cell r="G4550">
            <v>1</v>
          </cell>
          <cell r="H4550">
            <v>306285</v>
          </cell>
          <cell r="I4550">
            <v>92689.075630252104</v>
          </cell>
          <cell r="J4550">
            <v>17610.9243697479</v>
          </cell>
          <cell r="K4550">
            <v>110300</v>
          </cell>
        </row>
        <row r="4551">
          <cell r="A4551">
            <v>4515</v>
          </cell>
          <cell r="B4551" t="str">
            <v>CAMIBO MANIJA VIDRIOS PUERTAS INCLUYENDO EL REPUESTO INCLUYENDO LOS REPUESTOS E INSUMOS INCLUYENDO LA MANO DE OBRA PARA EL DESARME Y ARME DEL CONJUNTO DEL SISTEMA PARA TAL FIN</v>
          </cell>
          <cell r="C4551"/>
          <cell r="D4551"/>
          <cell r="E4551"/>
          <cell r="F4551" t="str">
            <v>SERVICIOS</v>
          </cell>
          <cell r="G4551">
            <v>1</v>
          </cell>
          <cell r="H4551">
            <v>279532</v>
          </cell>
          <cell r="I4551">
            <v>84537.815126050424</v>
          </cell>
          <cell r="J4551">
            <v>16062.18487394958</v>
          </cell>
          <cell r="K4551">
            <v>100600</v>
          </cell>
        </row>
        <row r="4552">
          <cell r="A4552">
            <v>4516</v>
          </cell>
          <cell r="B4552" t="str">
            <v>CAMBIO MORDAZAS DE FRENO DELANTERO INCLUYENDO REPUESTO E INSUMOS INCLUYENDO MANO DE OBRA EN LA DESINSTALADA E INSTALADA PARA TAL FIN</v>
          </cell>
          <cell r="C4552"/>
          <cell r="D4552"/>
          <cell r="E4552"/>
          <cell r="F4552" t="str">
            <v>SERVICIOS</v>
          </cell>
          <cell r="G4552">
            <v>1</v>
          </cell>
          <cell r="H4552">
            <v>593478</v>
          </cell>
          <cell r="I4552">
            <v>179579.83193277312</v>
          </cell>
          <cell r="J4552">
            <v>34120.168067226892</v>
          </cell>
          <cell r="K4552">
            <v>213700</v>
          </cell>
        </row>
        <row r="4553">
          <cell r="A4553">
            <v>4517</v>
          </cell>
          <cell r="B4553" t="str">
            <v>CAMBIO MORDAZAS DE FRENO TRASERO IMCLUYENDO REPUESTO INCLUYENDO MANO DE OBRA EN LA DESINSTALADA E INSTALADA PARA TAL FIN</v>
          </cell>
          <cell r="C4553"/>
          <cell r="D4553"/>
          <cell r="E4553"/>
          <cell r="F4553" t="str">
            <v>SERVICIOS</v>
          </cell>
          <cell r="G4553">
            <v>1</v>
          </cell>
          <cell r="H4553">
            <v>587178</v>
          </cell>
          <cell r="I4553">
            <v>177647.05882352943</v>
          </cell>
          <cell r="J4553">
            <v>33752.941176470595</v>
          </cell>
          <cell r="K4553">
            <v>211400.00000000003</v>
          </cell>
        </row>
        <row r="4554">
          <cell r="A4554">
            <v>4518</v>
          </cell>
          <cell r="B4554" t="str">
            <v>CAMBIO MOTO VENTILADORES COMPLETO INCLUYENDO LOS REPUESTOS E INSUMOS INCLUYENDO LA MANO DE OBRA PARA EL DESARME Y ARME DEL CONJUNTO DEL SISTEMA PARA TAL FIN DESMONTANDO Y MONTANDO EL RADIADOR Y CORREAS</v>
          </cell>
          <cell r="C4554"/>
          <cell r="D4554"/>
          <cell r="E4554"/>
          <cell r="F4554" t="str">
            <v>SERVICIOS</v>
          </cell>
          <cell r="G4554">
            <v>1</v>
          </cell>
          <cell r="H4554">
            <v>1184000</v>
          </cell>
          <cell r="I4554">
            <v>358151.26050420169</v>
          </cell>
          <cell r="J4554">
            <v>68048.73949579832</v>
          </cell>
          <cell r="K4554">
            <v>426200</v>
          </cell>
        </row>
        <row r="4555">
          <cell r="A4555">
            <v>4519</v>
          </cell>
          <cell r="B4555" t="str">
            <v>CAMBIO MOTOR DE ARRANQUE COMPLETO INCLUYENDO LOS REPUESTOS E INSUMOS INCLUYENDO LA MANO DE OBRA PARA EL DESARME Y ARME DEL CONJUNTO DEL SISTEMA PARA TAL FIN</v>
          </cell>
          <cell r="C4555"/>
          <cell r="D4555"/>
          <cell r="E4555"/>
          <cell r="F4555" t="str">
            <v>SERVICIOS</v>
          </cell>
          <cell r="G4555">
            <v>1</v>
          </cell>
          <cell r="H4555">
            <v>1328313</v>
          </cell>
          <cell r="I4555">
            <v>401848.73949579836</v>
          </cell>
          <cell r="J4555">
            <v>76351.260504201695</v>
          </cell>
          <cell r="K4555">
            <v>478200.00000000006</v>
          </cell>
        </row>
        <row r="4556">
          <cell r="A4556">
            <v>4520</v>
          </cell>
          <cell r="B4556" t="str">
            <v>CAMBIO MOTOR DE PASO IAC COMPLETO INCLUYENDO LOS REPUESTOS E INSUMOS INCLUYENDO LA MANO DE OBRA PARA EL DESARME Y ARME DEL CONJUNTO DEL SISTEMA PARA TAL FIN</v>
          </cell>
          <cell r="C4556"/>
          <cell r="D4556"/>
          <cell r="E4556"/>
          <cell r="F4556" t="str">
            <v>SERVICIOS</v>
          </cell>
          <cell r="G4556">
            <v>1</v>
          </cell>
          <cell r="H4556">
            <v>753669</v>
          </cell>
          <cell r="I4556">
            <v>227983.19327731093</v>
          </cell>
          <cell r="J4556">
            <v>43316.806722689078</v>
          </cell>
          <cell r="K4556">
            <v>271300</v>
          </cell>
        </row>
        <row r="4557">
          <cell r="A4557">
            <v>4521</v>
          </cell>
          <cell r="B4557" t="str">
            <v>CAMBIO MOTOR DE REFRIGERACION COMPLETO INCLUYENDO LOS REPUESTOS E INSUMOS INCLUYENDO LA MANO DE OBRA PARA EL DESARME Y ARME DEL CONJUNTO DEL SISTEMA PARA TAL FIN</v>
          </cell>
          <cell r="C4557"/>
          <cell r="D4557"/>
          <cell r="E4557"/>
          <cell r="F4557" t="str">
            <v>SERVICIOS</v>
          </cell>
          <cell r="G4557">
            <v>1</v>
          </cell>
          <cell r="H4557">
            <v>741829</v>
          </cell>
          <cell r="I4557">
            <v>224453.78151260506</v>
          </cell>
          <cell r="J4557">
            <v>42646.218487394959</v>
          </cell>
          <cell r="K4557">
            <v>267100</v>
          </cell>
        </row>
        <row r="4558">
          <cell r="A4558">
            <v>4522</v>
          </cell>
          <cell r="B4558" t="str">
            <v>CAMBIO MÚLTIPLE DEL EXOSTO CON EL REPUESTO COMPLETO CON REPUESTOS E INSUMOS INCLUYENDO LA MANO DE OBRA PARA EL DESARME Y ARME DEL CONJUNTO DEL SISTEMA PARA TAL FIN</v>
          </cell>
          <cell r="C4558"/>
          <cell r="D4558"/>
          <cell r="E4558"/>
          <cell r="F4558" t="str">
            <v>SERVICIOS</v>
          </cell>
          <cell r="G4558">
            <v>1</v>
          </cell>
          <cell r="H4558">
            <v>528850</v>
          </cell>
          <cell r="I4558">
            <v>160000</v>
          </cell>
          <cell r="J4558">
            <v>30400</v>
          </cell>
          <cell r="K4558">
            <v>190400</v>
          </cell>
        </row>
        <row r="4559">
          <cell r="A4559">
            <v>4523</v>
          </cell>
          <cell r="B4559" t="str">
            <v>CAMBIO ORING DEPOSITO DEL AIRE ACONDICIONADO COMPLETO INCLUYENDO LOS REPUESTOS E INSUMOS INCLUYENDO LA MANO DE OBRA PARA EL DESARME Y ARME DEL CONJUNTO DEL SISTEMA PARA TAL FIN RECARGANDO EL AIRE ACONDICIONADO</v>
          </cell>
          <cell r="C4559"/>
          <cell r="D4559"/>
          <cell r="E4559"/>
          <cell r="F4559" t="str">
            <v>SERVICIOS</v>
          </cell>
          <cell r="G4559">
            <v>1</v>
          </cell>
          <cell r="H4559">
            <v>71416</v>
          </cell>
          <cell r="I4559">
            <v>21596.638655462186</v>
          </cell>
          <cell r="J4559">
            <v>4103.3613445378151</v>
          </cell>
          <cell r="K4559">
            <v>25700</v>
          </cell>
        </row>
        <row r="4560">
          <cell r="A4560">
            <v>4524</v>
          </cell>
          <cell r="B4560" t="str">
            <v>CAMBIO ORINGS AIRE ACONDICIONADO INCLUYENDO REPUESTOS E INSUMOS INCLUYENDO MANO DE OBRA EN EL DESARME Y ARME PARA TAL FIN</v>
          </cell>
          <cell r="C4560"/>
          <cell r="D4560"/>
          <cell r="E4560"/>
          <cell r="F4560" t="str">
            <v>SERVICIOS</v>
          </cell>
          <cell r="G4560">
            <v>1</v>
          </cell>
          <cell r="H4560">
            <v>98688</v>
          </cell>
          <cell r="I4560">
            <v>29831.932773109245</v>
          </cell>
          <cell r="J4560">
            <v>5668.0672268907565</v>
          </cell>
          <cell r="K4560">
            <v>35500</v>
          </cell>
        </row>
        <row r="4561">
          <cell r="A4561">
            <v>4525</v>
          </cell>
          <cell r="B4561" t="str">
            <v>CAMBIO ORQUILLAS CAJA DE CAMBIOS INCLUYENDO LOS REPUESTOS E INSUMOS INCLUYENDO LA MANO DE OBRA PARA EL DESARME Y ARME DEL CONJUNTO DEL SISTEMA PARA TAL FIN DESMONTANDO Y MONTANDO LA CAJA DE VELOCIDADES, EJES, PORTAMANGUETAS</v>
          </cell>
          <cell r="C4561"/>
          <cell r="D4561"/>
          <cell r="E4561"/>
          <cell r="F4561" t="str">
            <v>SERVICIOS</v>
          </cell>
          <cell r="G4561">
            <v>1</v>
          </cell>
          <cell r="H4561">
            <v>1031632</v>
          </cell>
          <cell r="I4561">
            <v>312100.84033613448</v>
          </cell>
          <cell r="J4561">
            <v>59299.159663865554</v>
          </cell>
          <cell r="K4561">
            <v>371400.00000000006</v>
          </cell>
        </row>
        <row r="4562">
          <cell r="A4562">
            <v>4526</v>
          </cell>
          <cell r="B4562" t="str">
            <v>CAMBIO PALANCA SELECTORA INCLUYENDO LOS REPUESTOS E INSUMOS INCLUYENDO LA MANO DE OBRA PARA EL DESARME Y ARME DEL CONJUNTO DEL SISTEMA PARA TAL FIN</v>
          </cell>
          <cell r="C4562"/>
          <cell r="D4562"/>
          <cell r="E4562"/>
          <cell r="F4562" t="str">
            <v>SERVICIOS</v>
          </cell>
          <cell r="G4562">
            <v>1</v>
          </cell>
          <cell r="H4562">
            <v>721607</v>
          </cell>
          <cell r="I4562">
            <v>218319.32773109246</v>
          </cell>
          <cell r="J4562">
            <v>41480.672268907569</v>
          </cell>
          <cell r="K4562">
            <v>259800.00000000003</v>
          </cell>
        </row>
        <row r="4563">
          <cell r="A4563">
            <v>4527</v>
          </cell>
          <cell r="B4563" t="str">
            <v>CAMBIO PANEL RADIADOR INCLUYENO MANO DE OBRA EN LA DESINSTALADA E INSTALADA PARA TAL FIN</v>
          </cell>
          <cell r="C4563"/>
          <cell r="D4563"/>
          <cell r="E4563"/>
          <cell r="F4563" t="str">
            <v>SERVICIOS</v>
          </cell>
          <cell r="G4563">
            <v>1</v>
          </cell>
          <cell r="H4563">
            <v>494800</v>
          </cell>
          <cell r="I4563">
            <v>149663.8655462185</v>
          </cell>
          <cell r="J4563">
            <v>28436.134453781517</v>
          </cell>
          <cell r="K4563">
            <v>178100</v>
          </cell>
        </row>
        <row r="4564">
          <cell r="A4564">
            <v>4528</v>
          </cell>
          <cell r="B4564" t="str">
            <v>CAMBIO PAQUETE DE BOBINAS DE IGNICIÓN COMPLETO INCLUYENDO LOS REPUESTOS E INSUMOS INCLUYENDO LA MANO DE OBRA PARA EL DESARME Y ARME DEL CONJUNTO DEL SISTEMA PARA TAL FIN</v>
          </cell>
          <cell r="C4564"/>
          <cell r="D4564"/>
          <cell r="E4564"/>
          <cell r="F4564" t="str">
            <v>SERVICIOS</v>
          </cell>
          <cell r="G4564">
            <v>1</v>
          </cell>
          <cell r="H4564">
            <v>654500</v>
          </cell>
          <cell r="I4564">
            <v>197983.19327731093</v>
          </cell>
          <cell r="J4564">
            <v>37616.806722689078</v>
          </cell>
          <cell r="K4564">
            <v>235600</v>
          </cell>
        </row>
        <row r="4565">
          <cell r="A4565">
            <v>4529</v>
          </cell>
          <cell r="B4565" t="str">
            <v>CAMBIO JUEGO DE PASADORES PUERTAS INCLUYENDO EL REPUESTO FILTRO DE AIRE ACONDICIONADO INCLUYENDO LOS REPUESTOS E INSUMOS INCLUYENDO LA MANO DE OBRA PARA EL DESARME Y ARME DEL CONJUNTO DEL SISTEMA PARA TAL FIN CON EL SERVICIO DE PRENSA</v>
          </cell>
          <cell r="C4565"/>
          <cell r="D4565"/>
          <cell r="E4565"/>
          <cell r="F4565" t="str">
            <v>SERVICIOS</v>
          </cell>
          <cell r="G4565">
            <v>1</v>
          </cell>
          <cell r="H4565">
            <v>386800</v>
          </cell>
          <cell r="I4565">
            <v>116974.78991596639</v>
          </cell>
          <cell r="J4565">
            <v>22225.210084033613</v>
          </cell>
          <cell r="K4565">
            <v>139200</v>
          </cell>
        </row>
        <row r="4566">
          <cell r="A4566">
            <v>4530</v>
          </cell>
          <cell r="B4566" t="str">
            <v>CAMBIO PASADORES SELECTOR CONTROL DE CAMBIOS INCLUYENDO LOS REPUESTOS E INSUMOS INCLUYENDO LA MANO DE OBRA PARA EL DESARME Y ARME DEL CONJUNTO DEL SISTEMA PARA TAL FIN DESMONTANDO Y MONTANDO LA CAJA DE VELOCIDADES, EJES, PORTAMANGUETAS</v>
          </cell>
          <cell r="C4566"/>
          <cell r="D4566"/>
          <cell r="E4566"/>
          <cell r="F4566" t="str">
            <v>SERVICIOS</v>
          </cell>
          <cell r="G4566">
            <v>1</v>
          </cell>
          <cell r="H4566">
            <v>324878</v>
          </cell>
          <cell r="I4566">
            <v>98319.327731092446</v>
          </cell>
          <cell r="J4566">
            <v>18680.672268907565</v>
          </cell>
          <cell r="K4566">
            <v>117000.00000000001</v>
          </cell>
        </row>
        <row r="4567">
          <cell r="A4567">
            <v>4531</v>
          </cell>
          <cell r="B4567" t="str">
            <v>CAMBIO PASTILLAS DELANTERAS INCLUYENDO MANO DE OBRA EN LA DESINSTALADA E INSTALADAS PARA TAL FIN</v>
          </cell>
          <cell r="C4567"/>
          <cell r="D4567"/>
          <cell r="E4567"/>
          <cell r="F4567" t="str">
            <v>SERVICIOS</v>
          </cell>
          <cell r="G4567">
            <v>1</v>
          </cell>
          <cell r="H4567">
            <v>527450</v>
          </cell>
          <cell r="I4567">
            <v>159579.83193277312</v>
          </cell>
          <cell r="J4567">
            <v>30320.168067226892</v>
          </cell>
          <cell r="K4567">
            <v>189900</v>
          </cell>
        </row>
        <row r="4568">
          <cell r="A4568">
            <v>4532</v>
          </cell>
          <cell r="B4568" t="str">
            <v>CAMBIO PASTILLAS TRASERAS INCLUYENDO MANO DE OBRA EN LA DESINSTALADA E INSTALADAS PARA TAL FIN</v>
          </cell>
          <cell r="C4568"/>
          <cell r="D4568"/>
          <cell r="E4568"/>
          <cell r="F4568" t="str">
            <v>SERVICIOS</v>
          </cell>
          <cell r="G4568">
            <v>1</v>
          </cell>
          <cell r="H4568">
            <v>457260</v>
          </cell>
          <cell r="I4568">
            <v>138319.32773109243</v>
          </cell>
          <cell r="J4568">
            <v>26280.672268907561</v>
          </cell>
          <cell r="K4568">
            <v>164600</v>
          </cell>
        </row>
        <row r="4569">
          <cell r="A4569">
            <v>4533</v>
          </cell>
          <cell r="B4569" t="str">
            <v>CAMBIO PERA DE CAMBIO DE REVERSA INCLUYENDO LOS REPUESTOS E INSUMOS INCLUYENDO LA MANO DE OBRA PARA EL DESARME Y ARME DEL CONJUNTO DEL SISTEMA PARA TAL FIN</v>
          </cell>
          <cell r="C4569"/>
          <cell r="D4569"/>
          <cell r="E4569"/>
          <cell r="F4569" t="str">
            <v>SERVICIOS</v>
          </cell>
          <cell r="G4569">
            <v>1</v>
          </cell>
          <cell r="H4569">
            <v>321003</v>
          </cell>
          <cell r="I4569">
            <v>97142.857142857145</v>
          </cell>
          <cell r="J4569">
            <v>18457.142857142859</v>
          </cell>
          <cell r="K4569">
            <v>115600</v>
          </cell>
        </row>
        <row r="4570">
          <cell r="A4570">
            <v>4534</v>
          </cell>
          <cell r="B4570" t="str">
            <v>CAMBIO PERA DE LA TEMPERATURA COMPLETO INCLUYENDO LOS REPUESTOS E INSUMOS INCLUYENDO LA MANO DE OBRA PARA EL DESARME Y ARME DEL CONJUNTO DEL SISTEMA PARA TAL FIN</v>
          </cell>
          <cell r="C4570"/>
          <cell r="D4570"/>
          <cell r="E4570"/>
          <cell r="F4570" t="str">
            <v>SERVICIOS</v>
          </cell>
          <cell r="G4570">
            <v>1</v>
          </cell>
          <cell r="H4570">
            <v>308328</v>
          </cell>
          <cell r="I4570">
            <v>93277.310924369755</v>
          </cell>
          <cell r="J4570">
            <v>17722.689075630253</v>
          </cell>
          <cell r="K4570">
            <v>111000</v>
          </cell>
        </row>
        <row r="4571">
          <cell r="A4571">
            <v>4535</v>
          </cell>
          <cell r="B4571" t="str">
            <v>CAMBIO PERA DEL ACEITE INCLUYENDO REPUESTOS E INSUMOS INCLUYENDO MANO DE OBRA EN LA DESNISTALDA E INSTALADA PARA TAL FIN</v>
          </cell>
          <cell r="C4571"/>
          <cell r="D4571"/>
          <cell r="E4571"/>
          <cell r="F4571" t="str">
            <v>SERVICIOS</v>
          </cell>
          <cell r="G4571">
            <v>1</v>
          </cell>
          <cell r="H4571">
            <v>439825</v>
          </cell>
          <cell r="I4571">
            <v>133025.21008403361</v>
          </cell>
          <cell r="J4571">
            <v>25274.789915966387</v>
          </cell>
          <cell r="K4571">
            <v>158300</v>
          </cell>
        </row>
        <row r="4572">
          <cell r="A4572">
            <v>4536</v>
          </cell>
          <cell r="B4572" t="str">
            <v>CAMBIO PERA DEL FRENO INCLUYENDO REPUESTOS E INSUMOS INCLUYENDO MANO DE OBRA EN LA DESINSTALDA E INSTALADA PARA TAL FIN</v>
          </cell>
          <cell r="C4572"/>
          <cell r="D4572"/>
          <cell r="E4572"/>
          <cell r="F4572" t="str">
            <v>SERVICIOS</v>
          </cell>
          <cell r="G4572">
            <v>1</v>
          </cell>
          <cell r="H4572">
            <v>526200</v>
          </cell>
          <cell r="I4572">
            <v>159159.66386554623</v>
          </cell>
          <cell r="J4572">
            <v>30240.336134453784</v>
          </cell>
          <cell r="K4572">
            <v>189400</v>
          </cell>
        </row>
        <row r="4573">
          <cell r="A4573">
            <v>4537</v>
          </cell>
          <cell r="B4573" t="str">
            <v>CAMBIO PERNO RUEDAS INCLUYENDO REPUESTOS E INSUMOS INCLUYENDO MANO DE OBRA EN LA DESINSTALDA E INSTALADA PARA TAL FIN</v>
          </cell>
          <cell r="C4573"/>
          <cell r="D4573"/>
          <cell r="E4573"/>
          <cell r="F4573" t="str">
            <v>SERVICIOS</v>
          </cell>
          <cell r="G4573">
            <v>1</v>
          </cell>
          <cell r="H4573">
            <v>163204</v>
          </cell>
          <cell r="I4573">
            <v>49411.764705882357</v>
          </cell>
          <cell r="J4573">
            <v>9388.2352941176487</v>
          </cell>
          <cell r="K4573">
            <v>58800.000000000007</v>
          </cell>
        </row>
        <row r="4574">
          <cell r="A4574">
            <v>4538</v>
          </cell>
          <cell r="B4574" t="str">
            <v>CAMBIO PINES RUEDA LIBRE INCLUYENDO REPUESTOS E INSUMOS INCLUYENDO MANO DE OBRA EN LA DESINSTALDA E INSTALADA PARA TAL FIN</v>
          </cell>
          <cell r="C4574"/>
          <cell r="D4574"/>
          <cell r="E4574"/>
          <cell r="F4574" t="str">
            <v>SERVICIOS</v>
          </cell>
          <cell r="G4574">
            <v>1</v>
          </cell>
          <cell r="H4574">
            <v>146872</v>
          </cell>
          <cell r="I4574">
            <v>44453.781512605041</v>
          </cell>
          <cell r="J4574">
            <v>8446.2184873949573</v>
          </cell>
          <cell r="K4574">
            <v>52900</v>
          </cell>
        </row>
        <row r="4575">
          <cell r="A4575">
            <v>4539</v>
          </cell>
          <cell r="B4575" t="str">
            <v>CAMBIO PIÑON DEL VELOCIMETRO INCLUYENDO REPUESTOS E INSUMOS INCLUYENDO MANO DE OBRA EN LA DESINSTALDA E INSTALADA PARA TAL FIN</v>
          </cell>
          <cell r="C4575"/>
          <cell r="D4575"/>
          <cell r="E4575"/>
          <cell r="F4575" t="str">
            <v>SERVICIOS</v>
          </cell>
          <cell r="G4575">
            <v>1</v>
          </cell>
          <cell r="H4575">
            <v>494800</v>
          </cell>
          <cell r="I4575">
            <v>149663.8655462185</v>
          </cell>
          <cell r="J4575">
            <v>28436.134453781517</v>
          </cell>
          <cell r="K4575">
            <v>178100</v>
          </cell>
        </row>
        <row r="4576">
          <cell r="A4576">
            <v>4540</v>
          </cell>
          <cell r="B4576" t="str">
            <v>CAMBIO PIÑON RUEDA LIBRES INCLUYENDO REPUESTOS E INSUMOS INCLUYENDO MANO DE OBRA EN LA DESINSTALDA E INSTALADA PARA TAL FIN</v>
          </cell>
          <cell r="C4576"/>
          <cell r="D4576"/>
          <cell r="E4576"/>
          <cell r="F4576" t="str">
            <v>SERVICIOS</v>
          </cell>
          <cell r="G4576">
            <v>1</v>
          </cell>
          <cell r="H4576">
            <v>444425</v>
          </cell>
          <cell r="I4576">
            <v>134453.78151260506</v>
          </cell>
          <cell r="J4576">
            <v>25546.218487394959</v>
          </cell>
          <cell r="K4576">
            <v>160000</v>
          </cell>
        </row>
        <row r="4577">
          <cell r="A4577">
            <v>4541</v>
          </cell>
          <cell r="B4577" t="str">
            <v>CAMBIO JUEGO DE PIÑONES DE LA CAJA DE VELOCIDADES INCLUYENDO LOS REPUESTOS E INSUMOS INCLUYENDO LA MANO DE OBRA PARA EL DESARME Y ARME DEL CONJUNTO DEL SISTEMA PARA TAL FIN DESMONTANDO Y MONTANDO LA CAJA DE VELOCIDADES, EJES, PORTAMANGUETAS</v>
          </cell>
          <cell r="C4577"/>
          <cell r="D4577"/>
          <cell r="E4577"/>
          <cell r="F4577" t="str">
            <v>SERVICIOS</v>
          </cell>
          <cell r="G4577">
            <v>1</v>
          </cell>
          <cell r="H4577">
            <v>1021032</v>
          </cell>
          <cell r="I4577">
            <v>308907.56302521011</v>
          </cell>
          <cell r="J4577">
            <v>58692.436974789918</v>
          </cell>
          <cell r="K4577">
            <v>367600</v>
          </cell>
        </row>
        <row r="4578">
          <cell r="A4578">
            <v>4542</v>
          </cell>
          <cell r="B4578" t="str">
            <v>CAMBIO PITO COMPLETO INCLUYENDO LOS REPUESTOS E INSUMOS INCLUYENDO LA MANO DE OBRA PARA EL DESARME Y ARME DEL CONJUNTO DEL SISTEMA PARA TAL FIN</v>
          </cell>
          <cell r="C4578"/>
          <cell r="D4578"/>
          <cell r="E4578"/>
          <cell r="F4578" t="str">
            <v>SERVICIOS</v>
          </cell>
          <cell r="G4578">
            <v>1</v>
          </cell>
          <cell r="H4578">
            <v>304640</v>
          </cell>
          <cell r="I4578">
            <v>92184.873949579836</v>
          </cell>
          <cell r="J4578">
            <v>17515.126050420167</v>
          </cell>
          <cell r="K4578">
            <v>109700</v>
          </cell>
        </row>
        <row r="4579">
          <cell r="A4579">
            <v>4543</v>
          </cell>
          <cell r="B4579" t="str">
            <v>CAMBIO PLATINA DEL ROTOR INCLUYENDO REPUESTOS E INSUMOS INCLUYENDO MANO DE OBRA EN LA DESNISTALDA E INSTALADA PARA TAL FIN</v>
          </cell>
          <cell r="C4579"/>
          <cell r="D4579"/>
          <cell r="E4579"/>
          <cell r="F4579" t="str">
            <v>SERVICIOS</v>
          </cell>
          <cell r="G4579">
            <v>1</v>
          </cell>
          <cell r="H4579">
            <v>132200</v>
          </cell>
          <cell r="I4579">
            <v>40000</v>
          </cell>
          <cell r="J4579">
            <v>7600</v>
          </cell>
          <cell r="K4579">
            <v>47600</v>
          </cell>
        </row>
        <row r="4580">
          <cell r="A4580">
            <v>4544</v>
          </cell>
          <cell r="B4580" t="str">
            <v>CAMBIO PORTAESCOBILLAS ARRANQUE INCLUYENDO REPUESTOS E INSUMOS INCLUYENDO MANO DE OBRA EN LA DESNISTALDA E INSTALADA PARA TAL FIN</v>
          </cell>
          <cell r="C4580"/>
          <cell r="D4580"/>
          <cell r="E4580"/>
          <cell r="F4580" t="str">
            <v>SERVICIOS</v>
          </cell>
          <cell r="G4580">
            <v>1</v>
          </cell>
          <cell r="H4580">
            <v>497400</v>
          </cell>
          <cell r="I4580">
            <v>150504.20168067227</v>
          </cell>
          <cell r="J4580">
            <v>28595.798319327732</v>
          </cell>
          <cell r="K4580">
            <v>179100</v>
          </cell>
        </row>
        <row r="4581">
          <cell r="A4581">
            <v>4545</v>
          </cell>
          <cell r="B4581" t="str">
            <v>CAMIBO PRENSA DE EMBRAGUE INCLUYENDO LOS REPUESTOS E INSUMOS INCLUYENDO LA MANO DE OBRA PARA EL DESARME Y ARME DEL CONJUNTO DEL SISTEMA PARA TAL FIN DESMONTANDO Y MONTANDO LA CAJA DE VELOCIDADES, EJES, PORTAMANGUETAS</v>
          </cell>
          <cell r="C4581"/>
          <cell r="D4581"/>
          <cell r="E4581"/>
          <cell r="F4581" t="str">
            <v>SERVICIOS</v>
          </cell>
          <cell r="G4581">
            <v>1</v>
          </cell>
          <cell r="H4581">
            <v>934813</v>
          </cell>
          <cell r="I4581">
            <v>282773.10924369749</v>
          </cell>
          <cell r="J4581">
            <v>53726.89075630252</v>
          </cell>
          <cell r="K4581">
            <v>336500</v>
          </cell>
        </row>
        <row r="4582">
          <cell r="A4582">
            <v>4546</v>
          </cell>
          <cell r="B4582" t="str">
            <v>CAMIBO PUNTA CHASIS DELANTERO INCLUYENDO LOS REPUESTOS E INSUMOS INCLUYENDO LA MANO DE OBRA PARA EL DESARME Y ARME DEL CONJUNTO DEL SISTEMA PARA TAL FIN ALINEANDO LA DIRECCION CON EL SERVICIO DE PRENSA</v>
          </cell>
          <cell r="C4582"/>
          <cell r="D4582"/>
          <cell r="E4582"/>
          <cell r="F4582" t="str">
            <v>SERVICIOS</v>
          </cell>
          <cell r="G4582">
            <v>1</v>
          </cell>
          <cell r="H4582">
            <v>634850</v>
          </cell>
          <cell r="I4582">
            <v>192016.80672268907</v>
          </cell>
          <cell r="J4582">
            <v>36483.193277310922</v>
          </cell>
          <cell r="K4582">
            <v>228500</v>
          </cell>
        </row>
        <row r="4583">
          <cell r="A4583">
            <v>4547</v>
          </cell>
          <cell r="B4583" t="str">
            <v>CAMBIO PUNTA HOMOCINETICA EXTERNA INCLUYENDO LOS REPUESTOS E INSUMOS INCLUYENDO LA MANO DE OBRA PARA EL DESARME Y ARME DEL CONJUNTO DEL SISTEMA PARA TAL FIN ALINEANDO LA DIRECCION CON EL SERVICIO DE PRENSA</v>
          </cell>
          <cell r="C4583"/>
          <cell r="D4583"/>
          <cell r="E4583"/>
          <cell r="F4583" t="str">
            <v>SERVICIOS</v>
          </cell>
          <cell r="G4583">
            <v>1</v>
          </cell>
          <cell r="H4583">
            <v>664300</v>
          </cell>
          <cell r="I4583">
            <v>200924.36974789918</v>
          </cell>
          <cell r="J4583">
            <v>38175.630252100847</v>
          </cell>
          <cell r="K4583">
            <v>239100.00000000003</v>
          </cell>
        </row>
        <row r="4584">
          <cell r="A4584">
            <v>4548</v>
          </cell>
          <cell r="B4584" t="str">
            <v>CAMBIO PUNTA HOMOCINETICA INTERNA INCLUYENDO LOS REPUESTOS E INSUMOS INCLUYENDO LA MANO DE OBRA PARA EL DESARME Y ARME DEL CONJUNTO DEL SISTEMA PARA TAL FIN ALINEANDO LA DIRECCION CON EL SERVICIO DE PRENSA</v>
          </cell>
          <cell r="C4584"/>
          <cell r="D4584"/>
          <cell r="E4584"/>
          <cell r="F4584" t="str">
            <v>SERVICIOS</v>
          </cell>
          <cell r="G4584">
            <v>1</v>
          </cell>
          <cell r="H4584">
            <v>585478</v>
          </cell>
          <cell r="I4584">
            <v>177142.85714285716</v>
          </cell>
          <cell r="J4584">
            <v>33657.142857142862</v>
          </cell>
          <cell r="K4584">
            <v>210800.00000000003</v>
          </cell>
        </row>
        <row r="4585">
          <cell r="A4585">
            <v>4549</v>
          </cell>
          <cell r="B4585" t="str">
            <v>CAMBIO RADIADOR INCLUYENDO REPUESTOS E INSUMOS INCLUYENDO MANO DE OBRA EN LA DESINSTALADA E INSTALADA PARA TAL FIN</v>
          </cell>
          <cell r="C4585"/>
          <cell r="D4585"/>
          <cell r="E4585"/>
          <cell r="F4585" t="str">
            <v>SERVICIOS</v>
          </cell>
          <cell r="G4585">
            <v>1</v>
          </cell>
          <cell r="H4585">
            <v>1295900</v>
          </cell>
          <cell r="I4585">
            <v>392016.80672268907</v>
          </cell>
          <cell r="J4585">
            <v>74483.193277310929</v>
          </cell>
          <cell r="K4585">
            <v>466500</v>
          </cell>
        </row>
        <row r="4586">
          <cell r="A4586">
            <v>4550</v>
          </cell>
          <cell r="B4586" t="str">
            <v>CAMBIO RADIADOR DEL AIRE ACONDICIONADO INCLUYENDO REPUESTOS E INSUMOS INCLUYENDO MANO DE OBRA EN LA DESINSTALADA E INSTALADA PARA TAL FIN</v>
          </cell>
          <cell r="C4586"/>
          <cell r="D4586"/>
          <cell r="E4586"/>
          <cell r="F4586" t="str">
            <v>SERVICIOS</v>
          </cell>
          <cell r="G4586">
            <v>1</v>
          </cell>
          <cell r="H4586">
            <v>96688</v>
          </cell>
          <cell r="I4586">
            <v>29243.697478991598</v>
          </cell>
          <cell r="J4586">
            <v>5556.3025210084033</v>
          </cell>
          <cell r="K4586">
            <v>34800</v>
          </cell>
        </row>
        <row r="4587">
          <cell r="A4587">
            <v>4551</v>
          </cell>
          <cell r="B4587" t="str">
            <v>CAMBIO REGULADOR DE PRESION INCLUYENDO REPUESTOS E INSUMOS INCLUYENDO MANO DE OBRA EN LA DESINSTALADA E INSTALADA PARA TAL FIN</v>
          </cell>
          <cell r="C4587"/>
          <cell r="D4587"/>
          <cell r="E4587"/>
          <cell r="F4587" t="str">
            <v>SERVICIOS</v>
          </cell>
          <cell r="G4587">
            <v>1</v>
          </cell>
          <cell r="H4587">
            <v>407032</v>
          </cell>
          <cell r="I4587">
            <v>123109.243697479</v>
          </cell>
          <cell r="J4587">
            <v>23390.756302521011</v>
          </cell>
          <cell r="K4587">
            <v>146500</v>
          </cell>
        </row>
        <row r="4588">
          <cell r="A4588">
            <v>4552</v>
          </cell>
          <cell r="B4588" t="str">
            <v>CAMBIO REGULADOR DEL ALTERNADOR INCLUYENDO REPUESTOS E INSUMOS INCLUYENDO MANO DE OBRA EN LA DESINSTALADA E INSTALADA PARA TAL FIN</v>
          </cell>
          <cell r="C4588"/>
          <cell r="D4588"/>
          <cell r="E4588"/>
          <cell r="F4588" t="str">
            <v>SERVICIOS</v>
          </cell>
          <cell r="G4588">
            <v>1</v>
          </cell>
          <cell r="H4588">
            <v>634850</v>
          </cell>
          <cell r="I4588">
            <v>192016.80672268907</v>
          </cell>
          <cell r="J4588">
            <v>36483.193277310922</v>
          </cell>
          <cell r="K4588">
            <v>228500</v>
          </cell>
        </row>
        <row r="4589">
          <cell r="A4589">
            <v>4553</v>
          </cell>
          <cell r="B4589" t="str">
            <v>CAMBIO RELEVO DEL MOTO VENTILADOR COMPLETO INCLUYENDO LOS REPUESTOS E INSUMOS INCLUYENDO LA MANO DE OBRA PARA EL DESARME Y ARME DEL CONJUNTO DEL SISTEMA PARA TAL FIN</v>
          </cell>
          <cell r="C4589"/>
          <cell r="D4589"/>
          <cell r="E4589"/>
          <cell r="F4589" t="str">
            <v>SERVICIOS</v>
          </cell>
          <cell r="G4589">
            <v>1</v>
          </cell>
          <cell r="H4589">
            <v>149222</v>
          </cell>
          <cell r="I4589">
            <v>45126.050420168067</v>
          </cell>
          <cell r="J4589">
            <v>8573.9495798319331</v>
          </cell>
          <cell r="K4589">
            <v>53700</v>
          </cell>
        </row>
        <row r="4590">
          <cell r="A4590">
            <v>4554</v>
          </cell>
          <cell r="B4590" t="str">
            <v>CAMBIO RELEVOS-AIRE ACONDICIONADO LUCES VENTILADOR COMPLETO INCLUYENDO LOS REPUESTOS E INSUMOS INCLUYENDO LA MANO DE OBRA PARA EL DESARME Y ARME DEL CONJUNTO DEL SISTEMA PARA TAL FIN</v>
          </cell>
          <cell r="C4590"/>
          <cell r="D4590"/>
          <cell r="E4590"/>
          <cell r="F4590" t="str">
            <v>SERVICIOS</v>
          </cell>
          <cell r="G4590">
            <v>1</v>
          </cell>
          <cell r="H4590">
            <v>139791</v>
          </cell>
          <cell r="I4590">
            <v>42268.907563025212</v>
          </cell>
          <cell r="J4590">
            <v>8031.09243697479</v>
          </cell>
          <cell r="K4590">
            <v>50300</v>
          </cell>
        </row>
        <row r="4591">
          <cell r="A4591">
            <v>4555</v>
          </cell>
          <cell r="B4591" t="str">
            <v>CAMBIO RETENEDOR DEL HIDRAULICO INCLUYENDO REPUESTOS E INSUMOS INCLUYENDO MANO DE OBRA EN EL DESARME Y ARME PARA TAL FIN</v>
          </cell>
          <cell r="C4591"/>
          <cell r="D4591"/>
          <cell r="E4591"/>
          <cell r="F4591" t="str">
            <v>SERVICIOS</v>
          </cell>
          <cell r="G4591">
            <v>1</v>
          </cell>
          <cell r="H4591">
            <v>412663</v>
          </cell>
          <cell r="I4591">
            <v>124873.94957983194</v>
          </cell>
          <cell r="J4591">
            <v>23726.050420168071</v>
          </cell>
          <cell r="K4591">
            <v>148600</v>
          </cell>
        </row>
        <row r="4592">
          <cell r="A4592">
            <v>4556</v>
          </cell>
          <cell r="B4592" t="str">
            <v>CAMBIO RETENEDOR RODAMIENTOS TRASEROS INCLUYENDO LOS REPUESTOS E INSUMOS INCLUYENDO LA MANO DE OBRA PARA EL DESARME Y ARME DEL CONJUNTO DEL SISTEMA PARA TAL FIN ALINEANDO LA DIRECCION CON EL SERVICIO DE PRENSA</v>
          </cell>
          <cell r="C4592"/>
          <cell r="D4592"/>
          <cell r="E4592"/>
          <cell r="F4592" t="str">
            <v>SERVICIOS</v>
          </cell>
          <cell r="G4592">
            <v>1</v>
          </cell>
          <cell r="H4592">
            <v>528972</v>
          </cell>
          <cell r="I4592">
            <v>160000</v>
          </cell>
          <cell r="J4592">
            <v>30400</v>
          </cell>
          <cell r="K4592">
            <v>190400</v>
          </cell>
        </row>
        <row r="4593">
          <cell r="A4593">
            <v>4557</v>
          </cell>
          <cell r="B4593" t="str">
            <v>CAMBIO RETENEDORES RODAMIENTOS DELANTERO INCLUYENDO LOS REPUESTOS E INSUMOS INCLUYENDO LA MANO DE OBRA PARA EL DESARME Y ARME DEL CONJUNTO DEL SISTEMA PARA TAL FIN ALINEANDO LA DIRECCION CON EL SERVICIO DE PRENSA</v>
          </cell>
          <cell r="C4593"/>
          <cell r="D4593"/>
          <cell r="E4593"/>
          <cell r="F4593" t="str">
            <v>SERVICIOS</v>
          </cell>
          <cell r="G4593">
            <v>1</v>
          </cell>
          <cell r="H4593">
            <v>606166</v>
          </cell>
          <cell r="I4593">
            <v>183361.34453781514</v>
          </cell>
          <cell r="J4593">
            <v>34838.655462184877</v>
          </cell>
          <cell r="K4593">
            <v>218200</v>
          </cell>
        </row>
        <row r="4594">
          <cell r="A4594">
            <v>4558</v>
          </cell>
          <cell r="B4594" t="str">
            <v>CAMBIO RETENEDORES ÁRBOL DE LEVAS (2) CON REPUESTO COMPLETO CON REPUESTOS E INSUMOS INCLUYENDO LA MANO DE OBRA PARA EL DESARME Y ARME DEL CONJUNTO DEL SISTEMA PARA TAL FIN</v>
          </cell>
          <cell r="C4594"/>
          <cell r="D4594"/>
          <cell r="E4594"/>
          <cell r="F4594" t="str">
            <v>SERVICIOS</v>
          </cell>
          <cell r="G4594">
            <v>1</v>
          </cell>
          <cell r="H4594">
            <v>1031632</v>
          </cell>
          <cell r="I4594">
            <v>312100.84033613448</v>
          </cell>
          <cell r="J4594">
            <v>59299.159663865554</v>
          </cell>
          <cell r="K4594">
            <v>371400.00000000006</v>
          </cell>
        </row>
        <row r="4595">
          <cell r="A4595">
            <v>4559</v>
          </cell>
          <cell r="B4595" t="str">
            <v>CAMBIO RETENEDORES CIGÜEÑAL CON REPUESTO COMPLETO CON REPUESTOS E INSUMOS INCLUYENDO LA MANO DE OBRA PARA EL DESARME Y ARME DEL CONJUNTO DEL SISTEMA PARA TAL FIN</v>
          </cell>
          <cell r="C4595"/>
          <cell r="D4595"/>
          <cell r="E4595"/>
          <cell r="F4595" t="str">
            <v>SERVICIOS</v>
          </cell>
          <cell r="G4595">
            <v>1</v>
          </cell>
          <cell r="H4595">
            <v>1015682</v>
          </cell>
          <cell r="I4595">
            <v>307226.89075630251</v>
          </cell>
          <cell r="J4595">
            <v>58373.10924369748</v>
          </cell>
          <cell r="K4595">
            <v>365600</v>
          </cell>
        </row>
        <row r="4596">
          <cell r="A4596">
            <v>4560</v>
          </cell>
          <cell r="B4596" t="str">
            <v>CAMBIO RIEL DE INYECTORES INCLUYENDO REPUESTOS E INSUMOS INCLUYENDO MANO DE OBRA EN EL DESARME Y ARME PARA TAL FIN</v>
          </cell>
          <cell r="C4596"/>
          <cell r="D4596"/>
          <cell r="E4596"/>
          <cell r="F4596" t="str">
            <v>SERVICIOS</v>
          </cell>
          <cell r="G4596">
            <v>1</v>
          </cell>
          <cell r="H4596">
            <v>695807</v>
          </cell>
          <cell r="I4596">
            <v>210504.20168067227</v>
          </cell>
          <cell r="J4596">
            <v>39995.798319327732</v>
          </cell>
          <cell r="K4596">
            <v>250500</v>
          </cell>
        </row>
        <row r="4597">
          <cell r="A4597">
            <v>4561</v>
          </cell>
          <cell r="B4597" t="str">
            <v>CAMBIO RIN ORIGINAL INCLUYENDO LOS REPUESTOS E INSUMOS INCLUYENDO LA MANO DE OBRA PARA EL DESARME Y ARME DEL CONJUNTO DEL SISTEMA PARA TAL FIN</v>
          </cell>
          <cell r="C4597"/>
          <cell r="D4597"/>
          <cell r="E4597"/>
          <cell r="F4597" t="str">
            <v>SERVICIOS</v>
          </cell>
          <cell r="G4597">
            <v>1</v>
          </cell>
          <cell r="H4597">
            <v>1208794</v>
          </cell>
          <cell r="I4597">
            <v>365714.28571428574</v>
          </cell>
          <cell r="J4597">
            <v>69485.71428571429</v>
          </cell>
          <cell r="K4597">
            <v>435200</v>
          </cell>
        </row>
        <row r="4598">
          <cell r="A4598">
            <v>4562</v>
          </cell>
          <cell r="B4598" t="str">
            <v>CAMBIO RODAMIENTO DEL TREN CORREDIZO INCLUYENDO REPUESTOS E INSUMOS INCLUYENDO MANO DE OBRA EN LA DESINSTALADA E INSTALADA PARA TAL FIN</v>
          </cell>
          <cell r="C4598"/>
          <cell r="D4598"/>
          <cell r="E4598"/>
          <cell r="F4598" t="str">
            <v>SERVICIOS</v>
          </cell>
          <cell r="G4598">
            <v>1</v>
          </cell>
          <cell r="H4598">
            <v>690663</v>
          </cell>
          <cell r="I4598">
            <v>208907.56302521008</v>
          </cell>
          <cell r="J4598">
            <v>39692.436974789918</v>
          </cell>
          <cell r="K4598">
            <v>248600</v>
          </cell>
        </row>
        <row r="4599">
          <cell r="A4599">
            <v>4563</v>
          </cell>
          <cell r="B4599" t="str">
            <v>CAMBIO RODAMIENTO DEL TREN FIJO INCLUYENDO REPUESTOS E INSUMOS INCLUYENDO MANO DE OBRA EN LA DESINSTALADA E INSTALADA PARA TAL FIN</v>
          </cell>
          <cell r="C4599"/>
          <cell r="D4599"/>
          <cell r="E4599"/>
          <cell r="F4599" t="str">
            <v>SERVICIOS</v>
          </cell>
          <cell r="G4599">
            <v>1</v>
          </cell>
          <cell r="H4599">
            <v>528850</v>
          </cell>
          <cell r="I4599">
            <v>160000</v>
          </cell>
          <cell r="J4599">
            <v>30400</v>
          </cell>
          <cell r="K4599">
            <v>190400</v>
          </cell>
        </row>
        <row r="4600">
          <cell r="A4600">
            <v>4564</v>
          </cell>
          <cell r="B4600" t="str">
            <v>CAMBIO RODAMIENTOS ALTERNADOR JUEGO COMPLETO INCLUYENDO LOS REPUESTOS E INSUMOS INCLUYENDO LA MANO DE OBRA PARA EL DESARME Y ARME DEL CONJUNTO DEL SISTEMA PARA TAL FIN DESMONTANDO Y MONTANDO EL ALTERNADOR</v>
          </cell>
          <cell r="C4600"/>
          <cell r="D4600"/>
          <cell r="E4600"/>
          <cell r="F4600" t="str">
            <v>SERVICIOS</v>
          </cell>
          <cell r="G4600">
            <v>1</v>
          </cell>
          <cell r="H4600">
            <v>710644</v>
          </cell>
          <cell r="I4600">
            <v>214957.98319327732</v>
          </cell>
          <cell r="J4600">
            <v>40842.016806722691</v>
          </cell>
          <cell r="K4600">
            <v>255800</v>
          </cell>
        </row>
        <row r="4601">
          <cell r="A4601">
            <v>4565</v>
          </cell>
          <cell r="B4601" t="str">
            <v>RODAMIENTOS TRASEROS INCLUYENDO LOS REPUESTOS E INSUMOS INCLUYENDO LA MANO DE OBRA PARA EL DESARME Y ARME DEL CONJUNTO DEL SISTEMA PARA TAL FIN ALINEANDO LA DIRECCION CON EL SERVICIO DE PRENSA</v>
          </cell>
          <cell r="C4601"/>
          <cell r="D4601"/>
          <cell r="E4601"/>
          <cell r="F4601" t="str">
            <v>SERVICIOS</v>
          </cell>
          <cell r="G4601">
            <v>1</v>
          </cell>
          <cell r="H4601">
            <v>765560</v>
          </cell>
          <cell r="I4601">
            <v>231596.63865546219</v>
          </cell>
          <cell r="J4601">
            <v>44003.361344537814</v>
          </cell>
          <cell r="K4601">
            <v>275600</v>
          </cell>
        </row>
        <row r="4602">
          <cell r="A4602">
            <v>4566</v>
          </cell>
          <cell r="B4602" t="str">
            <v>CAMBIO ROTOR BOMBA DEL HIDRAULICO INCLUYENDO INCLUYENDO LOS REPUESTOS E INSUMOS INCLUYENDO LA MANO DE OBRA PARA EL DESARME Y ARME DEL CONJUNTO DEL SISTEMA PARA TAL FIN PURGANDO EL SISTEMA DEJANDO EN PUESTA DE FUNCIONAMIENTO</v>
          </cell>
          <cell r="C4602"/>
          <cell r="D4602"/>
          <cell r="E4602"/>
          <cell r="F4602" t="str">
            <v>SERVICIOS</v>
          </cell>
          <cell r="G4602">
            <v>1</v>
          </cell>
          <cell r="H4602">
            <v>991393</v>
          </cell>
          <cell r="I4602">
            <v>299915.96638655465</v>
          </cell>
          <cell r="J4602">
            <v>56984.033613445383</v>
          </cell>
          <cell r="K4602">
            <v>356900</v>
          </cell>
        </row>
        <row r="4603">
          <cell r="A4603">
            <v>4567</v>
          </cell>
          <cell r="B4603" t="str">
            <v>CAMBIO ROTOR DEL ALTERNADOR COMPLETO INCLUYENDO LOS REPUESTOS E INSUMOS INCLUYENDO LA MANO DE OBRA PARA EL DESARME Y ARME DEL CONJUNTO DEL SISTEMA PARA TAL FIN</v>
          </cell>
          <cell r="C4603"/>
          <cell r="D4603"/>
          <cell r="E4603"/>
          <cell r="F4603" t="str">
            <v>SERVICIOS</v>
          </cell>
          <cell r="G4603">
            <v>1</v>
          </cell>
          <cell r="H4603">
            <v>655272</v>
          </cell>
          <cell r="I4603">
            <v>198235.29411764708</v>
          </cell>
          <cell r="J4603">
            <v>37664.705882352944</v>
          </cell>
          <cell r="K4603">
            <v>235900.00000000003</v>
          </cell>
        </row>
        <row r="4604">
          <cell r="A4604">
            <v>4568</v>
          </cell>
          <cell r="B4604" t="str">
            <v>CAMIBO ROTULA INFERIOR INCLUYENDO LOS REPUESTOS E INSUMOS INCLUYENDO LA MANO DE OBRA PARA EL DESARME Y ARME DEL CONJUNTO DEL SISTEMA PARA TAL FIN ALINEANDO LA DIRECCION CON EL SERVICIO DE PRENSA</v>
          </cell>
          <cell r="C4604"/>
          <cell r="D4604"/>
          <cell r="E4604"/>
          <cell r="F4604" t="str">
            <v>SERVICIOS</v>
          </cell>
          <cell r="G4604">
            <v>1</v>
          </cell>
          <cell r="H4604">
            <v>420580</v>
          </cell>
          <cell r="I4604">
            <v>127226.89075630253</v>
          </cell>
          <cell r="J4604">
            <v>24173.10924369748</v>
          </cell>
          <cell r="K4604">
            <v>151400</v>
          </cell>
        </row>
        <row r="4605">
          <cell r="A4605">
            <v>4569</v>
          </cell>
          <cell r="B4605" t="str">
            <v>CAMIBO ROTULA SUPERIOR INCLUYENDO LOS REPUESTOS E INSUMOS INCLUYENDO LA MANO DE OBRA PARA EL DESARME Y ARME DEL CONJUNTO DEL SISTEMA PARA TAL FIN ALINEANDO LA DIRECCION CON EL SERVICIO DE PRENSA</v>
          </cell>
          <cell r="C4605"/>
          <cell r="D4605"/>
          <cell r="E4605"/>
          <cell r="F4605" t="str">
            <v>SERVICIOS</v>
          </cell>
          <cell r="G4605">
            <v>1</v>
          </cell>
          <cell r="H4605">
            <v>438380</v>
          </cell>
          <cell r="I4605">
            <v>132605.04201680672</v>
          </cell>
          <cell r="J4605">
            <v>25194.957983193279</v>
          </cell>
          <cell r="K4605">
            <v>157800</v>
          </cell>
        </row>
        <row r="4606">
          <cell r="A4606">
            <v>4570</v>
          </cell>
          <cell r="B4606" t="str">
            <v>CAMBIO SENSOR DE ROTACION CIGÜEÑAL INCLUYENDO REPUESTOS E INSUMOS INCLUYENDO MANO DE OBRA EN LA DESINSTALADA E INSTALADA PARA TAL FIN</v>
          </cell>
          <cell r="C4606"/>
          <cell r="D4606"/>
          <cell r="E4606"/>
          <cell r="F4606" t="str">
            <v>SERVICIOS</v>
          </cell>
          <cell r="G4606">
            <v>1</v>
          </cell>
          <cell r="H4606">
            <v>320725</v>
          </cell>
          <cell r="I4606">
            <v>97058.823529411762</v>
          </cell>
          <cell r="J4606">
            <v>18441.176470588234</v>
          </cell>
          <cell r="K4606">
            <v>115500</v>
          </cell>
        </row>
        <row r="4607">
          <cell r="A4607">
            <v>4571</v>
          </cell>
          <cell r="B4607" t="str">
            <v>CAMBIO SENSOR DE ROTACION EJE DE LEVAS CAMBIO SENSOR DE ROTACION CIGÜEÑAL INCLUYENDO REPOUESTOS E INSUMOS INCLUYENDO MANO DE OBRA EN LA DESINSTALADA E INSTALADA PARA TAL FIN</v>
          </cell>
          <cell r="C4607"/>
          <cell r="D4607"/>
          <cell r="E4607"/>
          <cell r="F4607" t="str">
            <v>SERVICIOS</v>
          </cell>
          <cell r="G4607">
            <v>1</v>
          </cell>
          <cell r="H4607">
            <v>510500</v>
          </cell>
          <cell r="I4607">
            <v>154453.78151260506</v>
          </cell>
          <cell r="J4607">
            <v>29346.218487394959</v>
          </cell>
          <cell r="K4607">
            <v>183800</v>
          </cell>
        </row>
        <row r="4608">
          <cell r="A4608">
            <v>4572</v>
          </cell>
          <cell r="B4608" t="str">
            <v>CAMBIO SENSOR DE TEMPERATURA DEL AIRE INCLUYENDO REPUESTOS E INSUMOS INCLUYENDO MANO DE OBRA EN LA DESINSTALADA E INSTALADA PARA TAL FIN</v>
          </cell>
          <cell r="C4608"/>
          <cell r="D4608"/>
          <cell r="E4608"/>
          <cell r="F4608" t="str">
            <v>SERVICIOS</v>
          </cell>
          <cell r="G4608">
            <v>1</v>
          </cell>
          <cell r="H4608">
            <v>336757</v>
          </cell>
          <cell r="I4608">
            <v>101848.73949579832</v>
          </cell>
          <cell r="J4608">
            <v>19351.26050420168</v>
          </cell>
          <cell r="K4608">
            <v>121200</v>
          </cell>
        </row>
        <row r="4609">
          <cell r="A4609">
            <v>4573</v>
          </cell>
          <cell r="B4609" t="str">
            <v>CAMBIO SENSOR DE TEMPERATURA DEL LIQUIDO REFRIGERANTE INCLUYENDO REPUESTOS E INSUMOS INCLUYENDO MANO DE OBRA EN LA DESINSTALADA E INSTALADA PARA TAL FIN</v>
          </cell>
          <cell r="C4609"/>
          <cell r="D4609"/>
          <cell r="E4609"/>
          <cell r="F4609" t="str">
            <v>SERVICIOS</v>
          </cell>
          <cell r="G4609">
            <v>1</v>
          </cell>
          <cell r="H4609">
            <v>372569</v>
          </cell>
          <cell r="I4609">
            <v>112689.0756302521</v>
          </cell>
          <cell r="J4609">
            <v>21410.9243697479</v>
          </cell>
          <cell r="K4609">
            <v>134100</v>
          </cell>
        </row>
        <row r="4610">
          <cell r="A4610">
            <v>4574</v>
          </cell>
          <cell r="B4610" t="str">
            <v>CAMBIO SENSOR DE VELOCIDAD INCLUYENDO REPUESTOS E INSUMOS INCLUYENDO MANO DE OBRA EN LA DESINSTALADA E INSTALADA PARA TAL FIN</v>
          </cell>
          <cell r="C4610"/>
          <cell r="D4610"/>
          <cell r="E4610"/>
          <cell r="F4610" t="str">
            <v>SERVICIOS</v>
          </cell>
          <cell r="G4610">
            <v>1</v>
          </cell>
          <cell r="H4610">
            <v>494800</v>
          </cell>
          <cell r="I4610">
            <v>149663.8655462185</v>
          </cell>
          <cell r="J4610">
            <v>28436.134453781517</v>
          </cell>
          <cell r="K4610">
            <v>178100</v>
          </cell>
        </row>
        <row r="4611">
          <cell r="A4611">
            <v>4575</v>
          </cell>
          <cell r="B4611" t="str">
            <v>CAMBIO SENSOR DEL ABS INCLUYENDO REPUESTOS E INSUMOS INCLUYENDO MANO DE OBRA EN LA DESINSTALADA E INSTALADA PARA TAL FIN</v>
          </cell>
          <cell r="C4611"/>
          <cell r="D4611"/>
          <cell r="E4611"/>
          <cell r="F4611" t="str">
            <v>SERVICIOS</v>
          </cell>
          <cell r="G4611">
            <v>1</v>
          </cell>
          <cell r="H4611">
            <v>526200</v>
          </cell>
          <cell r="I4611">
            <v>159159.66386554623</v>
          </cell>
          <cell r="J4611">
            <v>30240.336134453784</v>
          </cell>
          <cell r="K4611">
            <v>189400</v>
          </cell>
        </row>
        <row r="4612">
          <cell r="A4612">
            <v>4576</v>
          </cell>
          <cell r="B4612" t="str">
            <v>CAMBIO SILENCIADOR DEL EXOSTO CON REPUESTO COMPLETO CON REPUESTOS E INSUMOS INCLUYENDO LA MANO DE OBRA PARA EL DESARME Y ARME DEL CONJUNTO DEL SISTEMA PARA TAL FIN</v>
          </cell>
          <cell r="C4612"/>
          <cell r="D4612"/>
          <cell r="E4612"/>
          <cell r="F4612" t="str">
            <v>SERVICIOS</v>
          </cell>
          <cell r="G4612">
            <v>1</v>
          </cell>
          <cell r="H4612">
            <v>1014488</v>
          </cell>
          <cell r="I4612">
            <v>306890.75630252104</v>
          </cell>
          <cell r="J4612">
            <v>58309.243697478996</v>
          </cell>
          <cell r="K4612">
            <v>365200.00000000006</v>
          </cell>
        </row>
        <row r="4613">
          <cell r="A4613">
            <v>4577</v>
          </cell>
          <cell r="B4613" t="str">
            <v>CAMBIO JUEGO DE SINCRONIZADORES CAJA DE VELOCIDADES INCLUYENDO LOS REPUESTOS E INSUMOS INCLUYENDO LA MANO DE OBRA PARA EL DESARME Y ARME DEL CONJUNTO DEL SISTEMA PARA TAL FIN DESMONTANDO Y MONTANDO LA CAJA DE VELOCIDADES, EJES, PORTAMANGUETAS</v>
          </cell>
          <cell r="C4613"/>
          <cell r="D4613"/>
          <cell r="E4613"/>
          <cell r="F4613" t="str">
            <v>SERVICIOS</v>
          </cell>
          <cell r="G4613">
            <v>1</v>
          </cell>
          <cell r="H4613">
            <v>1052932</v>
          </cell>
          <cell r="I4613">
            <v>318571.42857142858</v>
          </cell>
          <cell r="J4613">
            <v>60528.571428571428</v>
          </cell>
          <cell r="K4613">
            <v>379100</v>
          </cell>
        </row>
        <row r="4614">
          <cell r="A4614">
            <v>4578</v>
          </cell>
          <cell r="B4614" t="str">
            <v>CAMBIO SINFÍN CAJA DE DIRECCION INCLUYENDO INCLUYENDO LOS REPUESTOS E INSUMOS INCLUYENDO LA MANO DE OBRA PARA EL DESARME Y ARME DEL CONJUNTO DEL SISTEMA PARA TAL FIN PURGANDO EL SISTEMA DEJANDO EN PUESTA DE FUNCIONAMIENTO</v>
          </cell>
          <cell r="C4614"/>
          <cell r="D4614"/>
          <cell r="E4614"/>
          <cell r="F4614" t="str">
            <v>SERVICIOS</v>
          </cell>
          <cell r="G4614">
            <v>1</v>
          </cell>
          <cell r="H4614">
            <v>697513</v>
          </cell>
          <cell r="I4614">
            <v>211008.40336134454</v>
          </cell>
          <cell r="J4614">
            <v>40091.596638655465</v>
          </cell>
          <cell r="K4614">
            <v>251100</v>
          </cell>
        </row>
        <row r="4615">
          <cell r="A4615">
            <v>4579</v>
          </cell>
          <cell r="B4615" t="str">
            <v>CAMBIO SISTEMA DE ENCENDIDO ELECTRONICO INCLUYENDO MANO DE OBRA EN LA DESINSTALADA E INSTALADA PARA TAL FIN</v>
          </cell>
          <cell r="C4615"/>
          <cell r="D4615"/>
          <cell r="E4615"/>
          <cell r="F4615" t="str">
            <v>SERVICIOS</v>
          </cell>
          <cell r="G4615">
            <v>1</v>
          </cell>
          <cell r="H4615">
            <v>1052932</v>
          </cell>
          <cell r="I4615">
            <v>318571.42857142858</v>
          </cell>
          <cell r="J4615">
            <v>60528.571428571428</v>
          </cell>
          <cell r="K4615">
            <v>379100</v>
          </cell>
        </row>
        <row r="4616">
          <cell r="A4616">
            <v>4580</v>
          </cell>
          <cell r="B4616" t="str">
            <v>CAMBIO SOCKETS FAROLAS DELANTERAS INCLUYENDO MANO DE OBRA EN LA DESINSTALADA E INSTALADA PARA TAL FIN</v>
          </cell>
          <cell r="C4616"/>
          <cell r="D4616"/>
          <cell r="E4616"/>
          <cell r="F4616" t="str">
            <v>SERVICIOS</v>
          </cell>
          <cell r="G4616">
            <v>1</v>
          </cell>
          <cell r="H4616">
            <v>189475</v>
          </cell>
          <cell r="I4616">
            <v>57310.924369747903</v>
          </cell>
          <cell r="J4616">
            <v>10889.075630252102</v>
          </cell>
          <cell r="K4616">
            <v>68200</v>
          </cell>
        </row>
        <row r="4617">
          <cell r="A4617">
            <v>4581</v>
          </cell>
          <cell r="B4617" t="str">
            <v>CAMIBO SOPORTE BASE AMORTIGUADORES INCLUYENDO LOS REPUESTOS E INSUMOS INCLUYENDO LA MANO DE OBRA PARA EL DESARME Y ARME DEL CONJUNTO DEL SISTEMA PARA TAL FIN ALINEANDO LA DIRECCION CON EL SERVICIO DE PRENSA</v>
          </cell>
          <cell r="C4617"/>
          <cell r="D4617"/>
          <cell r="E4617"/>
          <cell r="F4617" t="str">
            <v>SERVICIOS</v>
          </cell>
          <cell r="G4617">
            <v>1</v>
          </cell>
          <cell r="H4617">
            <v>545422</v>
          </cell>
          <cell r="I4617">
            <v>165042.01680672271</v>
          </cell>
          <cell r="J4617">
            <v>31357.983193277316</v>
          </cell>
          <cell r="K4617">
            <v>196400.00000000003</v>
          </cell>
        </row>
        <row r="4618">
          <cell r="A4618">
            <v>4582</v>
          </cell>
          <cell r="B4618" t="str">
            <v>CAMBIO SOPORTES CAJA DE CAMBIOS INCLUYENDO REPUESTOS E INSUMOS INCLUYENDO MANO DE OBRA EN DESARME Y ARME PARA TAL FIN</v>
          </cell>
          <cell r="C4618"/>
          <cell r="D4618"/>
          <cell r="E4618"/>
          <cell r="F4618" t="str">
            <v>SERVICIOS</v>
          </cell>
          <cell r="G4618">
            <v>1</v>
          </cell>
          <cell r="H4618">
            <v>363169</v>
          </cell>
          <cell r="I4618">
            <v>109831.93277310925</v>
          </cell>
          <cell r="J4618">
            <v>20868.067226890758</v>
          </cell>
          <cell r="K4618">
            <v>130700</v>
          </cell>
        </row>
        <row r="4619">
          <cell r="A4619">
            <v>4583</v>
          </cell>
          <cell r="B4619" t="str">
            <v>CAMBIO SOPORTES DEL EXOSTO (4) CON EL REPUESTO COMPLETO CON REPUESTOS E INSUMOS INCLUYENDO LA MANO DE OBRA PARA EL DESARME Y ARME DEL CONJUNTO DEL SISTEMA PARA TAL FIN</v>
          </cell>
          <cell r="C4619"/>
          <cell r="D4619"/>
          <cell r="E4619"/>
          <cell r="F4619" t="str">
            <v>SERVICIOS</v>
          </cell>
          <cell r="G4619">
            <v>1</v>
          </cell>
          <cell r="H4619">
            <v>539613</v>
          </cell>
          <cell r="I4619">
            <v>163277.31092436975</v>
          </cell>
          <cell r="J4619">
            <v>31022.689075630253</v>
          </cell>
          <cell r="K4619">
            <v>194300</v>
          </cell>
        </row>
        <row r="4620">
          <cell r="A4620">
            <v>4584</v>
          </cell>
          <cell r="B4620" t="str">
            <v>CAMBIO SOPORTES DEL MOTOR COMPLETO INCLUYENDO LOS REPUESTOS E INSUMOS INCLUYENDO LA MANO DE OBRA PARA EL DESARME Y ARME DEL CONJUNTO DEL SISTEMA PARA TAL FIN</v>
          </cell>
          <cell r="C4620"/>
          <cell r="D4620"/>
          <cell r="E4620"/>
          <cell r="F4620" t="str">
            <v>SERVICIOS</v>
          </cell>
          <cell r="G4620">
            <v>1</v>
          </cell>
          <cell r="H4620">
            <v>1390807</v>
          </cell>
          <cell r="I4620">
            <v>420756.30252100842</v>
          </cell>
          <cell r="J4620">
            <v>79943.697478991598</v>
          </cell>
          <cell r="K4620">
            <v>500700</v>
          </cell>
        </row>
        <row r="4621">
          <cell r="A4621">
            <v>4585</v>
          </cell>
          <cell r="B4621" t="str">
            <v>CAMBIO STOP TRASERO ORIGINAL INCLUYENDO LOS REPUESTOS E INSUMOS INCLUYENDO LA MANO DE OBRA PARA EL DESARME Y ARME DEL CONJUNTO DEL SISTEMA PARA TAL FIN</v>
          </cell>
          <cell r="C4621"/>
          <cell r="D4621"/>
          <cell r="E4621"/>
          <cell r="F4621" t="str">
            <v>SERVICIOS</v>
          </cell>
          <cell r="G4621">
            <v>1</v>
          </cell>
          <cell r="H4621">
            <v>721607</v>
          </cell>
          <cell r="I4621">
            <v>218319.32773109246</v>
          </cell>
          <cell r="J4621">
            <v>41480.672268907569</v>
          </cell>
          <cell r="K4621">
            <v>259800.00000000003</v>
          </cell>
        </row>
        <row r="4622">
          <cell r="A4622">
            <v>4586</v>
          </cell>
          <cell r="B4622" t="str">
            <v>CAMBIO SWICHE DE LUCES INCLUYENDO MANO DE OBRA EN LA DESINSTALADA E INSTALADA PARA TAL FIN</v>
          </cell>
          <cell r="C4622"/>
          <cell r="D4622"/>
          <cell r="E4622"/>
          <cell r="F4622" t="str">
            <v>SERVICIOS</v>
          </cell>
          <cell r="G4622">
            <v>1</v>
          </cell>
          <cell r="H4622">
            <v>105279</v>
          </cell>
          <cell r="I4622">
            <v>31848.73949579832</v>
          </cell>
          <cell r="J4622">
            <v>6051.2605042016812</v>
          </cell>
          <cell r="K4622">
            <v>37900</v>
          </cell>
        </row>
        <row r="4623">
          <cell r="A4623">
            <v>4587</v>
          </cell>
          <cell r="B4623" t="str">
            <v>CAMBIO SWICHE ESTACIONARIAS INCLUYENDO REPUESTOS E INSUMOS INCLUYENDO MANO DE OBRA EN LA DESINSTALADA E INSTALADA PARA TAL FIN</v>
          </cell>
          <cell r="C4623"/>
          <cell r="D4623"/>
          <cell r="E4623"/>
          <cell r="F4623" t="str">
            <v>SERVICIOS</v>
          </cell>
          <cell r="G4623">
            <v>1</v>
          </cell>
          <cell r="H4623">
            <v>106379</v>
          </cell>
          <cell r="I4623">
            <v>32184.873949579833</v>
          </cell>
          <cell r="J4623">
            <v>6115.1260504201682</v>
          </cell>
          <cell r="K4623">
            <v>38300</v>
          </cell>
        </row>
        <row r="4624">
          <cell r="A4624">
            <v>4588</v>
          </cell>
          <cell r="B4624" t="str">
            <v>CAMBIO SWITCH DE ENCENDIDO COMPLETO INCLUYENDO LOS REPUESTOS E INSUMOS INCLUYENDO LA MANO DE OBRA PARA EL DESARME Y ARME DEL CONJUNTO DEL SISTEMA PARA TAL FIN</v>
          </cell>
          <cell r="C4624"/>
          <cell r="D4624"/>
          <cell r="E4624"/>
          <cell r="F4624" t="str">
            <v>SERVICIOS</v>
          </cell>
          <cell r="G4624">
            <v>1</v>
          </cell>
          <cell r="H4624">
            <v>510365</v>
          </cell>
          <cell r="I4624">
            <v>154369.74789915967</v>
          </cell>
          <cell r="J4624">
            <v>29330.252100840338</v>
          </cell>
          <cell r="K4624">
            <v>183700</v>
          </cell>
        </row>
        <row r="4625">
          <cell r="A4625">
            <v>4589</v>
          </cell>
          <cell r="B4625" t="str">
            <v>CAMBIO SWITCH DE LIMPIABRIZAS COMPLETO INCLUYENDO LOS REPUESTOS E INSUMOS INCLUYENDO LA MANO DE OBRA PARA EL DESARME Y ARME DEL CONJUNTO DEL SISTEMA PARA TAL FIN</v>
          </cell>
          <cell r="C4625"/>
          <cell r="D4625"/>
          <cell r="E4625"/>
          <cell r="F4625" t="str">
            <v>SERVICIOS</v>
          </cell>
          <cell r="G4625">
            <v>1</v>
          </cell>
          <cell r="H4625">
            <v>545715</v>
          </cell>
          <cell r="I4625">
            <v>165126.05042016809</v>
          </cell>
          <cell r="J4625">
            <v>31373.949579831937</v>
          </cell>
          <cell r="K4625">
            <v>196500.00000000003</v>
          </cell>
        </row>
        <row r="4626">
          <cell r="A4626">
            <v>4590</v>
          </cell>
          <cell r="B4626" t="str">
            <v>CAMBIO TANQUE AUXILIAR DEL AGUA COMPLETO INCLUYENDO LOS REPUESTOS E INSUMOS INCLUYENDO LA MANO DE OBRA PARA EL DESARME Y ARME DEL CONJUNTO DEL SISTEMA PARA TAL FIN</v>
          </cell>
          <cell r="C4626"/>
          <cell r="D4626"/>
          <cell r="E4626"/>
          <cell r="F4626" t="str">
            <v>SERVICIOS</v>
          </cell>
          <cell r="G4626">
            <v>1</v>
          </cell>
          <cell r="H4626">
            <v>521815</v>
          </cell>
          <cell r="I4626">
            <v>157899.15966386555</v>
          </cell>
          <cell r="J4626">
            <v>30000.840336134454</v>
          </cell>
          <cell r="K4626">
            <v>187900</v>
          </cell>
        </row>
        <row r="4627">
          <cell r="A4627">
            <v>4591</v>
          </cell>
          <cell r="B4627" t="str">
            <v>CAMBIO TANQUES DEL RADIADOR COMPLETO INCLUYENDO LOS REPUESTOS E INSUMOS INCLUYENDO LA MANO DE OBRA PARA EL DESARME Y ARME DEL CONJUNTO DEL SISTEMA PARA TAL FIN</v>
          </cell>
          <cell r="C4627"/>
          <cell r="D4627"/>
          <cell r="E4627"/>
          <cell r="F4627" t="str">
            <v>SERVICIOS</v>
          </cell>
          <cell r="G4627">
            <v>1</v>
          </cell>
          <cell r="H4627">
            <v>1208794</v>
          </cell>
          <cell r="I4627">
            <v>365714.28571428574</v>
          </cell>
          <cell r="J4627">
            <v>69485.71428571429</v>
          </cell>
          <cell r="K4627">
            <v>435200</v>
          </cell>
        </row>
        <row r="4628">
          <cell r="A4628">
            <v>4592</v>
          </cell>
          <cell r="B4628" t="str">
            <v>CAMIBO TAPA DE LAS VÁLVULAS COMPLETO INCLUYENDO LOS REPUESTOS E INSUMOS INCLUYENDO LA MANO DE OBRA PARA EL DESARME Y ARME DEL CONJUNTO DEL SISTEMA PARA TAL FIN</v>
          </cell>
          <cell r="C4628"/>
          <cell r="D4628"/>
          <cell r="E4628"/>
          <cell r="F4628" t="str">
            <v>SERVICIOS</v>
          </cell>
          <cell r="G4628">
            <v>1</v>
          </cell>
          <cell r="H4628">
            <v>490888</v>
          </cell>
          <cell r="I4628">
            <v>148487.3949579832</v>
          </cell>
          <cell r="J4628">
            <v>28212.605042016807</v>
          </cell>
          <cell r="K4628">
            <v>176700</v>
          </cell>
        </row>
        <row r="4629">
          <cell r="A4629">
            <v>4593</v>
          </cell>
          <cell r="B4629" t="str">
            <v>CAMBIO TAPA RADIADOR INCLUYENDO REPUESTOS E INSUMOS INCLUYENDO MANO DE OBRA ENEL DESARME Y ARME PARA TAL FIN</v>
          </cell>
          <cell r="C4629"/>
          <cell r="D4629"/>
          <cell r="E4629"/>
          <cell r="F4629" t="str">
            <v>SERVICIOS</v>
          </cell>
          <cell r="G4629">
            <v>1</v>
          </cell>
          <cell r="H4629">
            <v>332175</v>
          </cell>
          <cell r="I4629">
            <v>100504.20168067227</v>
          </cell>
          <cell r="J4629">
            <v>19095.798319327732</v>
          </cell>
          <cell r="K4629">
            <v>119600</v>
          </cell>
        </row>
        <row r="4630">
          <cell r="A4630">
            <v>4594</v>
          </cell>
          <cell r="B4630" t="str">
            <v>CAMBIO TAPA TANQUE COMBUSTIBLE INCLUYENDO REPUESTOS E INSUMOS INCLUYENDO MANO DE OBRA ENEL DESARME Y ARME PARA TAL FIN</v>
          </cell>
          <cell r="C4630"/>
          <cell r="D4630"/>
          <cell r="E4630"/>
          <cell r="F4630" t="str">
            <v>SERVICIOS</v>
          </cell>
          <cell r="G4630">
            <v>1</v>
          </cell>
          <cell r="H4630">
            <v>439825</v>
          </cell>
          <cell r="I4630">
            <v>133025.21008403361</v>
          </cell>
          <cell r="J4630">
            <v>25274.789915966387</v>
          </cell>
          <cell r="K4630">
            <v>158300</v>
          </cell>
        </row>
        <row r="4631">
          <cell r="A4631">
            <v>4595</v>
          </cell>
          <cell r="B4631" t="str">
            <v>CAMBIOTENSOR CORREA ALTERNADOR INCLUYENDO REPUESTOS E INSUMOS INCLUYENDO MANO DE OBRA ENEL DESARME Y ARME PARA TAL FIN</v>
          </cell>
          <cell r="C4631"/>
          <cell r="D4631"/>
          <cell r="E4631"/>
          <cell r="F4631" t="str">
            <v>SERVICIOS</v>
          </cell>
          <cell r="G4631">
            <v>1</v>
          </cell>
          <cell r="H4631">
            <v>555494</v>
          </cell>
          <cell r="I4631">
            <v>168067.22689075631</v>
          </cell>
          <cell r="J4631">
            <v>31932.773109243699</v>
          </cell>
          <cell r="K4631">
            <v>200000</v>
          </cell>
        </row>
        <row r="4632">
          <cell r="A4632">
            <v>4596</v>
          </cell>
          <cell r="B4632" t="str">
            <v>CAMBIO TERMOSTATO COMPLETO INCLUYENDO LOS REPUESTOS E INSUMOS INCLUYENDO LA MANO DE OBRA PARA EL DESARME Y ARME DEL CONJUNTO DEL SISTEMA PARA TAL FIN</v>
          </cell>
          <cell r="C4632"/>
          <cell r="D4632"/>
          <cell r="E4632"/>
          <cell r="F4632" t="str">
            <v>SERVICIOS</v>
          </cell>
          <cell r="G4632">
            <v>1</v>
          </cell>
          <cell r="H4632">
            <v>581294</v>
          </cell>
          <cell r="I4632">
            <v>175882.35294117648</v>
          </cell>
          <cell r="J4632">
            <v>33417.647058823532</v>
          </cell>
          <cell r="K4632">
            <v>209300</v>
          </cell>
        </row>
        <row r="4633">
          <cell r="A4633">
            <v>4597</v>
          </cell>
          <cell r="B4633" t="str">
            <v>CAMBIO TREN CORREDIZO INCLUYENDO REPUESTOS E INSUMOS INCLUYENDO MANO DE OBRA ENEL DESARME Y ARME PARA TAL FIN</v>
          </cell>
          <cell r="C4633"/>
          <cell r="D4633"/>
          <cell r="E4633"/>
          <cell r="F4633" t="str">
            <v>SERVICIOS</v>
          </cell>
          <cell r="G4633">
            <v>1</v>
          </cell>
          <cell r="H4633">
            <v>297463</v>
          </cell>
          <cell r="I4633">
            <v>90000</v>
          </cell>
          <cell r="J4633">
            <v>17100</v>
          </cell>
          <cell r="K4633">
            <v>107100</v>
          </cell>
        </row>
        <row r="4634">
          <cell r="A4634">
            <v>4598</v>
          </cell>
          <cell r="B4634" t="str">
            <v>CAMBIO TRINQUETE FRENO DE MANO INCLUYENDO REPUESTOS E INSUMOS INCLUYENDO MANO DE OBRA ENEL DESARME Y ARME PARA TAL FIN</v>
          </cell>
          <cell r="C4634"/>
          <cell r="D4634"/>
          <cell r="E4634"/>
          <cell r="F4634" t="str">
            <v>SERVICIOS</v>
          </cell>
          <cell r="G4634">
            <v>1</v>
          </cell>
          <cell r="H4634">
            <v>375050</v>
          </cell>
          <cell r="I4634">
            <v>113445.37815126051</v>
          </cell>
          <cell r="J4634">
            <v>21554.621848739498</v>
          </cell>
          <cell r="K4634">
            <v>135000</v>
          </cell>
        </row>
        <row r="4635">
          <cell r="A4635">
            <v>4599</v>
          </cell>
          <cell r="B4635" t="str">
            <v>CAMBIO TUBO DEL EXOSTO INCLUYENDO REPUESTOS COMPLETOS INCLUYENDO MANO DE OBRA ENEL DESARME Y ARME PARA TAL FIN</v>
          </cell>
          <cell r="C4635"/>
          <cell r="D4635"/>
          <cell r="E4635"/>
          <cell r="F4635" t="str">
            <v>SERVICIOS</v>
          </cell>
          <cell r="G4635">
            <v>1</v>
          </cell>
          <cell r="H4635">
            <v>714207</v>
          </cell>
          <cell r="I4635">
            <v>216050.42016806724</v>
          </cell>
          <cell r="J4635">
            <v>41049.579831932773</v>
          </cell>
          <cell r="K4635">
            <v>257100</v>
          </cell>
        </row>
        <row r="4636">
          <cell r="A4636">
            <v>4600</v>
          </cell>
          <cell r="B4636" t="str">
            <v>CAMBIO VALVULA DEL BOSTER INCLUYENDO EL REPUESTO INCLUYENDO LOS REPUESTOS E INSUMOS INCLUYENDO LA MANO DE OBRA PARA EL DESARME Y ARME DEL CONJUNTO DEL SISTEMA PARA TAL FIN</v>
          </cell>
          <cell r="C4636"/>
          <cell r="D4636"/>
          <cell r="E4636"/>
          <cell r="F4636" t="str">
            <v>SERVICIOS</v>
          </cell>
          <cell r="G4636">
            <v>1</v>
          </cell>
          <cell r="H4636">
            <v>271232</v>
          </cell>
          <cell r="I4636">
            <v>82016.806722689085</v>
          </cell>
          <cell r="J4636">
            <v>15583.193277310926</v>
          </cell>
          <cell r="K4636">
            <v>97600.000000000015</v>
          </cell>
        </row>
        <row r="4637">
          <cell r="A4637">
            <v>4601</v>
          </cell>
          <cell r="B4637" t="str">
            <v>CAMBIO VÁLVULA DEL CANISTER COMPLETO INCLUYENDO LOS REPUESTOS E INSUMOS INCLUYENDO LA MANO DE OBRA PARA EL DESARME Y ARME DEL CONJUNTO DEL SISTEMA PARA TAL FIN</v>
          </cell>
          <cell r="C4637"/>
          <cell r="D4637"/>
          <cell r="E4637"/>
          <cell r="F4637" t="str">
            <v>SERVICIOS</v>
          </cell>
          <cell r="G4637">
            <v>1</v>
          </cell>
          <cell r="H4637">
            <v>460802</v>
          </cell>
          <cell r="I4637">
            <v>139411.76470588235</v>
          </cell>
          <cell r="J4637">
            <v>26488.235294117647</v>
          </cell>
          <cell r="K4637">
            <v>165900</v>
          </cell>
        </row>
        <row r="4638">
          <cell r="A4638">
            <v>4602</v>
          </cell>
          <cell r="B4638" t="str">
            <v>CAMBIO VÁLVULA EGR COMPLETO INCLUYENDO LOS REPUESTOS E INSUMOS INCLUYENDO LA MANO DE OBRA PARA EL DESARME Y ARME DEL CONJUNTO DEL SISTEMA PARA TAL FIN</v>
          </cell>
          <cell r="C4638"/>
          <cell r="D4638"/>
          <cell r="E4638"/>
          <cell r="F4638" t="str">
            <v>SERVICIOS</v>
          </cell>
          <cell r="G4638">
            <v>1</v>
          </cell>
          <cell r="H4638">
            <v>466338</v>
          </cell>
          <cell r="I4638">
            <v>141092.43697478992</v>
          </cell>
          <cell r="J4638">
            <v>26807.563025210085</v>
          </cell>
          <cell r="K4638">
            <v>167900</v>
          </cell>
        </row>
        <row r="4639">
          <cell r="A4639">
            <v>4603</v>
          </cell>
          <cell r="B4639" t="str">
            <v>CAMBIO VALVULAS SELLOMATIC INCLUYENDO EL REPUESTO FILTRO DE AIRE ACONDICIONADO INCLUYENDO LOS REPUESTOS E INSUMOS INCLUYENDO LA MANO DE OBRA PARA EL DESARME Y ARME DEL CONJUNTO DEL SISTEMA PARA TAL FIN</v>
          </cell>
          <cell r="C4639"/>
          <cell r="D4639"/>
          <cell r="E4639"/>
          <cell r="F4639" t="str">
            <v>SERVICIOS</v>
          </cell>
          <cell r="G4639">
            <v>1</v>
          </cell>
          <cell r="H4639">
            <v>82607</v>
          </cell>
          <cell r="I4639">
            <v>24957.983193277312</v>
          </cell>
          <cell r="J4639">
            <v>4742.0168067226896</v>
          </cell>
          <cell r="K4639">
            <v>29700</v>
          </cell>
        </row>
        <row r="4640">
          <cell r="A4640">
            <v>4604</v>
          </cell>
          <cell r="B4640" t="str">
            <v>CAMBIO VENTAVIOLA COMPLETO INCLUYENDO LOS REPUESTOS E INSUMOS INCLUYENDO LA MANO DE OBRA PARA EL DESARME Y ARME DEL CONJUNTO DEL SISTEMA PARA TAL FIN</v>
          </cell>
          <cell r="C4640"/>
          <cell r="D4640"/>
          <cell r="E4640"/>
          <cell r="F4640" t="str">
            <v>SERVICIOS</v>
          </cell>
          <cell r="G4640">
            <v>1</v>
          </cell>
          <cell r="H4640">
            <v>41104</v>
          </cell>
          <cell r="I4640">
            <v>12436.974789915967</v>
          </cell>
          <cell r="J4640">
            <v>2363.0252100840335</v>
          </cell>
          <cell r="K4640">
            <v>14800</v>
          </cell>
        </row>
        <row r="4641">
          <cell r="A4641">
            <v>4605</v>
          </cell>
          <cell r="B4641" t="str">
            <v>CAMBIO VOLANTE CIGUEÑAL INCLUYENDO REPUESTOS E INSDUMOS INCLUYENDO MANO DE OBRA EN EL DESARME Y ARME PARA TAL FIN</v>
          </cell>
          <cell r="C4641"/>
          <cell r="D4641"/>
          <cell r="E4641"/>
          <cell r="F4641" t="str">
            <v>SERVICIOS</v>
          </cell>
          <cell r="G4641">
            <v>1</v>
          </cell>
          <cell r="H4641">
            <v>714207</v>
          </cell>
          <cell r="I4641">
            <v>216050.42016806724</v>
          </cell>
          <cell r="J4641">
            <v>41049.579831932773</v>
          </cell>
          <cell r="K4641">
            <v>257100</v>
          </cell>
        </row>
        <row r="4642">
          <cell r="A4642">
            <v>4606</v>
          </cell>
          <cell r="B4642" t="str">
            <v>CAMNBIO ACEITE MOTOR INCLUYENDO REPUESTOS E INSUMOS INCLUYENDO MANO DE OBRA PARA TAL FIN</v>
          </cell>
          <cell r="C4642"/>
          <cell r="D4642"/>
          <cell r="E4642"/>
          <cell r="F4642" t="str">
            <v>SERVICIOS</v>
          </cell>
          <cell r="G4642">
            <v>1</v>
          </cell>
          <cell r="H4642">
            <v>282650</v>
          </cell>
          <cell r="I4642">
            <v>85546.218487394959</v>
          </cell>
          <cell r="J4642">
            <v>16253.781512605043</v>
          </cell>
          <cell r="K4642">
            <v>101800</v>
          </cell>
        </row>
        <row r="4643">
          <cell r="A4643">
            <v>4607</v>
          </cell>
          <cell r="B4643" t="str">
            <v>LIQUIDO DE FRENOS</v>
          </cell>
          <cell r="C4643"/>
          <cell r="D4643"/>
          <cell r="E4643"/>
          <cell r="F4643" t="str">
            <v>SERVICIOS</v>
          </cell>
          <cell r="G4643">
            <v>1</v>
          </cell>
          <cell r="H4643">
            <v>39575</v>
          </cell>
          <cell r="I4643">
            <v>11932.773109243699</v>
          </cell>
          <cell r="J4643">
            <v>2267.226890756303</v>
          </cell>
          <cell r="K4643">
            <v>14200.000000000002</v>
          </cell>
        </row>
        <row r="4644">
          <cell r="A4644">
            <v>4608</v>
          </cell>
          <cell r="B4644" t="str">
            <v>REALIZAR ALINEACIÓN DE LUCES INCLUYENDO MANO DE OBRA PARA TAL FIN</v>
          </cell>
          <cell r="C4644"/>
          <cell r="D4644"/>
          <cell r="E4644"/>
          <cell r="F4644" t="str">
            <v>SERVICIOS</v>
          </cell>
          <cell r="G4644">
            <v>1</v>
          </cell>
          <cell r="H4644">
            <v>77307</v>
          </cell>
          <cell r="I4644">
            <v>23361.344537815126</v>
          </cell>
          <cell r="J4644">
            <v>4438.6554621848736</v>
          </cell>
          <cell r="K4644">
            <v>27800</v>
          </cell>
        </row>
        <row r="4645">
          <cell r="A4645">
            <v>4609</v>
          </cell>
          <cell r="B4645" t="str">
            <v>REALIZAR ALINEACIÓN Y BALANCEO INCLUYENDO MANO DE OBRA PARA TAL FIN</v>
          </cell>
          <cell r="C4645"/>
          <cell r="D4645"/>
          <cell r="E4645"/>
          <cell r="F4645" t="str">
            <v>SERVICIOS</v>
          </cell>
          <cell r="G4645">
            <v>1</v>
          </cell>
          <cell r="H4645">
            <v>207750</v>
          </cell>
          <cell r="I4645">
            <v>62857.142857142862</v>
          </cell>
          <cell r="J4645">
            <v>11942.857142857143</v>
          </cell>
          <cell r="K4645">
            <v>74800</v>
          </cell>
        </row>
        <row r="4646">
          <cell r="A4646">
            <v>4610</v>
          </cell>
          <cell r="B4646" t="str">
            <v>REALIZAR CALIBRACIÓN VÁLVULAS INCLUYENDO MANO DE OBRA PARA TAL FIN</v>
          </cell>
          <cell r="C4646"/>
          <cell r="D4646"/>
          <cell r="E4646"/>
          <cell r="F4646" t="str">
            <v>SERVICIOS</v>
          </cell>
          <cell r="G4646">
            <v>1</v>
          </cell>
          <cell r="H4646">
            <v>402932</v>
          </cell>
          <cell r="I4646">
            <v>121932.7731092437</v>
          </cell>
          <cell r="J4646">
            <v>23167.226890756305</v>
          </cell>
          <cell r="K4646">
            <v>145100</v>
          </cell>
        </row>
        <row r="4647">
          <cell r="A4647">
            <v>4611</v>
          </cell>
          <cell r="B4647" t="str">
            <v>REALIZAR SINCRONIZACIÓN INCLUYENDO MANO DE OBRA PARA TAL FIN</v>
          </cell>
          <cell r="C4647"/>
          <cell r="D4647"/>
          <cell r="E4647"/>
          <cell r="F4647" t="str">
            <v>SERVICIOS</v>
          </cell>
          <cell r="G4647">
            <v>1</v>
          </cell>
          <cell r="H4647">
            <v>863919</v>
          </cell>
          <cell r="I4647">
            <v>261344.53781512607</v>
          </cell>
          <cell r="J4647">
            <v>49655.462184873955</v>
          </cell>
          <cell r="K4647">
            <v>311000</v>
          </cell>
        </row>
        <row r="4648">
          <cell r="A4648">
            <v>4612</v>
          </cell>
          <cell r="B4648" t="str">
            <v>CAMBIO DE ACEITE MOTOR INCLUYENDO EL ACEITE SEGÚN LA CANTIDAD APLICADA EN LAS ESPECIFICACIONES TECNICAS DEL CARRO, 1 FILTRO DE AIRE, 1 FILTRO DE ACEITE Y 1 FILTRO DE GASOLINA SEGÚN APLIQUE</v>
          </cell>
          <cell r="C4648"/>
          <cell r="D4648"/>
          <cell r="E4648"/>
          <cell r="F4648" t="str">
            <v>SERVICIOS</v>
          </cell>
          <cell r="G4648">
            <v>1</v>
          </cell>
          <cell r="H4648">
            <v>508750</v>
          </cell>
          <cell r="I4648">
            <v>153949.57983193279</v>
          </cell>
          <cell r="J4648">
            <v>29250.42016806723</v>
          </cell>
          <cell r="K4648">
            <v>183200.00000000003</v>
          </cell>
        </row>
        <row r="4649">
          <cell r="A4649">
            <v>4613</v>
          </cell>
          <cell r="B4649" t="str">
            <v>SERVICIO DE RECTIFICACION DE CAMPANAS</v>
          </cell>
          <cell r="C4649"/>
          <cell r="D4649"/>
          <cell r="E4649"/>
          <cell r="F4649" t="str">
            <v>SERVICIOS</v>
          </cell>
          <cell r="G4649">
            <v>1</v>
          </cell>
          <cell r="H4649">
            <v>353802</v>
          </cell>
          <cell r="I4649">
            <v>107058.82352941178</v>
          </cell>
          <cell r="J4649">
            <v>20341.176470588238</v>
          </cell>
          <cell r="K4649">
            <v>127400.00000000001</v>
          </cell>
        </row>
        <row r="4650">
          <cell r="A4650">
            <v>4614</v>
          </cell>
          <cell r="B4650" t="str">
            <v>RECTIFICACION DE RINES INCLUYENDO MANO DE OBRA EN LA DESMONSTADA Y MONTADA PARA TAL FIN</v>
          </cell>
          <cell r="C4650"/>
          <cell r="D4650"/>
          <cell r="E4650"/>
          <cell r="F4650" t="str">
            <v>SERVICIOS</v>
          </cell>
          <cell r="G4650">
            <v>1</v>
          </cell>
          <cell r="H4650">
            <v>699507</v>
          </cell>
          <cell r="I4650">
            <v>211596.63865546219</v>
          </cell>
          <cell r="J4650">
            <v>40203.361344537814</v>
          </cell>
          <cell r="K4650">
            <v>251800</v>
          </cell>
        </row>
        <row r="4651">
          <cell r="A4651" t="str">
            <v xml:space="preserve">CAMIONETA RENAULT ALASKAN </v>
          </cell>
          <cell r="B4651"/>
          <cell r="C4651"/>
          <cell r="D4651"/>
          <cell r="E4651"/>
          <cell r="F4651"/>
          <cell r="G4651"/>
          <cell r="H4651"/>
          <cell r="I4651"/>
          <cell r="J4651"/>
          <cell r="K4651"/>
        </row>
        <row r="4652">
          <cell r="A4652">
            <v>4615</v>
          </cell>
          <cell r="B4652" t="str">
            <v>CAMBIO ALTERNADOR COMPLETO INCLUYENDO LOS REPUESTOS E INSUMOS INCLUYENDO LA MANO DE OBRA PARA EL DESARME Y ARME DEL CONJUNTO DEL SISTEMA PARA TAL FIN DESMONTANDO Y MONTANDO</v>
          </cell>
          <cell r="C4652"/>
          <cell r="D4652"/>
          <cell r="E4652"/>
          <cell r="F4652" t="str">
            <v>SERVICIOS</v>
          </cell>
          <cell r="G4652">
            <v>1</v>
          </cell>
          <cell r="H4652">
            <v>1718888</v>
          </cell>
          <cell r="I4652">
            <v>520000</v>
          </cell>
          <cell r="J4652">
            <v>98800</v>
          </cell>
          <cell r="K4652">
            <v>618800</v>
          </cell>
        </row>
        <row r="4653">
          <cell r="A4653">
            <v>4616</v>
          </cell>
          <cell r="B4653" t="str">
            <v>CAMBIO AMORTIGUADOR DELANTERO INCLUYENDO MANO DE OBRA PARA TAL FIN DESMONTANDO Y MONTANDO</v>
          </cell>
          <cell r="C4653"/>
          <cell r="D4653"/>
          <cell r="E4653"/>
          <cell r="F4653" t="str">
            <v>SERVICIOS</v>
          </cell>
          <cell r="G4653">
            <v>1</v>
          </cell>
          <cell r="H4653">
            <v>618500</v>
          </cell>
          <cell r="I4653">
            <v>187142.85714285716</v>
          </cell>
          <cell r="J4653">
            <v>35557.142857142862</v>
          </cell>
          <cell r="K4653">
            <v>222700.00000000003</v>
          </cell>
        </row>
        <row r="4654">
          <cell r="A4654">
            <v>4617</v>
          </cell>
          <cell r="B4654" t="str">
            <v>CAMBIO AMORTIGUADOR TRASERO INCLUYENDO LOS REPUESTOS E INSUMOS INCLUYENDO MANO DE OBRA DESMONTANDO Y MONTANDO PARA TAL</v>
          </cell>
          <cell r="C4654"/>
          <cell r="D4654"/>
          <cell r="E4654"/>
          <cell r="F4654" t="str">
            <v>SERVICIOS</v>
          </cell>
          <cell r="G4654">
            <v>1</v>
          </cell>
          <cell r="H4654">
            <v>609338</v>
          </cell>
          <cell r="I4654">
            <v>184369.74789915967</v>
          </cell>
          <cell r="J4654">
            <v>35030.252100840335</v>
          </cell>
          <cell r="K4654">
            <v>219400</v>
          </cell>
        </row>
        <row r="4655">
          <cell r="A4655">
            <v>4618</v>
          </cell>
          <cell r="B4655" t="str">
            <v>CAMIBO AUTOMATICO DEL ARRANQUE COMPLETO INCLUYENDO LOS REPUESTOS E INSUMOS INCLUYENDO LA MANO DE OBRA PARA EL DESARME Y ARME DEL CONJUNTO DEL SISTEMA PARA TAL FIN DESMONTANDO Y MONTANDO EL ARRANQUE</v>
          </cell>
          <cell r="C4655"/>
          <cell r="D4655"/>
          <cell r="E4655"/>
          <cell r="F4655" t="str">
            <v>SERVICIOS</v>
          </cell>
          <cell r="G4655">
            <v>1</v>
          </cell>
          <cell r="H4655">
            <v>773113</v>
          </cell>
          <cell r="I4655">
            <v>233865.5462184874</v>
          </cell>
          <cell r="J4655">
            <v>44434.45378151261</v>
          </cell>
          <cell r="K4655">
            <v>278300</v>
          </cell>
        </row>
        <row r="4656">
          <cell r="A4656">
            <v>4619</v>
          </cell>
          <cell r="B4656" t="str">
            <v>CAMBIO BALINERA DE EMBRAGUE INCLUYENDO LOS REPUESTOS E INSUMOS INCLUYENDO LA MANO DE OBRA PARA EL DESARME Y ARME DEL CONJUNTO DEL SISTEMA PARA TAL FIN DESMONTANDO Y MONTANDO LA CAJA DE VELOCIDADES, EJES, PORTAMANGUETAS</v>
          </cell>
          <cell r="C4656"/>
          <cell r="D4656"/>
          <cell r="E4656"/>
          <cell r="F4656" t="str">
            <v>SERVICIOS</v>
          </cell>
          <cell r="G4656">
            <v>1</v>
          </cell>
          <cell r="H4656">
            <v>1004338</v>
          </cell>
          <cell r="I4656">
            <v>303865.54621848743</v>
          </cell>
          <cell r="J4656">
            <v>57734.45378151261</v>
          </cell>
          <cell r="K4656">
            <v>361600.00000000006</v>
          </cell>
        </row>
        <row r="4657">
          <cell r="A4657">
            <v>4620</v>
          </cell>
          <cell r="B4657" t="str">
            <v>CAMBIO BALINERA VOLANTE EMBRAGUE INCLUYENDO LOS REPUESTOS E INSUMOS INCLUYENDO LA MANO DE OBRA PARA EL DESARME Y ARME DEL CONJUNTO DEL SISTEMA PARA TAL FIN DESMONTANDO Y MONTANDO LA CAJA DE VELOCIDADES, EJES, PORTAMANGUETAS</v>
          </cell>
          <cell r="C4657"/>
          <cell r="D4657"/>
          <cell r="E4657"/>
          <cell r="F4657" t="str">
            <v>SERVICIOS</v>
          </cell>
          <cell r="G4657">
            <v>1</v>
          </cell>
          <cell r="H4657">
            <v>989138</v>
          </cell>
          <cell r="I4657">
            <v>299243.69747899158</v>
          </cell>
          <cell r="J4657">
            <v>56856.302521008402</v>
          </cell>
          <cell r="K4657">
            <v>356100</v>
          </cell>
        </row>
        <row r="4658">
          <cell r="A4658">
            <v>4621</v>
          </cell>
          <cell r="B4658" t="str">
            <v>CAMBIAR BANDAS FRENO PARQUEO INCLUYENDO LOS REPUESTOS E INSUMOS INCLUYENDO MANO DE OBRA EN LA DESMONTADA Y MONTADA PARA TAL FIN</v>
          </cell>
          <cell r="C4658"/>
          <cell r="D4658"/>
          <cell r="E4658"/>
          <cell r="F4658" t="str">
            <v>SERVICIOS</v>
          </cell>
          <cell r="G4658">
            <v>1</v>
          </cell>
          <cell r="H4658">
            <v>507300</v>
          </cell>
          <cell r="I4658">
            <v>153445.37815126052</v>
          </cell>
          <cell r="J4658">
            <v>29154.621848739498</v>
          </cell>
          <cell r="K4658">
            <v>182600.00000000003</v>
          </cell>
        </row>
        <row r="4659">
          <cell r="A4659">
            <v>4622</v>
          </cell>
          <cell r="B4659" t="str">
            <v>CAMBIAR BANDAS TRASERA INCLUYENDO LOS RERPUESTOS E INSUMOS INCLUYENDO MANO DE OBRA EN LA DESMONTADA Y MONTADA PARA TAL FIN</v>
          </cell>
          <cell r="C4659"/>
          <cell r="D4659"/>
          <cell r="E4659"/>
          <cell r="F4659" t="str">
            <v>SERVICIOS</v>
          </cell>
          <cell r="G4659">
            <v>1</v>
          </cell>
          <cell r="H4659">
            <v>628569</v>
          </cell>
          <cell r="I4659">
            <v>190168.06722689077</v>
          </cell>
          <cell r="J4659">
            <v>36131.932773109249</v>
          </cell>
          <cell r="K4659">
            <v>226300</v>
          </cell>
        </row>
        <row r="4660">
          <cell r="A4660">
            <v>4623</v>
          </cell>
          <cell r="B4660" t="str">
            <v>CAMBIO DE BATERIA INCLUYENDO LOS REPUESTOS E INSUMOS INCLUYENDO MANO DE OBRA EN LA DESINSTALADA E INSTALADA</v>
          </cell>
          <cell r="C4660"/>
          <cell r="D4660"/>
          <cell r="E4660"/>
          <cell r="F4660" t="str">
            <v>SERVICIOS</v>
          </cell>
          <cell r="G4660">
            <v>1</v>
          </cell>
          <cell r="H4660">
            <v>1008525</v>
          </cell>
          <cell r="I4660">
            <v>305126.05042016809</v>
          </cell>
          <cell r="J4660">
            <v>57973.94957983194</v>
          </cell>
          <cell r="K4660">
            <v>363100</v>
          </cell>
        </row>
        <row r="4661">
          <cell r="A4661">
            <v>4624</v>
          </cell>
          <cell r="B4661" t="str">
            <v>CAMBIO BENDIX DEL ARRANQUE INCLUYENDO LOS REPUESTOS E INSUMOS INCLUYENDO MANO DE OBRA EN LA DESMONTADA Y MONTADA PARA TAL FIN</v>
          </cell>
          <cell r="C4661"/>
          <cell r="D4661"/>
          <cell r="E4661"/>
          <cell r="F4661" t="str">
            <v>SERVICIOS</v>
          </cell>
          <cell r="G4661">
            <v>1</v>
          </cell>
          <cell r="H4661">
            <v>528850</v>
          </cell>
          <cell r="I4661">
            <v>160000</v>
          </cell>
          <cell r="J4661">
            <v>30400</v>
          </cell>
          <cell r="K4661">
            <v>190400</v>
          </cell>
        </row>
        <row r="4662">
          <cell r="A4662">
            <v>4625</v>
          </cell>
          <cell r="B4662" t="str">
            <v>CAMIBO BOCIN DEL DISCO DE FRENOS INCLUYENDO LOS REPUESTOS E INSUMOS INCLUYENDO LA MANO DE OBRA PARA EL DESARME Y ARME DEL CONJUNTO DEL SISTEMA PARA TAL FIN CON EL SERVICIO DE PRENSA</v>
          </cell>
          <cell r="C4662"/>
          <cell r="D4662"/>
          <cell r="E4662"/>
          <cell r="F4662" t="str">
            <v>SERVICIOS</v>
          </cell>
          <cell r="G4662">
            <v>1</v>
          </cell>
          <cell r="H4662">
            <v>838075</v>
          </cell>
          <cell r="I4662">
            <v>253529.4117647059</v>
          </cell>
          <cell r="J4662">
            <v>48170.588235294119</v>
          </cell>
          <cell r="K4662">
            <v>301700</v>
          </cell>
        </row>
        <row r="4663">
          <cell r="A4663">
            <v>4626</v>
          </cell>
          <cell r="B4663" t="str">
            <v>CAMBIO BOMBA DE ACEITE INCLUYENDO LOS REPUESTOS E INSUMOS INCLUYENDO MANO OBRA EN LA MONTADA Y DESMONTADA PARA TAL FIN</v>
          </cell>
          <cell r="C4663"/>
          <cell r="D4663"/>
          <cell r="E4663"/>
          <cell r="F4663" t="str">
            <v>SERVICIOS</v>
          </cell>
          <cell r="G4663">
            <v>1</v>
          </cell>
          <cell r="H4663">
            <v>1015682</v>
          </cell>
          <cell r="I4663">
            <v>307226.89075630251</v>
          </cell>
          <cell r="J4663">
            <v>58373.10924369748</v>
          </cell>
          <cell r="K4663">
            <v>365600</v>
          </cell>
        </row>
        <row r="4664">
          <cell r="A4664">
            <v>4627</v>
          </cell>
          <cell r="B4664" t="str">
            <v>CAMBIO BOMBA DE AGUA INCLUYENDO REPUESTOS E INSUMOS INCLUYENDO MANO DE OBRA EN LA DESMONTADA Y MONTADA PARA TAL FIN</v>
          </cell>
          <cell r="C4664"/>
          <cell r="D4664"/>
          <cell r="E4664"/>
          <cell r="F4664" t="str">
            <v>SERVICIOS</v>
          </cell>
          <cell r="G4664">
            <v>1</v>
          </cell>
          <cell r="H4664">
            <v>797663</v>
          </cell>
          <cell r="I4664">
            <v>241344.53781512607</v>
          </cell>
          <cell r="J4664">
            <v>45855.462184873955</v>
          </cell>
          <cell r="K4664">
            <v>287200</v>
          </cell>
        </row>
        <row r="4665">
          <cell r="A4665">
            <v>4628</v>
          </cell>
          <cell r="B4665" t="str">
            <v>CAMBIO BOMBA DE FRENOS INCLUYENDO LOS REPUESTOS E INSUMOS INCLUYENDO MANO DE OBRA EN LA MONTADA Y DESMONTADA PARA TAL FIN</v>
          </cell>
          <cell r="C4665"/>
          <cell r="D4665"/>
          <cell r="E4665"/>
          <cell r="F4665" t="str">
            <v>SERVICIOS</v>
          </cell>
          <cell r="G4665">
            <v>1</v>
          </cell>
          <cell r="H4665">
            <v>1376907</v>
          </cell>
          <cell r="I4665">
            <v>416554.62184873951</v>
          </cell>
          <cell r="J4665">
            <v>79145.378151260506</v>
          </cell>
          <cell r="K4665">
            <v>495700</v>
          </cell>
        </row>
        <row r="4666">
          <cell r="A4666">
            <v>4629</v>
          </cell>
          <cell r="B4666" t="str">
            <v>CAMBIO COJUNTO BOMBA DE GASOLINA COMPLETO CON REPUESTOS E INSUMOS INCLUYENDO LA MANO DE OBRA PARA EL DESARME Y ARME DEL CONJUNTO DEL SISTEMA PARA TAL FIN</v>
          </cell>
          <cell r="C4666"/>
          <cell r="D4666"/>
          <cell r="E4666"/>
          <cell r="F4666" t="str">
            <v>SERVICIOS</v>
          </cell>
          <cell r="G4666">
            <v>1</v>
          </cell>
          <cell r="H4666">
            <v>817385</v>
          </cell>
          <cell r="I4666">
            <v>247310.9243697479</v>
          </cell>
          <cell r="J4666">
            <v>46989.075630252104</v>
          </cell>
          <cell r="K4666">
            <v>294300</v>
          </cell>
        </row>
        <row r="4667">
          <cell r="A4667">
            <v>4630</v>
          </cell>
          <cell r="B4667" t="str">
            <v>CAMBIO BOMBA HIDRAULICA CAJA DE DIRECCION INCLUYENDO LOS REPUESTOS E INSUMOS INCLUYENDO LA MANO DE OBRA PARA EL DESARME Y ARME DEL CONJUNTO DEL SISTEMA PARA TAL FIN PURGANDO EL SISTEMA DEJANDO EN PUESTA DE FUNCIONAMIENTO</v>
          </cell>
          <cell r="C4667"/>
          <cell r="D4667"/>
          <cell r="E4667"/>
          <cell r="F4667" t="str">
            <v>SERVICIOS</v>
          </cell>
          <cell r="G4667">
            <v>1</v>
          </cell>
          <cell r="H4667">
            <v>1269750</v>
          </cell>
          <cell r="I4667">
            <v>384117.64705882355</v>
          </cell>
          <cell r="J4667">
            <v>72982.352941176476</v>
          </cell>
          <cell r="K4667">
            <v>457100</v>
          </cell>
        </row>
        <row r="4668">
          <cell r="A4668">
            <v>4631</v>
          </cell>
          <cell r="B4668" t="str">
            <v>CAMBIO BOMBA PRINCIPAL EMBRAGUE INCLUYENDO LOS REPUESTOS E INSUMOS INCLUYENDO LA MANO DE OBRA PARA EL DESARME Y ARME DEL CONJUNTO DEL SISTEMA PARA TAL FIN PURGANDO EL SISTEMA DEJANDO EN PUESTA DE FUNCIONAMIENTO</v>
          </cell>
          <cell r="C4668"/>
          <cell r="D4668"/>
          <cell r="E4668"/>
          <cell r="F4668" t="str">
            <v>SERVICIOS</v>
          </cell>
          <cell r="G4668">
            <v>1</v>
          </cell>
          <cell r="H4668">
            <v>639491</v>
          </cell>
          <cell r="I4668">
            <v>193445.37815126052</v>
          </cell>
          <cell r="J4668">
            <v>36754.621848739502</v>
          </cell>
          <cell r="K4668">
            <v>230200.00000000003</v>
          </cell>
        </row>
        <row r="4669">
          <cell r="A4669">
            <v>4632</v>
          </cell>
          <cell r="B4669" t="str">
            <v>CAMBIO BOMBILLO DIRECCIONAL COMPLETO INCLUYENDO LOS REPUESTOS E INSUMOS INCLUYENDO LA MANO DE OBRA PARA EL DESARME Y ARME DEL CONJUNTO DEL SISTEMA PARA TAL FIN DESMONTANDO Y MONTANDO</v>
          </cell>
          <cell r="C4669"/>
          <cell r="D4669"/>
          <cell r="E4669"/>
          <cell r="F4669" t="str">
            <v>SERVICIOS</v>
          </cell>
          <cell r="G4669">
            <v>1</v>
          </cell>
          <cell r="H4669">
            <v>124350</v>
          </cell>
          <cell r="I4669">
            <v>37647.058823529413</v>
          </cell>
          <cell r="J4669">
            <v>7152.9411764705883</v>
          </cell>
          <cell r="K4669">
            <v>44800</v>
          </cell>
        </row>
        <row r="4670">
          <cell r="A4670">
            <v>4633</v>
          </cell>
          <cell r="B4670" t="str">
            <v>CAMBIO DE BOMBILLO LUZ INTERIOR INCLUYENDO MANO OBRA EN LA DESINSTALADA E INSTALADA PARA TAL FIN</v>
          </cell>
          <cell r="C4670"/>
          <cell r="D4670"/>
          <cell r="E4670"/>
          <cell r="F4670" t="str">
            <v>SERVICIOS</v>
          </cell>
          <cell r="G4670">
            <v>1</v>
          </cell>
          <cell r="H4670">
            <v>98688</v>
          </cell>
          <cell r="I4670">
            <v>29831.932773109245</v>
          </cell>
          <cell r="J4670">
            <v>5668.0672268907565</v>
          </cell>
          <cell r="K4670">
            <v>35500</v>
          </cell>
        </row>
        <row r="4671">
          <cell r="A4671">
            <v>4634</v>
          </cell>
          <cell r="B4671" t="str">
            <v>CAMBIO BOMBILLO SERVICIO HALOGENO COMPLETO INCLUYENDO LOS REPUESTOS E INSUMOS INCLUYENDO LA MANO DE OBRA PARA EL DESARME Y ARME DEL CONJUNTO DEL SISTEMA PARA TAL FIN DESMONTANDO Y MONTANDO</v>
          </cell>
          <cell r="C4671"/>
          <cell r="D4671"/>
          <cell r="E4671"/>
          <cell r="F4671" t="str">
            <v>SERVICIOS</v>
          </cell>
          <cell r="G4671">
            <v>1</v>
          </cell>
          <cell r="H4671">
            <v>142132</v>
          </cell>
          <cell r="I4671">
            <v>43025.210084033613</v>
          </cell>
          <cell r="J4671">
            <v>8174.7899159663866</v>
          </cell>
          <cell r="K4671">
            <v>51200</v>
          </cell>
        </row>
        <row r="4672">
          <cell r="A4672">
            <v>4635</v>
          </cell>
          <cell r="B4672" t="str">
            <v>CAMBIO BOMBILLO STOPS INCLUYENDO MANO DE OBRA EN LA DESINSTALADA E INSTALADA PARA TAL FIN</v>
          </cell>
          <cell r="C4672"/>
          <cell r="D4672"/>
          <cell r="E4672"/>
          <cell r="F4672" t="str">
            <v>SERVICIOS</v>
          </cell>
          <cell r="G4672">
            <v>1</v>
          </cell>
          <cell r="H4672">
            <v>78957</v>
          </cell>
          <cell r="I4672">
            <v>23865.546218487398</v>
          </cell>
          <cell r="J4672">
            <v>4534.4537815126059</v>
          </cell>
          <cell r="K4672">
            <v>28400.000000000004</v>
          </cell>
        </row>
        <row r="4673">
          <cell r="A4673">
            <v>4636</v>
          </cell>
          <cell r="B4673" t="str">
            <v>CAMIBO BOOSTER DE FRENO INCLUYENDO LOS REPUESTOS E INSUMOS INCLUYENDO LA MANO DE OBRA PARA EL DESARME Y ARME DEL CONJUNTO DEL SISTEMA PARA TAL FIN</v>
          </cell>
          <cell r="C4673"/>
          <cell r="D4673"/>
          <cell r="E4673"/>
          <cell r="F4673" t="str">
            <v>SERVICIOS</v>
          </cell>
          <cell r="G4673">
            <v>1</v>
          </cell>
          <cell r="H4673">
            <v>908919</v>
          </cell>
          <cell r="I4673">
            <v>274957.98319327732</v>
          </cell>
          <cell r="J4673">
            <v>52242.016806722691</v>
          </cell>
          <cell r="K4673">
            <v>327200</v>
          </cell>
        </row>
        <row r="4674">
          <cell r="A4674">
            <v>4637</v>
          </cell>
          <cell r="B4674" t="str">
            <v>CAMBIO BRAZO AXIAL INCLUYENDO LOS REPUESTOS E INSUMOS INCLUYENDO LA MANO DE OBRA PARA EL DESARME Y ARME DEL CONJUNTO DEL SISTEMA PARA TAL FIN ALINEANDO LA DIRECCION</v>
          </cell>
          <cell r="C4674"/>
          <cell r="D4674"/>
          <cell r="E4674"/>
          <cell r="F4674" t="str">
            <v>SERVICIOS</v>
          </cell>
          <cell r="G4674">
            <v>1</v>
          </cell>
          <cell r="H4674">
            <v>473047</v>
          </cell>
          <cell r="I4674">
            <v>143109.24369747899</v>
          </cell>
          <cell r="J4674">
            <v>27190.756302521007</v>
          </cell>
          <cell r="K4674">
            <v>170300</v>
          </cell>
        </row>
        <row r="4675">
          <cell r="A4675">
            <v>4638</v>
          </cell>
          <cell r="B4675" t="str">
            <v>CAMBIIO BRAZO COMPENSADOR INCLUYENDO REPUESTOS E INSUMOS INCLUYENDO MANO DE OBRA EN LA DESMONTADA Y MONTADA PARA TAL FIN</v>
          </cell>
          <cell r="C4675"/>
          <cell r="D4675"/>
          <cell r="E4675"/>
          <cell r="F4675" t="str">
            <v>SERVICIOS</v>
          </cell>
          <cell r="G4675">
            <v>1</v>
          </cell>
          <cell r="H4675">
            <v>706857</v>
          </cell>
          <cell r="I4675">
            <v>213865.5462184874</v>
          </cell>
          <cell r="J4675">
            <v>40634.45378151261</v>
          </cell>
          <cell r="K4675">
            <v>254500</v>
          </cell>
        </row>
        <row r="4676">
          <cell r="A4676">
            <v>4639</v>
          </cell>
          <cell r="B4676" t="str">
            <v>CAMBIO BRAZO OCCILANTE INCLUYENDO REPUESTOS E INSUMOS INCLUYENDO MANO DE OBRA EN LA DESMONTA Y MONTADA PARA TAL FIN</v>
          </cell>
          <cell r="C4676"/>
          <cell r="D4676"/>
          <cell r="E4676"/>
          <cell r="F4676" t="str">
            <v>SERVICIOS</v>
          </cell>
          <cell r="G4676">
            <v>1</v>
          </cell>
          <cell r="H4676">
            <v>697513</v>
          </cell>
          <cell r="I4676">
            <v>211008.40336134454</v>
          </cell>
          <cell r="J4676">
            <v>40091.596638655465</v>
          </cell>
          <cell r="K4676">
            <v>251100</v>
          </cell>
        </row>
        <row r="4677">
          <cell r="A4677">
            <v>4640</v>
          </cell>
          <cell r="B4677" t="str">
            <v>CAMBIO BRAZO TEMPLETES INCLUYENDO LOS REPUESTOS E INSUMOS INCLUYENDO LA MANO DE OBRA PARA EL DESARME Y ARME DEL CONJUNTO DEL SISTEMA PARA TAL FIN ALINEANDO LA DIRECCION</v>
          </cell>
          <cell r="C4677"/>
          <cell r="D4677"/>
          <cell r="E4677"/>
          <cell r="F4677" t="str">
            <v>SERVICIOS</v>
          </cell>
          <cell r="G4677">
            <v>1</v>
          </cell>
          <cell r="H4677">
            <v>627988</v>
          </cell>
          <cell r="I4677">
            <v>190000</v>
          </cell>
          <cell r="J4677">
            <v>36100</v>
          </cell>
          <cell r="K4677">
            <v>226100</v>
          </cell>
        </row>
        <row r="4678">
          <cell r="A4678">
            <v>4641</v>
          </cell>
          <cell r="B4678" t="str">
            <v>CAMBIO JUEGO BRAZOS DE LIMPIABRIZAS INCLUYENDO EL REPUESTO INCLUYENDO LOS REPUESTOS E INSUMOS INCLUYENDO LA MANO DE OBRA PARA EL DESARME Y ARME DEL CONJUNTO DEL SISTEMA PARA TAL FIN</v>
          </cell>
          <cell r="C4678"/>
          <cell r="D4678"/>
          <cell r="E4678"/>
          <cell r="F4678" t="str">
            <v>SERVICIOS</v>
          </cell>
          <cell r="G4678">
            <v>1</v>
          </cell>
          <cell r="H4678">
            <v>439594</v>
          </cell>
          <cell r="I4678">
            <v>133025.21008403361</v>
          </cell>
          <cell r="J4678">
            <v>25274.789915966387</v>
          </cell>
          <cell r="K4678">
            <v>158300</v>
          </cell>
        </row>
        <row r="4679">
          <cell r="A4679">
            <v>4642</v>
          </cell>
          <cell r="B4679" t="str">
            <v>CAMBIO BRONCES DE LA CAJA DE VELOCIDADES INCLUYENDO LOS REPUESTOS E INSUMOS INCLUYENDO LA MANO DE OBRA PARA EL DESARME Y ARME DEL CONJUNTO DEL SISTEMA PARA TAL FIN DESMONTANDO Y MONTANDO LA CAJA DE VELOCIDADES, EJES, PORTAMANGUETAS</v>
          </cell>
          <cell r="C4679"/>
          <cell r="D4679"/>
          <cell r="E4679"/>
          <cell r="F4679" t="str">
            <v>SERVICIOS</v>
          </cell>
          <cell r="G4679">
            <v>1</v>
          </cell>
          <cell r="H4679">
            <v>1335013</v>
          </cell>
          <cell r="I4679">
            <v>403865.54621848743</v>
          </cell>
          <cell r="J4679">
            <v>76734.45378151261</v>
          </cell>
          <cell r="K4679">
            <v>480600.00000000006</v>
          </cell>
        </row>
        <row r="4680">
          <cell r="A4680">
            <v>4643</v>
          </cell>
          <cell r="B4680" t="str">
            <v>CAMBIO JUEGO DE BUJE BARRA ESTABILIZADORA INCLUYENDO LOS REPUESTOS E INSUMOS INCLUYENDO LA MANO DE OBRA PARA EL DESARME Y ARME DEL CONJUNTO DEL SISTEMA PARA TAL FIN ALINEANDO LA DIRECCION</v>
          </cell>
          <cell r="C4680"/>
          <cell r="D4680"/>
          <cell r="E4680"/>
          <cell r="F4680" t="str">
            <v>SERVICIOS</v>
          </cell>
          <cell r="G4680">
            <v>1</v>
          </cell>
          <cell r="H4680">
            <v>478588</v>
          </cell>
          <cell r="I4680">
            <v>144789.91596638656</v>
          </cell>
          <cell r="J4680">
            <v>27510.084033613446</v>
          </cell>
          <cell r="K4680">
            <v>172300</v>
          </cell>
        </row>
        <row r="4681">
          <cell r="A4681">
            <v>4644</v>
          </cell>
          <cell r="B4681" t="str">
            <v>CAMBIO BUJE PEQUEÑO SELECTOR CONTROL DE CAMBIOS INCLUYENDO LOS REPUESTOS E INSUMOS INCLUYENDO LA MANO DE OBRA PARA EL DESARME Y ARME DEL CONJUNTO DEL SISTEMA PARA TAL FIN DESMONTANDO Y MONTANDO LA CAJA DE VELOCIDADES, EJES, PORTAMANGUETAS</v>
          </cell>
          <cell r="C4681"/>
          <cell r="D4681"/>
          <cell r="E4681"/>
          <cell r="F4681" t="str">
            <v>SERVICIOS</v>
          </cell>
          <cell r="G4681">
            <v>1</v>
          </cell>
          <cell r="H4681">
            <v>299704</v>
          </cell>
          <cell r="I4681">
            <v>90672.268907563033</v>
          </cell>
          <cell r="J4681">
            <v>17227.731092436978</v>
          </cell>
          <cell r="K4681">
            <v>107900.00000000001</v>
          </cell>
        </row>
        <row r="4682">
          <cell r="A4682">
            <v>4645</v>
          </cell>
          <cell r="B4682" t="str">
            <v>CAMBIO BUJE SELECTOR CAJA DE CAMBIOS INCLUYENDO LOS REPUESTOS E INSUMOS INCLUYENDO LA MANO DE OBRA PARA EL DESARME Y ARME DEL CONJUNTO DEL SISTEMA PARA TAL FIN DESMONTANDO Y MONTANDO LA CAJA DE VELOCIDADES, EJES, PORTAMANGUETAS</v>
          </cell>
          <cell r="C4682"/>
          <cell r="D4682"/>
          <cell r="E4682"/>
          <cell r="F4682" t="str">
            <v>SERVICIOS</v>
          </cell>
          <cell r="G4682">
            <v>1</v>
          </cell>
          <cell r="H4682">
            <v>582316</v>
          </cell>
          <cell r="I4682">
            <v>176134.45378151262</v>
          </cell>
          <cell r="J4682">
            <v>33465.546218487398</v>
          </cell>
          <cell r="K4682">
            <v>209600.00000000003</v>
          </cell>
        </row>
        <row r="4683">
          <cell r="A4683">
            <v>4646</v>
          </cell>
          <cell r="B4683" t="str">
            <v>CAMBIO BUJE TIJERA SUPERIOR INCLUYENDO REPUESTOS E INSUMOS INCLUYENDO MANO DE OBRA EN LA DESMONTADA Y MONTADA PARA TAL FIN</v>
          </cell>
          <cell r="C4683"/>
          <cell r="D4683"/>
          <cell r="E4683"/>
          <cell r="F4683" t="str">
            <v>SERVICIOS</v>
          </cell>
          <cell r="G4683">
            <v>1</v>
          </cell>
          <cell r="H4683">
            <v>510500</v>
          </cell>
          <cell r="I4683">
            <v>154453.78151260506</v>
          </cell>
          <cell r="J4683">
            <v>29346.218487394959</v>
          </cell>
          <cell r="K4683">
            <v>183800</v>
          </cell>
        </row>
        <row r="4684">
          <cell r="A4684">
            <v>4647</v>
          </cell>
          <cell r="B4684" t="str">
            <v>CAMBIO BUJE VOLANTE INCLUYENDO LOS REPUESTOS E INSUMOS INCLUYENDO LA MANO DE OBRA PARA EL DESARME Y ARME DEL CONJUNTO DEL SISTEMA PARA TAL FIN DESMONTANDO Y MONTANDO LA CAJA DE VELOCIDADES, EJES, PORTAMANGUETAS</v>
          </cell>
          <cell r="C4684"/>
          <cell r="D4684"/>
          <cell r="E4684"/>
          <cell r="F4684" t="str">
            <v>SERVICIOS</v>
          </cell>
          <cell r="G4684">
            <v>1</v>
          </cell>
          <cell r="H4684">
            <v>409082</v>
          </cell>
          <cell r="I4684">
            <v>123781.51260504202</v>
          </cell>
          <cell r="J4684">
            <v>23518.487394957985</v>
          </cell>
          <cell r="K4684">
            <v>147300</v>
          </cell>
        </row>
        <row r="4685">
          <cell r="A4685">
            <v>4648</v>
          </cell>
          <cell r="B4685" t="str">
            <v>CAMBIO BUJES CAJA DIRECCION INCLUYENDO LOS REPUESTOS E INSUMOS INCLUYENDO LA MANO DE OBRA PARA EL DESARME Y ARME DEL CONJUNTO DEL SISTEMA PARA TAL FIN PURGANDO EL SISTEMA DEJANDO EN PUESTA DE FUNCIONAMIENTO.</v>
          </cell>
          <cell r="C4685"/>
          <cell r="D4685"/>
          <cell r="E4685"/>
          <cell r="F4685" t="str">
            <v>SERVICIOS</v>
          </cell>
          <cell r="G4685">
            <v>1</v>
          </cell>
          <cell r="H4685">
            <v>678944</v>
          </cell>
          <cell r="I4685">
            <v>205378.15126050421</v>
          </cell>
          <cell r="J4685">
            <v>39021.848739495799</v>
          </cell>
          <cell r="K4685">
            <v>244400</v>
          </cell>
        </row>
        <row r="4686">
          <cell r="A4686">
            <v>4649</v>
          </cell>
          <cell r="B4686" t="str">
            <v>CAMBIO BUJES DE LA CAÑA DE DIRECCION INCLUYENDO LOS REPUESTOS E INSUMOS INCLUYENDO LA MANO DE OBRA PARA EL DESARME Y ARME DEL CONJUNTO DEL SISTEMA PARA TAL FIN PURGANDO EL SISTEMA DEJANDO EN PUESTA DE FUNCIONAMIENTO</v>
          </cell>
          <cell r="C4686"/>
          <cell r="D4686"/>
          <cell r="E4686"/>
          <cell r="F4686" t="str">
            <v>SERVICIOS</v>
          </cell>
          <cell r="G4686">
            <v>1</v>
          </cell>
          <cell r="H4686">
            <v>1025669</v>
          </cell>
          <cell r="I4686">
            <v>310252.10084033612</v>
          </cell>
          <cell r="J4686">
            <v>58947.899159663866</v>
          </cell>
          <cell r="K4686">
            <v>369200</v>
          </cell>
        </row>
        <row r="4687">
          <cell r="A4687">
            <v>4650</v>
          </cell>
          <cell r="B4687" t="str">
            <v>CAMBIO BUJES DEL ARRANQUE (2) COMPLETO INCLUYENDO LOS REPUESTOS E INSUMOS INCLUYENDO LA MANO DE OBRA PARA EL DESARME Y ARME DEL CONJUNTO DEL SISTEMA PARA TAL FIN DESMONTANDO Y MONTANDO EL ARRANQUE</v>
          </cell>
          <cell r="C4687"/>
          <cell r="D4687"/>
          <cell r="E4687"/>
          <cell r="F4687" t="str">
            <v>SERVICIOS</v>
          </cell>
          <cell r="G4687">
            <v>1</v>
          </cell>
          <cell r="H4687">
            <v>539922</v>
          </cell>
          <cell r="I4687">
            <v>163361.34453781514</v>
          </cell>
          <cell r="J4687">
            <v>31038.655462184877</v>
          </cell>
          <cell r="K4687">
            <v>194400</v>
          </cell>
        </row>
        <row r="4688">
          <cell r="A4688">
            <v>4651</v>
          </cell>
          <cell r="B4688" t="str">
            <v>BUJES TIJERAS INFERIORES INCLUYENDO REPUESTOS E INSUMOS INCLUYENDO MANO DE OBRA EN LA DESMONTADA Y MONTADA PARA TAL FIN</v>
          </cell>
          <cell r="C4688"/>
          <cell r="D4688"/>
          <cell r="E4688"/>
          <cell r="F4688" t="str">
            <v>SERVICIOS</v>
          </cell>
          <cell r="G4688">
            <v>1</v>
          </cell>
          <cell r="H4688">
            <v>526200</v>
          </cell>
          <cell r="I4688">
            <v>159159.66386554623</v>
          </cell>
          <cell r="J4688">
            <v>30240.336134453784</v>
          </cell>
          <cell r="K4688">
            <v>189400</v>
          </cell>
        </row>
        <row r="4689">
          <cell r="A4689">
            <v>4652</v>
          </cell>
          <cell r="B4689" t="str">
            <v>CAMBIO DE BUJIA INCLUYENDO MANO DE OBRA EN LA DESINSTALADA E INSTALADA PARA TAL FIN</v>
          </cell>
          <cell r="C4689"/>
          <cell r="D4689"/>
          <cell r="E4689"/>
          <cell r="F4689" t="str">
            <v>SERVICIOS</v>
          </cell>
          <cell r="G4689">
            <v>1</v>
          </cell>
          <cell r="H4689">
            <v>134891</v>
          </cell>
          <cell r="I4689">
            <v>40840.336134453784</v>
          </cell>
          <cell r="J4689">
            <v>7759.6638655462193</v>
          </cell>
          <cell r="K4689">
            <v>48600</v>
          </cell>
        </row>
        <row r="4690">
          <cell r="A4690">
            <v>4653</v>
          </cell>
          <cell r="B4690" t="str">
            <v>CAMBIO CAJA DE DIRECCION INCLUYENDO REPUESTOS E INSUMOS INCLUYENDO MANO DE OBRA EN LA DESMONTADA Y MONTADA PARA TAL FIN</v>
          </cell>
          <cell r="C4690"/>
          <cell r="D4690"/>
          <cell r="E4690"/>
          <cell r="F4690" t="str">
            <v>SERVICIOS</v>
          </cell>
          <cell r="G4690">
            <v>1</v>
          </cell>
          <cell r="H4690">
            <v>2860582</v>
          </cell>
          <cell r="I4690">
            <v>865378.15126050427</v>
          </cell>
          <cell r="J4690">
            <v>164421.84873949582</v>
          </cell>
          <cell r="K4690">
            <v>1029800.0000000001</v>
          </cell>
        </row>
        <row r="4691">
          <cell r="A4691">
            <v>4654</v>
          </cell>
          <cell r="B4691" t="str">
            <v>CAMBIO CAMPANAS TRASERAS INCLUYENDO REPUESTOS E INSUMOS INCLUYENDO MANO DE OBRA EN LA DESMONTADA Y MONTADA PARA TAL FIN</v>
          </cell>
          <cell r="C4691"/>
          <cell r="D4691"/>
          <cell r="E4691"/>
          <cell r="F4691" t="str">
            <v>SERVICIOS</v>
          </cell>
          <cell r="G4691">
            <v>1</v>
          </cell>
          <cell r="H4691">
            <v>526200</v>
          </cell>
          <cell r="I4691">
            <v>159159.66386554623</v>
          </cell>
          <cell r="J4691">
            <v>30240.336134453784</v>
          </cell>
          <cell r="K4691">
            <v>189400</v>
          </cell>
        </row>
        <row r="4692">
          <cell r="A4692">
            <v>4655</v>
          </cell>
          <cell r="B4692" t="str">
            <v>CAMBIO DEL CANISTER COMPLETO INCLUYENDO LOS REPUESTOS E INSUMOS INCLUYENDO LA MANO DE OBRA PARA EL DESARME Y ARME DEL CONJUNTO DEL SISTEMA PARA TAL FIN DESMONTANDO Y MONTANDO</v>
          </cell>
          <cell r="C4692"/>
          <cell r="D4692"/>
          <cell r="E4692"/>
          <cell r="F4692" t="str">
            <v>SERVICIOS</v>
          </cell>
          <cell r="G4692">
            <v>1</v>
          </cell>
          <cell r="H4692">
            <v>564094</v>
          </cell>
          <cell r="I4692">
            <v>170672.26890756303</v>
          </cell>
          <cell r="J4692">
            <v>32427.731092436978</v>
          </cell>
          <cell r="K4692">
            <v>203100</v>
          </cell>
        </row>
        <row r="4693">
          <cell r="A4693">
            <v>4656</v>
          </cell>
          <cell r="B4693" t="str">
            <v>CAMBIO CAÑA DE LA CAJA DE DIRECCION INCLUYENDO REPUESTOS E INSUMOS INCLUYENDO MANO DE OBRA EN LA DESMONTADA Y MONTADA PARA TAL FIN</v>
          </cell>
          <cell r="C4693"/>
          <cell r="D4693"/>
          <cell r="E4693"/>
          <cell r="F4693" t="str">
            <v>SERVICIOS</v>
          </cell>
          <cell r="G4693">
            <v>1</v>
          </cell>
          <cell r="H4693">
            <v>409082</v>
          </cell>
          <cell r="I4693">
            <v>123781.51260504202</v>
          </cell>
          <cell r="J4693">
            <v>23518.487394957985</v>
          </cell>
          <cell r="K4693">
            <v>147300</v>
          </cell>
        </row>
        <row r="4694">
          <cell r="A4694">
            <v>4657</v>
          </cell>
          <cell r="B4694" t="str">
            <v>CAMBIO CARCAZA VOLANTE INCLUYENDO MANO DE OBRA EN LA DESINSTALADA E INSTALADA PARA TAL FIN</v>
          </cell>
          <cell r="C4694"/>
          <cell r="D4694"/>
          <cell r="E4694"/>
          <cell r="F4694" t="str">
            <v>SERVICIOS</v>
          </cell>
          <cell r="G4694">
            <v>1</v>
          </cell>
          <cell r="H4694">
            <v>1042282</v>
          </cell>
          <cell r="I4694">
            <v>315294.11764705885</v>
          </cell>
          <cell r="J4694">
            <v>59905.882352941182</v>
          </cell>
          <cell r="K4694">
            <v>375200.00000000006</v>
          </cell>
        </row>
        <row r="4695">
          <cell r="A4695">
            <v>4658</v>
          </cell>
          <cell r="B4695" t="str">
            <v>CARGAR AIRE ACONDICIONADO INCLUYENDO MANO DE OBRA</v>
          </cell>
          <cell r="C4695"/>
          <cell r="D4695"/>
          <cell r="E4695"/>
          <cell r="F4695" t="str">
            <v>SERVICIOS</v>
          </cell>
          <cell r="G4695">
            <v>1</v>
          </cell>
          <cell r="H4695">
            <v>413132</v>
          </cell>
          <cell r="I4695">
            <v>124957.98319327732</v>
          </cell>
          <cell r="J4695">
            <v>23742.016806722691</v>
          </cell>
          <cell r="K4695">
            <v>148700</v>
          </cell>
        </row>
        <row r="4696">
          <cell r="A4696">
            <v>4659</v>
          </cell>
          <cell r="B4696" t="str">
            <v>CAMBIO CATALIZADOR DEL EXOSTO COMPLETO CON REPUESTOS E INSUMOS INCLUYENDO LA MANO DE OBRA PARA EL DESARME Y ARME DEL CONJUNTO DEL SISTEMA PARA TAL FIN</v>
          </cell>
          <cell r="C4696"/>
          <cell r="D4696"/>
          <cell r="E4696"/>
          <cell r="F4696" t="str">
            <v>SERVICIOS</v>
          </cell>
          <cell r="G4696">
            <v>1</v>
          </cell>
          <cell r="H4696">
            <v>1404707</v>
          </cell>
          <cell r="I4696">
            <v>424957.98319327732</v>
          </cell>
          <cell r="J4696">
            <v>80742.016806722691</v>
          </cell>
          <cell r="K4696">
            <v>505700</v>
          </cell>
        </row>
        <row r="4697">
          <cell r="A4697">
            <v>4660</v>
          </cell>
          <cell r="B4697" t="str">
            <v>CAMBIO CHAPAS INTERNAS PUERTAS INCLUYENDO REPUESTOS INCLUYENDO MANO DE OBRA EN LA DESINSTALADA E INSTALADA PARA TAL FIN</v>
          </cell>
          <cell r="C4697"/>
          <cell r="D4697"/>
          <cell r="E4697"/>
          <cell r="F4697" t="str">
            <v>SERVICIOS</v>
          </cell>
          <cell r="G4697">
            <v>1</v>
          </cell>
          <cell r="H4697">
            <v>625050</v>
          </cell>
          <cell r="I4697">
            <v>189075.63025210085</v>
          </cell>
          <cell r="J4697">
            <v>35924.36974789916</v>
          </cell>
          <cell r="K4697">
            <v>225000</v>
          </cell>
        </row>
        <row r="4698">
          <cell r="A4698">
            <v>4661</v>
          </cell>
          <cell r="B4698" t="str">
            <v>CAMBIO CHAPAS EXTERNAS PUERTAS INCLUYENDO REPUESTOS INCLUYENDO MANO DE OBRA EN LA DESINSTALADA E INSTALADA PARA TAL FIN</v>
          </cell>
          <cell r="C4698"/>
          <cell r="D4698"/>
          <cell r="E4698"/>
          <cell r="F4698" t="str">
            <v>SERVICIOS</v>
          </cell>
          <cell r="G4698">
            <v>1</v>
          </cell>
          <cell r="H4698">
            <v>618500</v>
          </cell>
          <cell r="I4698">
            <v>187142.85714285716</v>
          </cell>
          <cell r="J4698">
            <v>35557.142857142862</v>
          </cell>
          <cell r="K4698">
            <v>222700.00000000003</v>
          </cell>
        </row>
        <row r="4699">
          <cell r="A4699">
            <v>4662</v>
          </cell>
          <cell r="B4699" t="str">
            <v>CAMBIO CILINDRO DE FRENOS INCLUYENDO MANO DE OBRA EN LA DESMONTADA Y MONTADA PARA TAL FIN</v>
          </cell>
          <cell r="C4699"/>
          <cell r="D4699"/>
          <cell r="E4699"/>
          <cell r="F4699" t="str">
            <v>SERVICIOS</v>
          </cell>
          <cell r="G4699">
            <v>1</v>
          </cell>
          <cell r="H4699">
            <v>537880</v>
          </cell>
          <cell r="I4699">
            <v>162689.0756302521</v>
          </cell>
          <cell r="J4699">
            <v>30910.9243697479</v>
          </cell>
          <cell r="K4699">
            <v>193600</v>
          </cell>
        </row>
        <row r="4700">
          <cell r="A4700">
            <v>4663</v>
          </cell>
          <cell r="B4700" t="str">
            <v>CAMBIO BALINERA DE EMBRAGUE INCLUYENDO EL REPUESTO FILTRO DE AIRE ACONDICIONADO INCLUYENDO LOS REPUESTOS E INSUMOS INCLUYENDO LA MANO DE OBRA PARA EL DESARME Y ARME DEL CONJUNTO DEL SISTEMA PARA TAL FIN</v>
          </cell>
          <cell r="C4700"/>
          <cell r="D4700"/>
          <cell r="E4700"/>
          <cell r="F4700" t="str">
            <v>SERVICIOS</v>
          </cell>
          <cell r="G4700">
            <v>1</v>
          </cell>
          <cell r="H4700">
            <v>841170</v>
          </cell>
          <cell r="I4700">
            <v>254453.78151260506</v>
          </cell>
          <cell r="J4700">
            <v>48346.218487394959</v>
          </cell>
          <cell r="K4700">
            <v>302800</v>
          </cell>
        </row>
        <row r="4701">
          <cell r="A4701">
            <v>4664</v>
          </cell>
          <cell r="B4701" t="str">
            <v>CAMBIO COCUYO DIRECCIONAL INCLUYENDO MANO DE ONBRA EN LA DESMONTADA Y MONTADA PARA TAL FIN</v>
          </cell>
          <cell r="C4701"/>
          <cell r="D4701"/>
          <cell r="E4701"/>
          <cell r="F4701" t="str">
            <v>SERVICIOS</v>
          </cell>
          <cell r="G4701">
            <v>1</v>
          </cell>
          <cell r="H4701">
            <v>78957</v>
          </cell>
          <cell r="I4701">
            <v>23865.546218487398</v>
          </cell>
          <cell r="J4701">
            <v>4534.4537815126059</v>
          </cell>
          <cell r="K4701">
            <v>28400.000000000004</v>
          </cell>
        </row>
        <row r="4702">
          <cell r="A4702">
            <v>4665</v>
          </cell>
          <cell r="B4702" t="str">
            <v>CAMBIO COLUMNA DE DIRECCION INCLUYENDO MANO DE OBRA EN LA DESMONTADA Y MONSTADA PARA TAL FIN</v>
          </cell>
          <cell r="C4702"/>
          <cell r="D4702"/>
          <cell r="E4702"/>
          <cell r="F4702" t="str">
            <v>SERVICIOS</v>
          </cell>
          <cell r="G4702">
            <v>1</v>
          </cell>
          <cell r="H4702">
            <v>728957</v>
          </cell>
          <cell r="I4702">
            <v>220504.20168067227</v>
          </cell>
          <cell r="J4702">
            <v>41895.798319327732</v>
          </cell>
          <cell r="K4702">
            <v>262400</v>
          </cell>
        </row>
        <row r="4703">
          <cell r="A4703">
            <v>4666</v>
          </cell>
          <cell r="B4703" t="str">
            <v>CAMBIO COMPRESOR DEL AIRE ACONDICIONADO INCLUYENDO EL REPUESTO FILTRO DE AIRE ACONDICIONADO INCLUYENDO LOS REPUESTOS E INSUMOS INCLUYENDO LA MANO DE OBRA PARA EL DESARME Y ARME DEL CONJUNTO DEL SISTEMA PARA TAL FIN RECARGARDO EL AIRE ACONDICIONADO</v>
          </cell>
          <cell r="C4703"/>
          <cell r="D4703"/>
          <cell r="E4703"/>
          <cell r="F4703" t="str">
            <v>SERVICIOS</v>
          </cell>
          <cell r="G4703">
            <v>1</v>
          </cell>
          <cell r="H4703">
            <v>1732585</v>
          </cell>
          <cell r="I4703">
            <v>524117.64705882355</v>
          </cell>
          <cell r="J4703">
            <v>99582.352941176476</v>
          </cell>
          <cell r="K4703">
            <v>623700</v>
          </cell>
        </row>
        <row r="4704">
          <cell r="A4704">
            <v>4667</v>
          </cell>
          <cell r="B4704" t="str">
            <v>CAMBIO CONJUNTO EXOSTO COMPLETO CON REPUESTOS E INSUMOS INCLUYENDO LA MANO DE OBRA PARA EL DESARME Y ARME DEL CONJUNTO DEL SISTEMA PARA TAL FIN</v>
          </cell>
          <cell r="C4704"/>
          <cell r="D4704"/>
          <cell r="E4704"/>
          <cell r="F4704" t="str">
            <v>SERVICIOS</v>
          </cell>
          <cell r="G4704">
            <v>1</v>
          </cell>
          <cell r="H4704">
            <v>2372582</v>
          </cell>
          <cell r="I4704">
            <v>717731.09243697487</v>
          </cell>
          <cell r="J4704">
            <v>136368.90756302522</v>
          </cell>
          <cell r="K4704">
            <v>854100.00000000012</v>
          </cell>
        </row>
        <row r="4705">
          <cell r="A4705">
            <v>4668</v>
          </cell>
          <cell r="B4705" t="str">
            <v>CAMBIO COPAS LLANTAS INCLUYENDO MANO DE OBRA EN LA DESINSTALADA E INSTALADA PARA TAL FIN</v>
          </cell>
          <cell r="C4705"/>
          <cell r="D4705"/>
          <cell r="E4705"/>
          <cell r="F4705" t="str">
            <v>SERVICIOS</v>
          </cell>
          <cell r="G4705">
            <v>1</v>
          </cell>
          <cell r="H4705">
            <v>555494</v>
          </cell>
          <cell r="I4705">
            <v>168067.22689075631</v>
          </cell>
          <cell r="J4705">
            <v>31932.773109243699</v>
          </cell>
          <cell r="K4705">
            <v>200000</v>
          </cell>
        </row>
        <row r="4706">
          <cell r="A4706">
            <v>4669</v>
          </cell>
          <cell r="B4706" t="str">
            <v>CAMBIO CORREA DEL MOTOR INCLUYENDO MANO DE OBRA EN LA DESMONTADA Y MONTADA PARA TAL FIN</v>
          </cell>
          <cell r="C4706"/>
          <cell r="D4706"/>
          <cell r="E4706"/>
          <cell r="F4706" t="str">
            <v>SERVICIOS</v>
          </cell>
          <cell r="G4706">
            <v>1</v>
          </cell>
          <cell r="H4706">
            <v>313345</v>
          </cell>
          <cell r="I4706">
            <v>94789.915966386558</v>
          </cell>
          <cell r="J4706">
            <v>18010.084033613446</v>
          </cell>
          <cell r="K4706">
            <v>112800</v>
          </cell>
        </row>
        <row r="4707">
          <cell r="A4707">
            <v>4670</v>
          </cell>
          <cell r="B4707" t="str">
            <v>CAMBIO CORREA AIRE ACONDICIONADO COMPLETO INCLUYENDO LOS REPUESTOS E INSUMOS INCLUYENDO LA MANO DE OBRA PARA EL DESARME Y ARME DEL CONJUNTO DEL SISTEMA PARA TAL FIN DESMONTANDO Y MONTANDO</v>
          </cell>
          <cell r="C4707"/>
          <cell r="D4707"/>
          <cell r="E4707"/>
          <cell r="F4707" t="str">
            <v>SERVICIOS</v>
          </cell>
          <cell r="G4707">
            <v>1</v>
          </cell>
          <cell r="H4707">
            <v>474507</v>
          </cell>
          <cell r="I4707">
            <v>143529.4117647059</v>
          </cell>
          <cell r="J4707">
            <v>27270.588235294123</v>
          </cell>
          <cell r="K4707">
            <v>170800.00000000003</v>
          </cell>
        </row>
        <row r="4708">
          <cell r="A4708">
            <v>4671</v>
          </cell>
          <cell r="B4708" t="str">
            <v>CAMBIO CORREA DE REPARTICIÓN INCLUYENDO REPUESTOS INCLUYENDO MANO DE OBRA EN LA DESMONTADA Y MONTADA PARA TAL FIN</v>
          </cell>
          <cell r="C4708"/>
          <cell r="D4708"/>
          <cell r="E4708"/>
          <cell r="F4708" t="str">
            <v>SERVICIOS</v>
          </cell>
          <cell r="G4708">
            <v>1</v>
          </cell>
          <cell r="H4708">
            <v>776719</v>
          </cell>
          <cell r="I4708">
            <v>234957.98319327732</v>
          </cell>
          <cell r="J4708">
            <v>44642.016806722691</v>
          </cell>
          <cell r="K4708">
            <v>279600</v>
          </cell>
        </row>
        <row r="4709">
          <cell r="A4709">
            <v>4672</v>
          </cell>
          <cell r="B4709" t="str">
            <v>CAMBIO CORREA DEL ALTERNADOR COMPLETO INCLUYENDO LOS REPUESTOS E INSUMOS INCLUYENDO LA MANO DE OBRA PARA EL DESARME Y ARME DEL CONJUNTO DEL SISTEMA PARA TAL FIN DESMONTANDO Y MONTANDO</v>
          </cell>
          <cell r="C4709"/>
          <cell r="D4709"/>
          <cell r="E4709"/>
          <cell r="F4709" t="str">
            <v>SERVICIOS</v>
          </cell>
          <cell r="G4709">
            <v>1</v>
          </cell>
          <cell r="H4709">
            <v>310739</v>
          </cell>
          <cell r="I4709">
            <v>94033.613445378156</v>
          </cell>
          <cell r="J4709">
            <v>17866.386554621851</v>
          </cell>
          <cell r="K4709">
            <v>111900</v>
          </cell>
        </row>
        <row r="4710">
          <cell r="A4710">
            <v>4673</v>
          </cell>
          <cell r="B4710" t="str">
            <v>CAMBIO CREMALLERA CAJA DE DIRECCION INCLUYENDO REPUESTOS E INSUMOS INCLUYENDO MANO DE OBRA EN LA DESMONTADA Y MONTADA PARA TAL FIN</v>
          </cell>
          <cell r="C4710"/>
          <cell r="D4710"/>
          <cell r="E4710"/>
          <cell r="F4710" t="str">
            <v>SERVICIOS</v>
          </cell>
          <cell r="G4710">
            <v>1</v>
          </cell>
          <cell r="H4710">
            <v>797200</v>
          </cell>
          <cell r="I4710">
            <v>241176.4705882353</v>
          </cell>
          <cell r="J4710">
            <v>45823.529411764706</v>
          </cell>
          <cell r="K4710">
            <v>287000</v>
          </cell>
        </row>
        <row r="4711">
          <cell r="A4711">
            <v>4674</v>
          </cell>
          <cell r="B4711" t="str">
            <v>CAMBIO CREMALLERA DEL VOLANTE INCLUYENDO LOS REPUESTOS E INSUMOS INCLUYENDO LA MANO DE OBRA PARA EL DESARME Y ARME DEL CONJUNTO DEL SISTEMA PARA TAL FIN DESMONTANDO Y MONTANDO LA CAJA DE VELOCIDADES, EJES, PORTAMANGUETAS</v>
          </cell>
          <cell r="C4711"/>
          <cell r="D4711"/>
          <cell r="E4711"/>
          <cell r="F4711" t="str">
            <v>SERVICIOS</v>
          </cell>
          <cell r="G4711">
            <v>1</v>
          </cell>
          <cell r="H4711">
            <v>1139638</v>
          </cell>
          <cell r="I4711">
            <v>344789.91596638656</v>
          </cell>
          <cell r="J4711">
            <v>65510.08403361345</v>
          </cell>
          <cell r="K4711">
            <v>410300</v>
          </cell>
        </row>
        <row r="4712">
          <cell r="A4712">
            <v>4675</v>
          </cell>
          <cell r="B4712" t="str">
            <v>CAMBIO CREMALLERA ELEVAVIDRIOS INCLUYENDO EL REPUESTO FILTRO DE AIRE ACONDICIONADO INCLUYENDO LOS REPUESTOS E INSUMOS INCLUYENDO LA MANO DE OBRA PARA EL DESARME Y ARME DEL CONJUNTO DEL SISTEMA PARA TAL FIN</v>
          </cell>
          <cell r="C4712"/>
          <cell r="D4712"/>
          <cell r="E4712"/>
          <cell r="F4712" t="str">
            <v>SERVICIOS</v>
          </cell>
          <cell r="G4712">
            <v>1</v>
          </cell>
          <cell r="H4712">
            <v>664300</v>
          </cell>
          <cell r="I4712">
            <v>200924.36974789918</v>
          </cell>
          <cell r="J4712">
            <v>38175.630252100847</v>
          </cell>
          <cell r="K4712">
            <v>239100.00000000003</v>
          </cell>
        </row>
        <row r="4713">
          <cell r="A4713">
            <v>4676</v>
          </cell>
          <cell r="B4713" t="str">
            <v>CAMBIO JUEGO DE CUCHILLAS LIMPIABRIZAS SEGÚN LA MEDIDA INCLUYENDO EL REPUESTO INCLUYENDO LOS REPUESTOS E INSUMOS INCLUYENDO LA MANO DE OBRA PARA EL DESARME Y ARME DEL CONJUNTO DEL SISTEMA PARA TAL FIN</v>
          </cell>
          <cell r="C4713"/>
          <cell r="D4713"/>
          <cell r="E4713"/>
          <cell r="F4713" t="str">
            <v>SERVICIOS</v>
          </cell>
          <cell r="G4713">
            <v>1</v>
          </cell>
          <cell r="H4713">
            <v>193425</v>
          </cell>
          <cell r="I4713">
            <v>58487.394957983197</v>
          </cell>
          <cell r="J4713">
            <v>11112.605042016807</v>
          </cell>
          <cell r="K4713">
            <v>69600</v>
          </cell>
        </row>
        <row r="4714">
          <cell r="A4714">
            <v>4677</v>
          </cell>
          <cell r="B4714" t="str">
            <v>CAMBIO CUERPO DE ACELERACIÓN INCLUYENDO REPIUESTOS E INMSUMOS INCLUYENDO MANO DE OBRA EN DESISNTALADA E INSTALADA PARA TAL FIN</v>
          </cell>
          <cell r="C4714"/>
          <cell r="D4714"/>
          <cell r="E4714"/>
          <cell r="F4714" t="str">
            <v>SERVICIOS</v>
          </cell>
          <cell r="G4714">
            <v>1</v>
          </cell>
          <cell r="H4714">
            <v>1538869</v>
          </cell>
          <cell r="I4714">
            <v>465546.21848739497</v>
          </cell>
          <cell r="J4714">
            <v>88453.781512605041</v>
          </cell>
          <cell r="K4714">
            <v>554000</v>
          </cell>
        </row>
        <row r="4715">
          <cell r="A4715">
            <v>4678</v>
          </cell>
          <cell r="B4715" t="str">
            <v>CAMBIO CULATA MOTOR COMPLETO CON REPUESTOS E INSUMOS INCLUYENDO LA MANO DE OBRA PARA EL DESARME Y ARME DEL CONJUNTO DEL SISTEMA PARA TAL FIN INSUMOS INCLUYENDO LA MANO DE OBRA PARA EL DESARME Y ARME DEL CONJUNTO DEL SISTEMA PARA TAL FIN</v>
          </cell>
          <cell r="C4715"/>
          <cell r="D4715"/>
          <cell r="E4715"/>
          <cell r="F4715" t="str">
            <v>SERVICIOS</v>
          </cell>
          <cell r="G4715">
            <v>1</v>
          </cell>
          <cell r="H4715">
            <v>7935825</v>
          </cell>
          <cell r="I4715">
            <v>2400756.3025210085</v>
          </cell>
          <cell r="J4715">
            <v>456143.69747899164</v>
          </cell>
          <cell r="K4715">
            <v>2856900</v>
          </cell>
        </row>
        <row r="4716">
          <cell r="A4716">
            <v>4679</v>
          </cell>
          <cell r="B4716" t="str">
            <v>CAMBIO CUÑA SINCRONIZADOR CAJA INCLUYENDO REPUESTO E INSUMOS INCLUYERNDO MANO DE OBTRA EN LA DESMONTADA Y MONTADA PARA TAL FIN</v>
          </cell>
          <cell r="C4716"/>
          <cell r="D4716"/>
          <cell r="E4716"/>
          <cell r="F4716" t="str">
            <v>SERVICIOS</v>
          </cell>
          <cell r="G4716">
            <v>1</v>
          </cell>
          <cell r="H4716">
            <v>1208794</v>
          </cell>
          <cell r="I4716">
            <v>365714.28571428574</v>
          </cell>
          <cell r="J4716">
            <v>69485.71428571429</v>
          </cell>
          <cell r="K4716">
            <v>435200</v>
          </cell>
        </row>
        <row r="4717">
          <cell r="A4717">
            <v>4680</v>
          </cell>
          <cell r="B4717" t="str">
            <v>CAMBIO DISCO EMBRAGUE INCLUYENDO MANO DE ONBRA EN LA DESMONTADA Y MONTADA PARA TAL FIN</v>
          </cell>
          <cell r="C4717"/>
          <cell r="D4717"/>
          <cell r="E4717"/>
          <cell r="F4717" t="str">
            <v>SERVICIOS</v>
          </cell>
          <cell r="G4717">
            <v>1</v>
          </cell>
          <cell r="H4717">
            <v>1031632</v>
          </cell>
          <cell r="I4717">
            <v>312100.84033613448</v>
          </cell>
          <cell r="J4717">
            <v>59299.159663865554</v>
          </cell>
          <cell r="K4717">
            <v>371400.00000000006</v>
          </cell>
        </row>
        <row r="4718">
          <cell r="A4718">
            <v>4681</v>
          </cell>
          <cell r="B4718" t="str">
            <v>CAMBIO DISCOS FRENOS INCLUYENDO MANO DE OBRA EN LA DESMONTADA Y MONTADA PARA TAL FIN</v>
          </cell>
          <cell r="C4718"/>
          <cell r="D4718"/>
          <cell r="E4718"/>
          <cell r="F4718" t="str">
            <v>SERVICIOS</v>
          </cell>
          <cell r="G4718">
            <v>1</v>
          </cell>
          <cell r="H4718">
            <v>587588</v>
          </cell>
          <cell r="I4718">
            <v>177731.09243697481</v>
          </cell>
          <cell r="J4718">
            <v>33768.907563025212</v>
          </cell>
          <cell r="K4718">
            <v>211500.00000000003</v>
          </cell>
        </row>
        <row r="4719">
          <cell r="A4719">
            <v>4682</v>
          </cell>
          <cell r="B4719" t="str">
            <v>CAMBIO DISYUNTOR ELECTRONICO INCLUYENDO REPUESTO INCLUYENDO MANO DE OBRA EN LA DESINTALADA E INSTALADA PARA TAL FIN</v>
          </cell>
          <cell r="C4719"/>
          <cell r="D4719"/>
          <cell r="E4719"/>
          <cell r="F4719" t="str">
            <v>SERVICIOS</v>
          </cell>
          <cell r="G4719">
            <v>1</v>
          </cell>
          <cell r="H4719">
            <v>96188</v>
          </cell>
          <cell r="I4719">
            <v>29075.63025210084</v>
          </cell>
          <cell r="J4719">
            <v>5524.3697478991598</v>
          </cell>
          <cell r="K4719">
            <v>34600</v>
          </cell>
        </row>
        <row r="4720">
          <cell r="A4720">
            <v>4683</v>
          </cell>
          <cell r="B4720" t="str">
            <v>CAMBIO DISYUNTOR ELECTRONICO LIMPIABRISAS INCLUYENDO EL REPUESTO INCLUYENDO LOS REPUESTOS E INSUMOS INCLUYENDO LA MANO DE OBRA PARA EL DESARME Y ARME DEL CONJUNTO DEL SISTEMA PARA TAL FIN</v>
          </cell>
          <cell r="C4720"/>
          <cell r="D4720"/>
          <cell r="E4720"/>
          <cell r="F4720" t="str">
            <v>SERVICIOS</v>
          </cell>
          <cell r="G4720">
            <v>1</v>
          </cell>
          <cell r="H4720">
            <v>572694</v>
          </cell>
          <cell r="I4720">
            <v>173277.31092436975</v>
          </cell>
          <cell r="J4720">
            <v>32922.689075630253</v>
          </cell>
          <cell r="K4720">
            <v>206200</v>
          </cell>
        </row>
        <row r="4721">
          <cell r="A4721">
            <v>4684</v>
          </cell>
          <cell r="B4721" t="str">
            <v>CAMBIO EJES COMPLETOS PUNTA LADO CAJA LADO RUEDA Y CAÑA INCLUYENDO EL REPUESTO Y SERVICIO DE PRENSA INCLUYENDO LOS REPUESTOS E INSUMOS INCLUYENDO LA MANO DE OBRA PARA EL DESARME Y ARME DEL CONJUNTO DEL SISTEMA PARA TAL FIN ALINEANDO LA DIRECCION CON EL SERVICIO DE PRENSA</v>
          </cell>
          <cell r="C4721"/>
          <cell r="D4721"/>
          <cell r="E4721"/>
          <cell r="F4721" t="str">
            <v>SERVICIOS</v>
          </cell>
          <cell r="G4721">
            <v>1</v>
          </cell>
          <cell r="H4721">
            <v>1392300</v>
          </cell>
          <cell r="I4721">
            <v>421176.4705882353</v>
          </cell>
          <cell r="J4721">
            <v>80023.529411764714</v>
          </cell>
          <cell r="K4721">
            <v>501200</v>
          </cell>
        </row>
        <row r="4722">
          <cell r="A4722">
            <v>4685</v>
          </cell>
          <cell r="B4722" t="str">
            <v>CAMBIO ELEVADOR DE CORRIENTE COMPLETO INCLUYENDO LOS REPUESTOS E INSUMOS INCLUYENDO LA MANO DE OBRA PARA EL DESARME Y ARME DEL CONJUNTO DEL SISTEMA PARA TAL FIN DESMONTANDO Y MONTANDO</v>
          </cell>
          <cell r="C4722"/>
          <cell r="D4722"/>
          <cell r="E4722"/>
          <cell r="F4722" t="str">
            <v>SERVICIOS</v>
          </cell>
          <cell r="G4722">
            <v>1</v>
          </cell>
          <cell r="H4722">
            <v>153063</v>
          </cell>
          <cell r="I4722">
            <v>46302.521008403361</v>
          </cell>
          <cell r="J4722">
            <v>8797.4789915966394</v>
          </cell>
          <cell r="K4722">
            <v>55100</v>
          </cell>
        </row>
        <row r="4723">
          <cell r="A4723">
            <v>4686</v>
          </cell>
          <cell r="B4723" t="str">
            <v>CAMBIO EMBOLO DE LA BOMBA PRINCIPAL EMBRAGUE INCLUYENDO REPUESTO E INSUMOS INCLUYENDO MANO DE OBRA EN LA DESINSATALADA E INSTALADA PARA TAL FIN</v>
          </cell>
          <cell r="C4723"/>
          <cell r="D4723"/>
          <cell r="E4723"/>
          <cell r="F4723" t="str">
            <v>SERVICIOS</v>
          </cell>
          <cell r="G4723">
            <v>1</v>
          </cell>
          <cell r="H4723">
            <v>404982</v>
          </cell>
          <cell r="I4723">
            <v>122521.00840336135</v>
          </cell>
          <cell r="J4723">
            <v>23278.991596638658</v>
          </cell>
          <cell r="K4723">
            <v>145800</v>
          </cell>
        </row>
        <row r="4724">
          <cell r="A4724">
            <v>4687</v>
          </cell>
          <cell r="B4724" t="str">
            <v>CAMBIO EMBOLO MORDAZA DE FRENOS INCLUYENDO REPUESTOS E INSUMOS INCLUYENDO MANO DE OBRA EN LA DESMONTADA Y MONTADA PARA TAL FIN</v>
          </cell>
          <cell r="C4724"/>
          <cell r="D4724"/>
          <cell r="E4724"/>
          <cell r="F4724" t="str">
            <v>SERVICIOS</v>
          </cell>
          <cell r="G4724">
            <v>1</v>
          </cell>
          <cell r="H4724">
            <v>404982</v>
          </cell>
          <cell r="I4724">
            <v>122521.00840336135</v>
          </cell>
          <cell r="J4724">
            <v>23278.991596638658</v>
          </cell>
          <cell r="K4724">
            <v>145800</v>
          </cell>
        </row>
        <row r="4725">
          <cell r="A4725">
            <v>4688</v>
          </cell>
          <cell r="B4725" t="str">
            <v>CAMBIIO EMPAQUE CULATA INCLUYENDO REPUESTO E INSUMOS INCLUYENDO MANO DE OBRA EN LA DESMONTADA Y MONTADA PARA TAL FIN</v>
          </cell>
          <cell r="C4725"/>
          <cell r="D4725"/>
          <cell r="E4725"/>
          <cell r="F4725" t="str">
            <v>SERVICIOS</v>
          </cell>
          <cell r="G4725">
            <v>1</v>
          </cell>
          <cell r="H4725">
            <v>962125</v>
          </cell>
          <cell r="I4725">
            <v>291092.43697478995</v>
          </cell>
          <cell r="J4725">
            <v>55307.563025210089</v>
          </cell>
          <cell r="K4725">
            <v>346400.00000000006</v>
          </cell>
        </row>
        <row r="4726">
          <cell r="A4726">
            <v>4689</v>
          </cell>
          <cell r="B4726" t="str">
            <v>CAMBIO EMPAQUE DEL CÁRTER COMPLETO CON REPUESTOS E INSUMOS INCLUYENDO LA MANO DE OBRA PARA EL DESARME Y ARME DEL CONJUNTO DEL SISTEMA PARA TAL FIN</v>
          </cell>
          <cell r="C4726"/>
          <cell r="D4726"/>
          <cell r="E4726"/>
          <cell r="F4726" t="str">
            <v>SERVICIOS</v>
          </cell>
          <cell r="G4726">
            <v>1</v>
          </cell>
          <cell r="H4726">
            <v>1072557</v>
          </cell>
          <cell r="I4726">
            <v>324453.78151260508</v>
          </cell>
          <cell r="J4726">
            <v>61646.218487394966</v>
          </cell>
          <cell r="K4726">
            <v>386100.00000000006</v>
          </cell>
        </row>
        <row r="4727">
          <cell r="A4727">
            <v>4690</v>
          </cell>
          <cell r="B4727" t="str">
            <v>CAMBIO DE EMPAQUE TAPA DE VÁLVULAS INCLUYENDO REPUESTOS INCLUYENDO MANO DE OBRA EN LA DESINSTALADA E INSTALADA PARA TAL FIN</v>
          </cell>
          <cell r="C4727"/>
          <cell r="D4727"/>
          <cell r="E4727"/>
          <cell r="F4727" t="str">
            <v>SERVICIOS</v>
          </cell>
          <cell r="G4727">
            <v>1</v>
          </cell>
          <cell r="H4727">
            <v>390632</v>
          </cell>
          <cell r="I4727">
            <v>118151.26050420168</v>
          </cell>
          <cell r="J4727">
            <v>22448.73949579832</v>
          </cell>
          <cell r="K4727">
            <v>140600</v>
          </cell>
        </row>
        <row r="4728">
          <cell r="A4728">
            <v>4691</v>
          </cell>
          <cell r="B4728" t="str">
            <v>CAMBIO EMPAQUES DEL EXOSTO INCLUYENDO REPUESTOS E INSUMOS INCLUYENDO MANO DE OBRA EN EL DESARME Y ARME PARA TAL FIN</v>
          </cell>
          <cell r="C4728"/>
          <cell r="D4728"/>
          <cell r="E4728"/>
          <cell r="F4728" t="str">
            <v>SERVICIOS</v>
          </cell>
          <cell r="G4728">
            <v>1</v>
          </cell>
          <cell r="H4728">
            <v>564094</v>
          </cell>
          <cell r="I4728">
            <v>170672.26890756303</v>
          </cell>
          <cell r="J4728">
            <v>32427.731092436978</v>
          </cell>
          <cell r="K4728">
            <v>203100</v>
          </cell>
        </row>
        <row r="4729">
          <cell r="A4729">
            <v>4692</v>
          </cell>
          <cell r="B4729" t="str">
            <v>CAMBIO EMPAQUETADURA DE BOMBA AUX. EMBRAGUE INCLUYENDO REPUESTOS INCLUYENDO MANO DE OBRA EN EL DESARME Y ARME PARA TAL FIN</v>
          </cell>
          <cell r="C4729"/>
          <cell r="D4729"/>
          <cell r="E4729"/>
          <cell r="F4729" t="str">
            <v>SERVICIOS</v>
          </cell>
          <cell r="G4729">
            <v>1</v>
          </cell>
          <cell r="H4729">
            <v>458175</v>
          </cell>
          <cell r="I4729">
            <v>138571.42857142858</v>
          </cell>
          <cell r="J4729">
            <v>26328.571428571431</v>
          </cell>
          <cell r="K4729">
            <v>164900</v>
          </cell>
        </row>
        <row r="4730">
          <cell r="A4730">
            <v>4693</v>
          </cell>
          <cell r="B4730" t="str">
            <v>CAMBIO EMPAQUETADURA DE BOMBA PRINCIPAL EMB. INCLUYENDO REPUESTOS E INSUMOS INCLUYENDO MANO DE OBRA EN EL DESARME Y ARME PARA TAL FIN</v>
          </cell>
          <cell r="C4730"/>
          <cell r="D4730"/>
          <cell r="E4730"/>
          <cell r="F4730" t="str">
            <v>SERVICIOS</v>
          </cell>
          <cell r="G4730">
            <v>1</v>
          </cell>
          <cell r="H4730">
            <v>394732</v>
          </cell>
          <cell r="I4730">
            <v>119411.76470588236</v>
          </cell>
          <cell r="J4730">
            <v>22688.23529411765</v>
          </cell>
          <cell r="K4730">
            <v>142100</v>
          </cell>
        </row>
        <row r="4731">
          <cell r="A4731">
            <v>4694</v>
          </cell>
          <cell r="B4731" t="str">
            <v>CAMBIO EMPAQUETADURA DE LA BOMBA DE FRENOS INCLUYENDO REPUESTOS E INSUMOS INCLUYENDO MANO DE OBRA EN EL DESARME Y ARME PARA TAL FIN</v>
          </cell>
          <cell r="C4731"/>
          <cell r="D4731"/>
          <cell r="E4731"/>
          <cell r="F4731" t="str">
            <v>SERVICIOS</v>
          </cell>
          <cell r="G4731">
            <v>1</v>
          </cell>
          <cell r="H4731">
            <v>429663</v>
          </cell>
          <cell r="I4731">
            <v>130000</v>
          </cell>
          <cell r="J4731">
            <v>24700</v>
          </cell>
          <cell r="K4731">
            <v>154700</v>
          </cell>
        </row>
        <row r="4732">
          <cell r="A4732">
            <v>4695</v>
          </cell>
          <cell r="B4732" t="str">
            <v>CAMBIO EMPAQUETADURA DE LA CAJA VELOCIDADES INCLUYENDO LOS REPUESTOS E INSUMOS INCLUYENDO LA MANO DE OBRA PARA EL DESARME Y ARME DEL CONJUNTO DEL SISTEMA PARA TAL FIN DESMONTANDO Y MONTANDO LA CAJA DE VELOCIDADES, EJES, PORTAMANGUETAS</v>
          </cell>
          <cell r="C4732"/>
          <cell r="D4732"/>
          <cell r="E4732"/>
          <cell r="F4732" t="str">
            <v>SERVICIOS</v>
          </cell>
          <cell r="G4732">
            <v>1</v>
          </cell>
          <cell r="H4732">
            <v>1186613</v>
          </cell>
          <cell r="I4732">
            <v>358991.59663865546</v>
          </cell>
          <cell r="J4732">
            <v>68208.403361344535</v>
          </cell>
          <cell r="K4732">
            <v>427200</v>
          </cell>
        </row>
        <row r="4733">
          <cell r="A4733">
            <v>4696</v>
          </cell>
          <cell r="B4733" t="str">
            <v>CAMBIO EMPAQUETADURA DEL BOSTER INCLUYENDO EL REPUESTO INCLUYENDO LOS REPUESTOS E INSUMOS INCLUYENDO LA MANO DE OBRA PARA EL DESARME Y ARME DEL CONJUNTO DEL SISTEMA PARA TAL FIN PURGANDO EL SISTEMA DEJANDO EN PUESTA DE FUNCIONAMIENTO</v>
          </cell>
          <cell r="C4733"/>
          <cell r="D4733"/>
          <cell r="E4733"/>
          <cell r="F4733" t="str">
            <v>SERVICIOS</v>
          </cell>
          <cell r="G4733">
            <v>1</v>
          </cell>
          <cell r="H4733">
            <v>392841</v>
          </cell>
          <cell r="I4733">
            <v>118823.52941176471</v>
          </cell>
          <cell r="J4733">
            <v>22576.470588235297</v>
          </cell>
          <cell r="K4733">
            <v>141400</v>
          </cell>
        </row>
        <row r="4734">
          <cell r="A4734">
            <v>4697</v>
          </cell>
          <cell r="B4734" t="str">
            <v>CAMBIO EMPAQUETADURA DEL HIDRAULICO INCLUYENDO LOS REPUESTOS E INSUMOS INCLUYENDO LA MANO DE OBRA PARA EL DESARME Y ARME DEL CONJUNTO DEL SISTEMA PARA TAL FIN PURGANDO EL SISTEMA DEJANDO EN PUESTA DE FUNCIONAMIENTO</v>
          </cell>
          <cell r="C4734"/>
          <cell r="D4734"/>
          <cell r="E4734"/>
          <cell r="F4734" t="str">
            <v>SERVICIOS</v>
          </cell>
          <cell r="G4734">
            <v>1</v>
          </cell>
          <cell r="H4734">
            <v>1180563</v>
          </cell>
          <cell r="I4734">
            <v>357142.85714285716</v>
          </cell>
          <cell r="J4734">
            <v>67857.142857142855</v>
          </cell>
          <cell r="K4734">
            <v>425000</v>
          </cell>
        </row>
        <row r="4735">
          <cell r="A4735">
            <v>4698</v>
          </cell>
          <cell r="B4735" t="str">
            <v>CAMBIO ESCOBILLAS ALTERNADOR COMPLETO INCLUYENDO LOS REPUESTOS E INSUMOS INCLUYENDO LA MANO DE OBRA PARA EL DESARME Y ARME DEL CONJUNTO DEL SISTEMA PARA TAL FIN DESMONTANDO Y MONTANDO EL ALTERNADOR DESMONTANDO Y MONTANDO EL ALTERNADOR</v>
          </cell>
          <cell r="C4735"/>
          <cell r="D4735"/>
          <cell r="E4735"/>
          <cell r="F4735" t="str">
            <v>SERVICIOS</v>
          </cell>
          <cell r="G4735">
            <v>1</v>
          </cell>
          <cell r="H4735">
            <v>553622</v>
          </cell>
          <cell r="I4735">
            <v>167478.99159663866</v>
          </cell>
          <cell r="J4735">
            <v>31821.008403361346</v>
          </cell>
          <cell r="K4735">
            <v>199300</v>
          </cell>
        </row>
        <row r="4736">
          <cell r="A4736">
            <v>4699</v>
          </cell>
          <cell r="B4736" t="str">
            <v>CAMBIO DE ESPEJOS LATERALES INCLUYENDO REPUESTOS E INSUMOS INCLUYENDO MANO DE OBRA EN LA DESINSTALADA E INSTALADA PARA TAL FIN</v>
          </cell>
          <cell r="C4736"/>
          <cell r="D4736"/>
          <cell r="E4736"/>
          <cell r="F4736" t="str">
            <v>SERVICIOS</v>
          </cell>
          <cell r="G4736">
            <v>1</v>
          </cell>
          <cell r="H4736">
            <v>705854</v>
          </cell>
          <cell r="I4736">
            <v>213529.4117647059</v>
          </cell>
          <cell r="J4736">
            <v>40570.588235294119</v>
          </cell>
          <cell r="K4736">
            <v>254100.00000000003</v>
          </cell>
        </row>
        <row r="4737">
          <cell r="A4737">
            <v>4700</v>
          </cell>
          <cell r="B4737" t="str">
            <v>ESPEJOS RETROVISOR INCLUYENDO MANO DE OBRA EN LA DESINTALADA E INSTADALA PARA TAL FIIN</v>
          </cell>
          <cell r="C4737"/>
          <cell r="D4737"/>
          <cell r="E4737"/>
          <cell r="F4737" t="str">
            <v>SERVICIOS</v>
          </cell>
          <cell r="G4737">
            <v>1</v>
          </cell>
          <cell r="H4737">
            <v>502650</v>
          </cell>
          <cell r="I4737">
            <v>152100.84033613445</v>
          </cell>
          <cell r="J4737">
            <v>28899.159663865546</v>
          </cell>
          <cell r="K4737">
            <v>181000</v>
          </cell>
        </row>
        <row r="4738">
          <cell r="A4738">
            <v>4701</v>
          </cell>
          <cell r="B4738" t="str">
            <v>CAMBIO ESPIRAL AMORTIGUADOR INCLUYENDO LOS REPUESTOS E INSUMOS INCLUYENDO LA MANO DE OBRA PARA EL DESARME Y ARME DEL CONJUNTO DEL SISTEMA PARA TAL FIN ALINEANDO LA DIRECCION CON EL SERVICIO DE PRENSA</v>
          </cell>
          <cell r="C4738"/>
          <cell r="D4738"/>
          <cell r="E4738"/>
          <cell r="F4738" t="str">
            <v>SERVICIOS</v>
          </cell>
          <cell r="G4738">
            <v>1</v>
          </cell>
          <cell r="H4738">
            <v>589585</v>
          </cell>
          <cell r="I4738">
            <v>178403.36134453781</v>
          </cell>
          <cell r="J4738">
            <v>33896.638655462186</v>
          </cell>
          <cell r="K4738">
            <v>212300</v>
          </cell>
        </row>
        <row r="4739">
          <cell r="A4739">
            <v>4702</v>
          </cell>
          <cell r="B4739" t="str">
            <v>CAMBIO FAN CLUTCH DEL VENTILADOR CON EL REPUESTO COMPLETO CON REPUESTOS E INSUMOS INCLUYENDO LA MANO DE OBRA PARA EL DESARME Y ARME DEL CONJUNTO DEL SISTEMA PARA TAL FIN</v>
          </cell>
          <cell r="C4739"/>
          <cell r="D4739"/>
          <cell r="E4739"/>
          <cell r="F4739" t="str">
            <v>SERVICIOS</v>
          </cell>
          <cell r="G4739">
            <v>1</v>
          </cell>
          <cell r="H4739">
            <v>449800</v>
          </cell>
          <cell r="I4739">
            <v>136050.42016806724</v>
          </cell>
          <cell r="J4739">
            <v>25849.579831932777</v>
          </cell>
          <cell r="K4739">
            <v>161900.00000000003</v>
          </cell>
        </row>
        <row r="4740">
          <cell r="A4740">
            <v>4703</v>
          </cell>
          <cell r="B4740" t="str">
            <v>CAMBIO FILTRO DE ACEITE INCLUYENDO MANO DE OBRA PARA TAL FIN</v>
          </cell>
          <cell r="C4740"/>
          <cell r="D4740"/>
          <cell r="E4740"/>
          <cell r="F4740" t="str">
            <v>SERVICIOS</v>
          </cell>
          <cell r="G4740">
            <v>1</v>
          </cell>
          <cell r="H4740">
            <v>135591</v>
          </cell>
          <cell r="I4740">
            <v>41008.403361344543</v>
          </cell>
          <cell r="J4740">
            <v>7791.5966386554628</v>
          </cell>
          <cell r="K4740">
            <v>48800.000000000007</v>
          </cell>
        </row>
        <row r="4741">
          <cell r="A4741">
            <v>4704</v>
          </cell>
          <cell r="B4741" t="str">
            <v>CAMBIO FILTRO DE AIRE MOTOR INCLUYENDO MANO DE OBRA PARA TAL FIN</v>
          </cell>
          <cell r="C4741"/>
          <cell r="D4741"/>
          <cell r="E4741"/>
          <cell r="F4741" t="str">
            <v>SERVICIOS</v>
          </cell>
          <cell r="G4741">
            <v>1</v>
          </cell>
          <cell r="H4741">
            <v>127650</v>
          </cell>
          <cell r="I4741">
            <v>38655.462184873948</v>
          </cell>
          <cell r="J4741">
            <v>7344.5378151260502</v>
          </cell>
          <cell r="K4741">
            <v>46000</v>
          </cell>
        </row>
        <row r="4742">
          <cell r="A4742">
            <v>4705</v>
          </cell>
          <cell r="B4742" t="str">
            <v>CARGAR AIRE ACONDICIONADO INCLUYENDO EL REPUESTO FILTRO DE AIRE ACONDICIONADO INCLUYENDO LOS REPUESTOS E INSUMOS INCLUYENDO LA MANO DE OBRA PARA EL DESARME Y ARME DEL CONJUNTO DEL SISTEMA PARA TAL FIN</v>
          </cell>
          <cell r="C4742"/>
          <cell r="D4742"/>
          <cell r="E4742"/>
          <cell r="F4742" t="str">
            <v>SERVICIOS</v>
          </cell>
          <cell r="G4742">
            <v>1</v>
          </cell>
          <cell r="H4742">
            <v>411132</v>
          </cell>
          <cell r="I4742">
            <v>124369.74789915967</v>
          </cell>
          <cell r="J4742">
            <v>23630.252100840338</v>
          </cell>
          <cell r="K4742">
            <v>148000</v>
          </cell>
        </row>
        <row r="4743">
          <cell r="A4743">
            <v>4706</v>
          </cell>
          <cell r="B4743" t="str">
            <v>CAMBIO FILTROS DE COMBUSTIBLE INCLUYENDO MANO DE OBRA</v>
          </cell>
          <cell r="C4743"/>
          <cell r="D4743"/>
          <cell r="E4743"/>
          <cell r="F4743" t="str">
            <v>SERVICIOS</v>
          </cell>
          <cell r="G4743">
            <v>1</v>
          </cell>
          <cell r="H4743">
            <v>144332</v>
          </cell>
          <cell r="I4743">
            <v>43697.478991596639</v>
          </cell>
          <cell r="J4743">
            <v>8302.5210084033624</v>
          </cell>
          <cell r="K4743">
            <v>52000</v>
          </cell>
        </row>
        <row r="4744">
          <cell r="A4744">
            <v>4707</v>
          </cell>
          <cell r="B4744" t="str">
            <v>CAMBIO FLASHER DE LAS DIRECCIONALES COMPLETO INCLUYENDO LOS REPUESTOS E INSUMOS INCLUYENDO LA MANO DE OBRA PARA EL DESARME Y ARME DEL CONJUNTO DEL SISTEMA PARA TAL FIN</v>
          </cell>
          <cell r="C4744"/>
          <cell r="D4744"/>
          <cell r="E4744"/>
          <cell r="F4744" t="str">
            <v>SERVICIOS</v>
          </cell>
          <cell r="G4744">
            <v>1</v>
          </cell>
          <cell r="H4744">
            <v>364479</v>
          </cell>
          <cell r="I4744">
            <v>110252.10084033613</v>
          </cell>
          <cell r="J4744">
            <v>20947.899159663866</v>
          </cell>
          <cell r="K4744">
            <v>131200</v>
          </cell>
        </row>
        <row r="4745">
          <cell r="A4745">
            <v>4708</v>
          </cell>
          <cell r="B4745" t="str">
            <v>CAMBIO FLOTADOR DEL MEDIDOR DE GASOLINA COMPLETO CON EL REPUESTO COMPLETO CON REPUESTOS E INSUMOS INCLUYENDO LA MANO DE OBRA PARA EL DESARME Y ARME DEL CONJUNTO DEL SISTEMA PARA TAL FIN</v>
          </cell>
          <cell r="C4745"/>
          <cell r="D4745"/>
          <cell r="E4745"/>
          <cell r="F4745" t="str">
            <v>SERVICIOS</v>
          </cell>
          <cell r="G4745">
            <v>1</v>
          </cell>
          <cell r="H4745">
            <v>776719</v>
          </cell>
          <cell r="I4745">
            <v>234957.98319327732</v>
          </cell>
          <cell r="J4745">
            <v>44642.016806722691</v>
          </cell>
          <cell r="K4745">
            <v>279600</v>
          </cell>
        </row>
        <row r="4746">
          <cell r="A4746">
            <v>4709</v>
          </cell>
          <cell r="B4746" t="str">
            <v>CASMBIO FUSIBLE INCLUYENDO MANO DE OBRA PARA TAL FIN</v>
          </cell>
          <cell r="C4746"/>
          <cell r="D4746"/>
          <cell r="E4746"/>
          <cell r="F4746" t="str">
            <v>SERVICIOS</v>
          </cell>
          <cell r="G4746">
            <v>1</v>
          </cell>
          <cell r="H4746">
            <v>97188</v>
          </cell>
          <cell r="I4746">
            <v>29411.764705882353</v>
          </cell>
          <cell r="J4746">
            <v>5588.2352941176468</v>
          </cell>
          <cell r="K4746">
            <v>35000</v>
          </cell>
        </row>
        <row r="4747">
          <cell r="A4747">
            <v>4710</v>
          </cell>
          <cell r="B4747" t="str">
            <v>CAMBIO FUSIBLE DE ALTA INCLUYENDO MANO DE OBRA EN LA DESINSTALADA E INSTALADA PARA TAL FIN</v>
          </cell>
          <cell r="C4747"/>
          <cell r="D4747"/>
          <cell r="E4747"/>
          <cell r="F4747" t="str">
            <v>SERVICIOS</v>
          </cell>
          <cell r="G4747">
            <v>1</v>
          </cell>
          <cell r="H4747">
            <v>97188</v>
          </cell>
          <cell r="I4747">
            <v>29411.764705882353</v>
          </cell>
          <cell r="J4747">
            <v>5588.2352941176468</v>
          </cell>
          <cell r="K4747">
            <v>35000</v>
          </cell>
        </row>
        <row r="4748">
          <cell r="A4748">
            <v>4711</v>
          </cell>
          <cell r="B4748" t="str">
            <v>CAMBIO FUSIBLE PRINCIPAL INCLUYENDO MANO DE OBRA EN LA DESINSTALADA E INSTALDA PARA TAL FIN</v>
          </cell>
          <cell r="C4748"/>
          <cell r="D4748"/>
          <cell r="E4748"/>
          <cell r="F4748" t="str">
            <v>SERVICIOS</v>
          </cell>
          <cell r="G4748">
            <v>1</v>
          </cell>
          <cell r="H4748">
            <v>315775</v>
          </cell>
          <cell r="I4748">
            <v>95546.218487394959</v>
          </cell>
          <cell r="J4748">
            <v>18153.781512605041</v>
          </cell>
          <cell r="K4748">
            <v>113700</v>
          </cell>
        </row>
        <row r="4749">
          <cell r="A4749">
            <v>4712</v>
          </cell>
          <cell r="B4749" t="str">
            <v>CAMBIO FUSIBLES MINIS Y ELECTRONICOS INCLUYENDO MANO DE OBRA EN LA DESINSTALADA E INSTALADA PARA TAL FIN</v>
          </cell>
          <cell r="C4749"/>
          <cell r="D4749"/>
          <cell r="E4749"/>
          <cell r="F4749" t="str">
            <v>SERVICIOS</v>
          </cell>
          <cell r="G4749">
            <v>1</v>
          </cell>
          <cell r="H4749">
            <v>78957</v>
          </cell>
          <cell r="I4749">
            <v>23865.546218487398</v>
          </cell>
          <cell r="J4749">
            <v>4534.4537815126059</v>
          </cell>
          <cell r="K4749">
            <v>28400.000000000004</v>
          </cell>
        </row>
        <row r="4750">
          <cell r="A4750">
            <v>4713</v>
          </cell>
          <cell r="B4750" t="str">
            <v>CAMBIO GUARDAPOLVO DE LOS AMOTIGUADORES INCLUYENDO MANO DE OBRA EN LA DESMONTADA Y MONTADA PARA TAL FIN</v>
          </cell>
          <cell r="C4750"/>
          <cell r="D4750"/>
          <cell r="E4750"/>
          <cell r="F4750" t="str">
            <v>SERVICIOS</v>
          </cell>
          <cell r="G4750">
            <v>1</v>
          </cell>
          <cell r="H4750">
            <v>477847</v>
          </cell>
          <cell r="I4750">
            <v>144537.81512605044</v>
          </cell>
          <cell r="J4750">
            <v>27462.184873949584</v>
          </cell>
          <cell r="K4750">
            <v>172000.00000000003</v>
          </cell>
        </row>
        <row r="4751">
          <cell r="A4751">
            <v>4714</v>
          </cell>
          <cell r="B4751" t="str">
            <v>CAMBIO GUARDAPOLVO PALANCA DE CAMBIOS INCLUYENDO LOS REPUESTOS E INSUMOS INCLUYENDO LA MANO DE OBRA PARA EL DESARME Y ARME DEL CONJUNTO DEL SISTEMA PARA TAL FIN</v>
          </cell>
          <cell r="C4751"/>
          <cell r="D4751"/>
          <cell r="E4751"/>
          <cell r="F4751" t="str">
            <v>SERVICIOS</v>
          </cell>
          <cell r="G4751">
            <v>1</v>
          </cell>
          <cell r="H4751">
            <v>239319</v>
          </cell>
          <cell r="I4751">
            <v>72436.97478991597</v>
          </cell>
          <cell r="J4751">
            <v>13763.025210084035</v>
          </cell>
          <cell r="K4751">
            <v>86200</v>
          </cell>
        </row>
        <row r="4752">
          <cell r="A4752">
            <v>4715</v>
          </cell>
          <cell r="B4752" t="str">
            <v>CAMBIO GUARDAPOLVOS EJES LADO CAJA O LADO RUEDA INCLUYENDO LOS REPUESTOS E INSUMOS INCLUYENDO LA MANO DE OBRA PARA EL DESARME Y ARME DEL CONJUNTO DEL SISTEMA PARA TAL FIN ALINEANDO LA DIRECCION CON EL SERVICIO DE PRENSA</v>
          </cell>
          <cell r="C4752"/>
          <cell r="D4752"/>
          <cell r="E4752"/>
          <cell r="F4752" t="str">
            <v>SERVICIOS</v>
          </cell>
          <cell r="G4752">
            <v>1</v>
          </cell>
          <cell r="H4752">
            <v>561244</v>
          </cell>
          <cell r="I4752">
            <v>169747.89915966388</v>
          </cell>
          <cell r="J4752">
            <v>32252.100840336137</v>
          </cell>
          <cell r="K4752">
            <v>202000.00000000003</v>
          </cell>
        </row>
        <row r="4753">
          <cell r="A4753">
            <v>4716</v>
          </cell>
          <cell r="B4753" t="str">
            <v>CAMBIO GUAYA APERTURA CAPO INCLUYENDO MANO DE OBRA EN LA INSTALADA PARA TAL FIN</v>
          </cell>
          <cell r="C4753"/>
          <cell r="D4753"/>
          <cell r="E4753"/>
          <cell r="F4753" t="str">
            <v>SERVICIOS</v>
          </cell>
          <cell r="G4753">
            <v>1</v>
          </cell>
          <cell r="H4753">
            <v>398832</v>
          </cell>
          <cell r="I4753">
            <v>120672.26890756303</v>
          </cell>
          <cell r="J4753">
            <v>22927.731092436978</v>
          </cell>
          <cell r="K4753">
            <v>143600</v>
          </cell>
        </row>
        <row r="4754">
          <cell r="A4754">
            <v>4717</v>
          </cell>
          <cell r="B4754" t="str">
            <v>CAMBIO GUAYA DEL FRENO DE MANO INCLUYENDO EL REPUESTO INCLUYENDO LOS REPUESTOS E INSUMOS INCLUYENDO LA MANO DE OBRA PARA EL DESARME Y ARME DEL CONJUNTO DEL SISTEMA PARA TAL FIN PURGANDO EL SISTEMA DEJANDO EN PUESTA DE FUNCIONAMIENTO</v>
          </cell>
          <cell r="C4754"/>
          <cell r="D4754"/>
          <cell r="E4754"/>
          <cell r="F4754" t="str">
            <v>SERVICIOS</v>
          </cell>
          <cell r="G4754">
            <v>1</v>
          </cell>
          <cell r="H4754">
            <v>354588</v>
          </cell>
          <cell r="I4754">
            <v>107310.92436974791</v>
          </cell>
          <cell r="J4754">
            <v>20389.075630252104</v>
          </cell>
          <cell r="K4754">
            <v>127700.00000000001</v>
          </cell>
        </row>
        <row r="4755">
          <cell r="A4755">
            <v>4718</v>
          </cell>
          <cell r="B4755" t="str">
            <v>CAMBIO GUAYA Y/O BOMBA DEL EMBRAGUE INCLUYENDO MANO DE OBRA EN LA DESINSTSALADA E INSTALADA PARA TAL FIN</v>
          </cell>
          <cell r="C4755"/>
          <cell r="D4755"/>
          <cell r="E4755"/>
          <cell r="F4755" t="str">
            <v>SERVICIOS</v>
          </cell>
          <cell r="G4755">
            <v>1</v>
          </cell>
          <cell r="H4755">
            <v>547554</v>
          </cell>
          <cell r="I4755">
            <v>165630.25210084036</v>
          </cell>
          <cell r="J4755">
            <v>31469.747899159669</v>
          </cell>
          <cell r="K4755">
            <v>197100.00000000003</v>
          </cell>
        </row>
        <row r="4756">
          <cell r="A4756">
            <v>4719</v>
          </cell>
          <cell r="B4756" t="str">
            <v>CAMBIO GUAYA Y/O SENSOR DEL VELOCÍMETRO CON EL REPUESTO COMPLETO CON REPUESTOS E INSUMOS INCLUYENDO LA MANO DE OBRA PARA EL DESARME Y ARME DEL CONJUNTO DEL SISTEMA PARA TAL FIN</v>
          </cell>
          <cell r="C4756"/>
          <cell r="D4756"/>
          <cell r="E4756"/>
          <cell r="F4756" t="str">
            <v>SERVICIOS</v>
          </cell>
          <cell r="G4756">
            <v>1</v>
          </cell>
          <cell r="H4756">
            <v>445366</v>
          </cell>
          <cell r="I4756">
            <v>134705.88235294117</v>
          </cell>
          <cell r="J4756">
            <v>25594.117647058825</v>
          </cell>
          <cell r="K4756">
            <v>160300</v>
          </cell>
        </row>
        <row r="4757">
          <cell r="A4757">
            <v>4720</v>
          </cell>
          <cell r="B4757" t="str">
            <v>SINCRONIZACIÓN MOTOR INCLUYENDO REPUESTOS: BUJIAS SEGÚN ESPECIFICACION TECNICA DEL VEHICULO (4), INSTALACION DE ALTA COMPLETA, LAVADOR CUERPO DE ACELERACION, PREFILTRO DE GASOLINA,SERVICIO DE SCANNER, LAVADO CUERPO DE ACELERACION, LAVADO DE INYECTORES CON LA REVISION, CALIBRACION DE VALVULAS CAMBIO INSTALACION DE ALTA JUEGO COMPLETO INCLUYENDO LOS REPUESTOS E INSUMOS INCLUYENDO LA MANO DE OBRA PARA EL DESARME Y ARME DEL CONJUNTO DEL SISTEMA PARA TAL FIN</v>
          </cell>
          <cell r="C4757"/>
          <cell r="D4757"/>
          <cell r="E4757"/>
          <cell r="F4757" t="str">
            <v>SERVICIOS</v>
          </cell>
          <cell r="G4757">
            <v>1</v>
          </cell>
          <cell r="H4757">
            <v>706850</v>
          </cell>
          <cell r="I4757">
            <v>213865.5462184874</v>
          </cell>
          <cell r="J4757">
            <v>40634.45378151261</v>
          </cell>
          <cell r="K4757">
            <v>254500</v>
          </cell>
        </row>
        <row r="4758">
          <cell r="A4758">
            <v>4721</v>
          </cell>
          <cell r="B4758" t="str">
            <v>CAMBIO INYECTOR DE COMBUSTIBLE INCLUYENDO REPUESTO E INSIUMOS INCLUYENDIO MANO DE OBRA EN EL DESINSTALADA E INSTALADA PARA TAL FIN</v>
          </cell>
          <cell r="C4758"/>
          <cell r="D4758"/>
          <cell r="E4758"/>
          <cell r="F4758" t="str">
            <v>SERVICIOS</v>
          </cell>
          <cell r="G4758">
            <v>1</v>
          </cell>
          <cell r="H4758">
            <v>769791</v>
          </cell>
          <cell r="I4758">
            <v>232857.14285714287</v>
          </cell>
          <cell r="J4758">
            <v>44242.857142857145</v>
          </cell>
          <cell r="K4758">
            <v>277100</v>
          </cell>
        </row>
        <row r="4759">
          <cell r="A4759">
            <v>4722</v>
          </cell>
          <cell r="B4759" t="str">
            <v>CAMBIO JUEGO DE CHUPAS INCLUYENDO MANO DE OBRA EN EL DESARME Y ARME PARA TAL FIN</v>
          </cell>
          <cell r="C4759"/>
          <cell r="D4759"/>
          <cell r="E4759"/>
          <cell r="F4759" t="str">
            <v>SERVICIOS</v>
          </cell>
          <cell r="G4759">
            <v>1</v>
          </cell>
          <cell r="H4759">
            <v>175800</v>
          </cell>
          <cell r="I4759">
            <v>53193.277310924372</v>
          </cell>
          <cell r="J4759">
            <v>10106.72268907563</v>
          </cell>
          <cell r="K4759">
            <v>63300</v>
          </cell>
        </row>
        <row r="4760">
          <cell r="A4760">
            <v>4723</v>
          </cell>
          <cell r="B4760" t="str">
            <v>CAMBIO JUEGO KIT RESORTES Y PUNTILLAS DE BANDAS FRENO INCLUYENDO EL REPUESTO INCLUYENDO LOS REPUESTOS E INSUMOS INCLUYENDO LA MANO DE OBRA PARA EL DESARME Y ARME DEL CONJUNTO DEL SISTEMA PARA TAL FIN PURGANDO EL SISTEMA DEJANDO EN PUESTA DE FUNCIONAMIENTO</v>
          </cell>
          <cell r="C4760"/>
          <cell r="D4760"/>
          <cell r="E4760"/>
          <cell r="F4760" t="str">
            <v>SERVICIOS</v>
          </cell>
          <cell r="G4760">
            <v>1</v>
          </cell>
          <cell r="H4760">
            <v>213830</v>
          </cell>
          <cell r="I4760">
            <v>64705.882352941182</v>
          </cell>
          <cell r="J4760">
            <v>12294.117647058825</v>
          </cell>
          <cell r="K4760">
            <v>77000</v>
          </cell>
        </row>
        <row r="4761">
          <cell r="A4761">
            <v>4724</v>
          </cell>
          <cell r="B4761" t="str">
            <v>CAMBIO LIMITADOR DE FRENOS INCLUYENDO EL REPUESTO INCLUYENDO LOS REPUESTOS E INSUMOS INCLUYENDO LA MANO DE OBRA PARA EL DESARME Y ARME DEL CONJUNTO DEL SISTEMA PARA TAL FIN PURGANDO EL SISTEMA DEJANDO EN PUESTA DE FUNCIONAMIENTO</v>
          </cell>
          <cell r="C4761"/>
          <cell r="D4761"/>
          <cell r="E4761"/>
          <cell r="F4761" t="str">
            <v>SERVICIOS</v>
          </cell>
          <cell r="G4761">
            <v>1</v>
          </cell>
          <cell r="H4761">
            <v>697513</v>
          </cell>
          <cell r="I4761">
            <v>211008.40336134454</v>
          </cell>
          <cell r="J4761">
            <v>40091.596638655465</v>
          </cell>
          <cell r="K4761">
            <v>251100</v>
          </cell>
        </row>
        <row r="4762">
          <cell r="A4762">
            <v>4725</v>
          </cell>
          <cell r="B4762" t="str">
            <v>CAMIBO MANGUERA AIRE ACONDICIONADO INCLUYENDO EL REPUESTO FILTRO DE AIRE ACONDICIONADO INCLUYENDO LOS REPUESTOS E INSUMOS INCLUYENDO LA MANO DE OBRA PARA EL DESARME Y ARME DEL CONJUNTO DEL SISTEMA PARA TAL FIN RECARGARDO EL AIRE ACONDICIONADO</v>
          </cell>
          <cell r="C4762"/>
          <cell r="D4762"/>
          <cell r="E4762"/>
          <cell r="F4762" t="str">
            <v>SERVICIOS</v>
          </cell>
          <cell r="G4762">
            <v>1</v>
          </cell>
          <cell r="H4762">
            <v>447415</v>
          </cell>
          <cell r="I4762">
            <v>135378.15126050421</v>
          </cell>
          <cell r="J4762">
            <v>25721.848739495799</v>
          </cell>
          <cell r="K4762">
            <v>161100</v>
          </cell>
        </row>
        <row r="4763">
          <cell r="A4763">
            <v>4726</v>
          </cell>
          <cell r="B4763" t="str">
            <v>CAMBIO MANGUERA BOSTER INCLUYENDO REPPUESTO INCLUYENDO MANO DE OBRA EN LA DESINSTALADA E INSTALADA PARA TAL FIN</v>
          </cell>
          <cell r="C4763"/>
          <cell r="D4763"/>
          <cell r="E4763"/>
          <cell r="F4763" t="str">
            <v>SERVICIOS</v>
          </cell>
          <cell r="G4763">
            <v>1</v>
          </cell>
          <cell r="H4763">
            <v>681504</v>
          </cell>
          <cell r="I4763">
            <v>206134.45378151262</v>
          </cell>
          <cell r="J4763">
            <v>39165.546218487398</v>
          </cell>
          <cell r="K4763">
            <v>245300.00000000003</v>
          </cell>
        </row>
        <row r="4764">
          <cell r="A4764">
            <v>4727</v>
          </cell>
          <cell r="B4764" t="str">
            <v>CAMBIO MANGUERA DEL HIDRAULICO INCLUYENDO INCLUYENDO LOS REPUESTOS E INSUMOS INCLUYENDO LA MANO DE OBRA PARA EL DESARME Y ARME DEL CONJUNTO DEL SISTEMA PARA TAL FIN PURGANDO EL SISTEMA DEJANDO EN PUESTA DE FUNCIONAMIENTO</v>
          </cell>
          <cell r="C4764"/>
          <cell r="D4764"/>
          <cell r="E4764"/>
          <cell r="F4764" t="str">
            <v>SERVICIOS</v>
          </cell>
          <cell r="G4764">
            <v>1</v>
          </cell>
          <cell r="H4764">
            <v>407032</v>
          </cell>
          <cell r="I4764">
            <v>123109.243697479</v>
          </cell>
          <cell r="J4764">
            <v>23390.756302521011</v>
          </cell>
          <cell r="K4764">
            <v>146500</v>
          </cell>
        </row>
        <row r="4765">
          <cell r="A4765">
            <v>4728</v>
          </cell>
          <cell r="B4765" t="str">
            <v>CAMBIO MANGUERA RADIADOR INCLUYENDO CON EL REPUESTO COMPLETO CON REPUESTOS E INSUMOS INCLUYENDO LA MANO DE OBRA PARA EL DESARME Y ARME DEL CONJUNTO DEL SISTEMA PARA TAL FIN</v>
          </cell>
          <cell r="C4765"/>
          <cell r="D4765"/>
          <cell r="E4765"/>
          <cell r="F4765" t="str">
            <v>SERVICIOS</v>
          </cell>
          <cell r="G4765">
            <v>1</v>
          </cell>
          <cell r="H4765">
            <v>443715</v>
          </cell>
          <cell r="I4765">
            <v>134201.68067226891</v>
          </cell>
          <cell r="J4765">
            <v>25498.319327731093</v>
          </cell>
          <cell r="K4765">
            <v>159700</v>
          </cell>
        </row>
        <row r="4766">
          <cell r="A4766">
            <v>4729</v>
          </cell>
          <cell r="B4766" t="str">
            <v>CAMBIO MANGUERAS DE FRENOS DELANTEROS O TRASEROS INCLUYENDO EL REPUESTO INCLUYENDO LOS REPUESTOS E INSUMOS INCLUYENDO LA MANO DE OBRA PARA EL DESARME Y ARME DEL CONJUNTO DEL SISTEMA PARA TAL FIN PURGANDO EL SISTEMA DEJANDO EN PUESTA DE FUNCIONAMIENTO</v>
          </cell>
          <cell r="C4766"/>
          <cell r="D4766"/>
          <cell r="E4766"/>
          <cell r="F4766" t="str">
            <v>SERVICIOS</v>
          </cell>
          <cell r="G4766">
            <v>1</v>
          </cell>
          <cell r="H4766">
            <v>279172</v>
          </cell>
          <cell r="I4766">
            <v>84453.781512605041</v>
          </cell>
          <cell r="J4766">
            <v>16046.218487394957</v>
          </cell>
          <cell r="K4766">
            <v>100500</v>
          </cell>
        </row>
        <row r="4767">
          <cell r="A4767">
            <v>4730</v>
          </cell>
          <cell r="B4767" t="str">
            <v>CAMBIO MANGUERAS DEL HIDRÁULICO INCLUYENDO REPUESTO INCLUYENDO MANO DE OBRA EN LA DESINSTALADA E INSTALADA PARA TAL FIN</v>
          </cell>
          <cell r="C4767"/>
          <cell r="D4767"/>
          <cell r="E4767"/>
          <cell r="F4767" t="str">
            <v>SERVICIOS</v>
          </cell>
          <cell r="G4767">
            <v>1</v>
          </cell>
          <cell r="H4767">
            <v>322285</v>
          </cell>
          <cell r="I4767">
            <v>97478.991596638662</v>
          </cell>
          <cell r="J4767">
            <v>18521.008403361346</v>
          </cell>
          <cell r="K4767">
            <v>116000</v>
          </cell>
        </row>
        <row r="4768">
          <cell r="A4768">
            <v>4731</v>
          </cell>
          <cell r="B4768" t="str">
            <v>CAMIBO MANIJA VIDRIOS PUERTAS INCLUYENDO EL REPUESTO INCLUYENDO LOS REPUESTOS E INSUMOS INCLUYENDO LA MANO DE OBRA PARA EL DESARME Y ARME DEL CONJUNTO DEL SISTEMA PARA TAL FIN</v>
          </cell>
          <cell r="C4768"/>
          <cell r="D4768"/>
          <cell r="E4768"/>
          <cell r="F4768" t="str">
            <v>SERVICIOS</v>
          </cell>
          <cell r="G4768">
            <v>1</v>
          </cell>
          <cell r="H4768">
            <v>264232</v>
          </cell>
          <cell r="I4768">
            <v>79915.966386554632</v>
          </cell>
          <cell r="J4768">
            <v>15184.033613445381</v>
          </cell>
          <cell r="K4768">
            <v>95100.000000000015</v>
          </cell>
        </row>
        <row r="4769">
          <cell r="A4769">
            <v>4732</v>
          </cell>
          <cell r="B4769" t="str">
            <v>CAMBIO MORDAZAS DE FRENO DELANTERO INCLUYENDO REPUESTO E INSUMOS INCLUYENDO MANO DE OBRA EN LA DESINSTALADA E INSTALADA PARA TAL FIN</v>
          </cell>
          <cell r="C4769"/>
          <cell r="D4769"/>
          <cell r="E4769"/>
          <cell r="F4769" t="str">
            <v>SERVICIOS</v>
          </cell>
          <cell r="G4769">
            <v>1</v>
          </cell>
          <cell r="H4769">
            <v>626829</v>
          </cell>
          <cell r="I4769">
            <v>189663.8655462185</v>
          </cell>
          <cell r="J4769">
            <v>36036.134453781517</v>
          </cell>
          <cell r="K4769">
            <v>225700</v>
          </cell>
        </row>
        <row r="4770">
          <cell r="A4770">
            <v>4733</v>
          </cell>
          <cell r="B4770" t="str">
            <v>CAMBIO MORDAZAS DE FRENO TRASERO IMCLUYENDO REPUESTO INCLUYENDO MANO DE OBRA EN LA DESINSTALADA E INSTALADA PARA TAL FIN</v>
          </cell>
          <cell r="C4770"/>
          <cell r="D4770"/>
          <cell r="E4770"/>
          <cell r="F4770" t="str">
            <v>SERVICIOS</v>
          </cell>
          <cell r="G4770">
            <v>1</v>
          </cell>
          <cell r="H4770">
            <v>626829</v>
          </cell>
          <cell r="I4770">
            <v>189663.8655462185</v>
          </cell>
          <cell r="J4770">
            <v>36036.134453781517</v>
          </cell>
          <cell r="K4770">
            <v>225700</v>
          </cell>
        </row>
        <row r="4771">
          <cell r="A4771">
            <v>4734</v>
          </cell>
          <cell r="B4771" t="str">
            <v>CAMBIO MOTO VENTILADORES COMPLETO INCLUYENDO LOS REPUESTOS E INSUMOS INCLUYENDO LA MANO DE OBRA PARA EL DESARME Y ARME DEL CONJUNTO DEL SISTEMA PARA TAL FIN DESMONTANDO Y MONTANDO EL RADIADOR Y CORREAS</v>
          </cell>
          <cell r="C4771"/>
          <cell r="D4771"/>
          <cell r="E4771"/>
          <cell r="F4771" t="str">
            <v>SERVICIOS</v>
          </cell>
          <cell r="G4771">
            <v>1</v>
          </cell>
          <cell r="H4771">
            <v>1136850</v>
          </cell>
          <cell r="I4771">
            <v>343949.57983193279</v>
          </cell>
          <cell r="J4771">
            <v>65350.420168067234</v>
          </cell>
          <cell r="K4771">
            <v>409300</v>
          </cell>
        </row>
        <row r="4772">
          <cell r="A4772">
            <v>4735</v>
          </cell>
          <cell r="B4772" t="str">
            <v>CAMBIO MOTOR DE ARRANQUE COMPLETO INCLUYENDO LOS REPUESTOS E INSUMOS INCLUYENDO LA MANO DE OBRA PARA EL DESARME Y ARME DEL CONJUNTO DEL SISTEMA PARA TAL FIN</v>
          </cell>
          <cell r="C4772"/>
          <cell r="D4772"/>
          <cell r="E4772"/>
          <cell r="F4772" t="str">
            <v>SERVICIOS</v>
          </cell>
          <cell r="G4772">
            <v>1</v>
          </cell>
          <cell r="H4772">
            <v>1343808</v>
          </cell>
          <cell r="I4772">
            <v>406554.62184873951</v>
          </cell>
          <cell r="J4772">
            <v>77245.378151260506</v>
          </cell>
          <cell r="K4772">
            <v>483800</v>
          </cell>
        </row>
        <row r="4773">
          <cell r="A4773">
            <v>4736</v>
          </cell>
          <cell r="B4773" t="str">
            <v>CAMBIO MOTOR DE PASO IAC COMPLETO INCLUYENDO LOS REPUESTOS E INSUMOS INCLUYENDO LA MANO DE OBRA PARA EL DESARME Y ARME DEL CONJUNTO DEL SISTEMA PARA TAL FIN</v>
          </cell>
          <cell r="C4773"/>
          <cell r="D4773"/>
          <cell r="E4773"/>
          <cell r="F4773" t="str">
            <v>SERVICIOS</v>
          </cell>
          <cell r="G4773">
            <v>1</v>
          </cell>
          <cell r="H4773">
            <v>755502</v>
          </cell>
          <cell r="I4773">
            <v>228571.42857142858</v>
          </cell>
          <cell r="J4773">
            <v>43428.571428571428</v>
          </cell>
          <cell r="K4773">
            <v>272000</v>
          </cell>
        </row>
        <row r="4774">
          <cell r="A4774">
            <v>4737</v>
          </cell>
          <cell r="B4774" t="str">
            <v>CAMBIO MOTOR DE REFRIGERACION COMPLETO INCLUYENDO LOS REPUESTOS E INSUMOS INCLUYENDO LA MANO DE OBRA PARA EL DESARME Y ARME DEL CONJUNTO DEL SISTEMA PARA TAL FIN</v>
          </cell>
          <cell r="C4774"/>
          <cell r="D4774"/>
          <cell r="E4774"/>
          <cell r="F4774" t="str">
            <v>SERVICIOS</v>
          </cell>
          <cell r="G4774">
            <v>1</v>
          </cell>
          <cell r="H4774">
            <v>751411</v>
          </cell>
          <cell r="I4774">
            <v>227310.9243697479</v>
          </cell>
          <cell r="J4774">
            <v>43189.075630252104</v>
          </cell>
          <cell r="K4774">
            <v>270500</v>
          </cell>
        </row>
        <row r="4775">
          <cell r="A4775">
            <v>4738</v>
          </cell>
          <cell r="B4775" t="str">
            <v>CAMBIO MÚLTIPLE DEL EXOSTO CON EL REPUESTO COMPLETO CON REPUESTOS E INSUMOS INCLUYENDO LA MANO DE OBRA PARA EL DESARME Y ARME DEL CONJUNTO DEL SISTEMA PARA TAL FIN</v>
          </cell>
          <cell r="C4775"/>
          <cell r="D4775"/>
          <cell r="E4775"/>
          <cell r="F4775" t="str">
            <v>SERVICIOS</v>
          </cell>
          <cell r="G4775">
            <v>1</v>
          </cell>
          <cell r="H4775">
            <v>513150</v>
          </cell>
          <cell r="I4775">
            <v>155210.08403361344</v>
          </cell>
          <cell r="J4775">
            <v>29489.915966386554</v>
          </cell>
          <cell r="K4775">
            <v>184700</v>
          </cell>
        </row>
        <row r="4776">
          <cell r="A4776">
            <v>4739</v>
          </cell>
          <cell r="B4776" t="str">
            <v>CAMBIO ORING DEPOSITO DEL AIRE ACONDICIONADO COMPLETO INCLUYENDO LOS REPUESTOS E INSUMOS INCLUYENDO LA MANO DE OBRA PARA EL DESARME Y ARME DEL CONJUNTO DEL SISTEMA PARA TAL FIN RECARGANDO EL AIRE ACONDICIONADO</v>
          </cell>
          <cell r="C4776"/>
          <cell r="D4776"/>
          <cell r="E4776"/>
          <cell r="F4776" t="str">
            <v>SERVICIOS</v>
          </cell>
          <cell r="G4776">
            <v>1</v>
          </cell>
          <cell r="H4776">
            <v>70316</v>
          </cell>
          <cell r="I4776">
            <v>21260.504201680673</v>
          </cell>
          <cell r="J4776">
            <v>4039.4957983193281</v>
          </cell>
          <cell r="K4776">
            <v>25300</v>
          </cell>
        </row>
        <row r="4777">
          <cell r="A4777">
            <v>4740</v>
          </cell>
          <cell r="B4777" t="str">
            <v>CAMBIO ORINGS AIRE ACONDICIONADO INCLUYENDO REPUESTOS E INSUMOS INCLUYENDO MANO DE OBRA EN EL DESARME Y ARME PARA TAL FIN</v>
          </cell>
          <cell r="C4777"/>
          <cell r="D4777"/>
          <cell r="E4777"/>
          <cell r="F4777" t="str">
            <v>SERVICIOS</v>
          </cell>
          <cell r="G4777">
            <v>1</v>
          </cell>
          <cell r="H4777">
            <v>94738</v>
          </cell>
          <cell r="I4777">
            <v>28655.462184873952</v>
          </cell>
          <cell r="J4777">
            <v>5444.5378151260511</v>
          </cell>
          <cell r="K4777">
            <v>34100</v>
          </cell>
        </row>
        <row r="4778">
          <cell r="A4778">
            <v>4741</v>
          </cell>
          <cell r="B4778" t="str">
            <v>CAMBIO ORQUILLAS CAJA DE CAMBIOS INCLUYENDO LOS REPUESTOS E INSUMOS INCLUYENDO LA MANO DE OBRA PARA EL DESARME Y ARME DEL CONJUNTO DEL SISTEMA PARA TAL FIN DESMONTANDO Y MONTANDO LA CAJA DE VELOCIDADES, EJES, PORTAMANGUETAS</v>
          </cell>
          <cell r="C4778"/>
          <cell r="D4778"/>
          <cell r="E4778"/>
          <cell r="F4778" t="str">
            <v>SERVICIOS</v>
          </cell>
          <cell r="G4778">
            <v>1</v>
          </cell>
          <cell r="H4778">
            <v>1042282</v>
          </cell>
          <cell r="I4778">
            <v>315294.11764705885</v>
          </cell>
          <cell r="J4778">
            <v>59905.882352941182</v>
          </cell>
          <cell r="K4778">
            <v>375200.00000000006</v>
          </cell>
        </row>
        <row r="4779">
          <cell r="A4779">
            <v>4742</v>
          </cell>
          <cell r="B4779" t="str">
            <v>CAMBIO PALANCA SELECTORA INCLUYENDO LOS REPUESTOS E INSUMOS INCLUYENDO LA MANO DE OBRA PARA EL DESARME Y ARME DEL CONJUNTO DEL SISTEMA PARA TAL FIN</v>
          </cell>
          <cell r="C4779"/>
          <cell r="D4779"/>
          <cell r="E4779"/>
          <cell r="F4779" t="str">
            <v>SERVICIOS</v>
          </cell>
          <cell r="G4779">
            <v>1</v>
          </cell>
          <cell r="H4779">
            <v>698550</v>
          </cell>
          <cell r="I4779">
            <v>211344.53781512607</v>
          </cell>
          <cell r="J4779">
            <v>40155.462184873955</v>
          </cell>
          <cell r="K4779">
            <v>251500.00000000003</v>
          </cell>
        </row>
        <row r="4780">
          <cell r="A4780">
            <v>4743</v>
          </cell>
          <cell r="B4780" t="str">
            <v>CAMBIO PANEL RADIADOR INCLUYENO MANO DE OBRA EN LA DESINSTALADA E INSTALADA PARA TAL FIN</v>
          </cell>
          <cell r="C4780"/>
          <cell r="D4780"/>
          <cell r="E4780"/>
          <cell r="F4780" t="str">
            <v>SERVICIOS</v>
          </cell>
          <cell r="G4780">
            <v>1</v>
          </cell>
          <cell r="H4780">
            <v>510500</v>
          </cell>
          <cell r="I4780">
            <v>154453.78151260506</v>
          </cell>
          <cell r="J4780">
            <v>29346.218487394959</v>
          </cell>
          <cell r="K4780">
            <v>183800</v>
          </cell>
        </row>
        <row r="4781">
          <cell r="A4781">
            <v>4744</v>
          </cell>
          <cell r="B4781" t="str">
            <v>CAMBIO PAQUETE DE BOBINAS DE IGNICIÓN COMPLETO INCLUYENDO LOS REPUESTOS E INSUMOS INCLUYENDO LA MANO DE OBRA PARA EL DESARME Y ARME DEL CONJUNTO DEL SISTEMA PARA TAL FIN</v>
          </cell>
          <cell r="C4781"/>
          <cell r="D4781"/>
          <cell r="E4781"/>
          <cell r="F4781" t="str">
            <v>SERVICIOS</v>
          </cell>
          <cell r="G4781">
            <v>1</v>
          </cell>
          <cell r="H4781">
            <v>661050</v>
          </cell>
          <cell r="I4781">
            <v>200000</v>
          </cell>
          <cell r="J4781">
            <v>38000</v>
          </cell>
          <cell r="K4781">
            <v>238000</v>
          </cell>
        </row>
        <row r="4782">
          <cell r="A4782">
            <v>4745</v>
          </cell>
          <cell r="B4782" t="str">
            <v>CAMBIO JUEGO DE PASADORES PUERTAS INCLUYENDO EL REPUESTO FILTRO DE AIRE ACONDICIONADO INCLUYENDO LOS REPUESTOS E INSUMOS INCLUYENDO LA MANO DE OBRA PARA EL DESARME Y ARME DEL CONJUNTO DEL SISTEMA PARA TAL FIN CON EL SERVICIO DE PRENSA</v>
          </cell>
          <cell r="C4782"/>
          <cell r="D4782"/>
          <cell r="E4782"/>
          <cell r="F4782" t="str">
            <v>SERVICIOS</v>
          </cell>
          <cell r="G4782">
            <v>1</v>
          </cell>
          <cell r="H4782">
            <v>392700</v>
          </cell>
          <cell r="I4782">
            <v>118823.52941176471</v>
          </cell>
          <cell r="J4782">
            <v>22576.470588235297</v>
          </cell>
          <cell r="K4782">
            <v>141400</v>
          </cell>
        </row>
        <row r="4783">
          <cell r="A4783">
            <v>4746</v>
          </cell>
          <cell r="B4783" t="str">
            <v>CAMBIO PASADORES SELECTOR CONTROL DE CAMBIOS INCLUYENDO LOS REPUESTOS E INSUMOS INCLUYENDO LA MANO DE OBRA PARA EL DESARME Y ARME DEL CONJUNTO DEL SISTEMA PARA TAL FIN DESMONTANDO Y MONTANDO LA CAJA DE VELOCIDADES, EJES, PORTAMANGUETAS</v>
          </cell>
          <cell r="C4783"/>
          <cell r="D4783"/>
          <cell r="E4783"/>
          <cell r="F4783" t="str">
            <v>SERVICIOS</v>
          </cell>
          <cell r="G4783">
            <v>1</v>
          </cell>
          <cell r="H4783">
            <v>382511</v>
          </cell>
          <cell r="I4783">
            <v>115714.28571428572</v>
          </cell>
          <cell r="J4783">
            <v>21985.714285714286</v>
          </cell>
          <cell r="K4783">
            <v>137700</v>
          </cell>
        </row>
        <row r="4784">
          <cell r="A4784">
            <v>4747</v>
          </cell>
          <cell r="B4784" t="str">
            <v>CAMBIO PASTILLAS DELANTERAS INCLUYENDO MANO DE OBRA EN LA DESINSTALADA E INSTALADAS PARA TAL FIN</v>
          </cell>
          <cell r="C4784"/>
          <cell r="D4784"/>
          <cell r="E4784"/>
          <cell r="F4784" t="str">
            <v>SERVICIOS</v>
          </cell>
          <cell r="G4784">
            <v>1</v>
          </cell>
          <cell r="H4784">
            <v>543830</v>
          </cell>
          <cell r="I4784">
            <v>164537.81512605044</v>
          </cell>
          <cell r="J4784">
            <v>31262.184873949584</v>
          </cell>
          <cell r="K4784">
            <v>195800.00000000003</v>
          </cell>
        </row>
        <row r="4785">
          <cell r="A4785">
            <v>4748</v>
          </cell>
          <cell r="B4785" t="str">
            <v>CAMBIO PASTILLAS TRASERAS INCLUYENDO MANO DE OBRA EN LA DESINSTALADA E INSTALADAS PARA TAL FIN</v>
          </cell>
          <cell r="C4785"/>
          <cell r="D4785"/>
          <cell r="E4785"/>
          <cell r="F4785" t="str">
            <v>SERVICIOS</v>
          </cell>
          <cell r="G4785">
            <v>1</v>
          </cell>
          <cell r="H4785">
            <v>551880</v>
          </cell>
          <cell r="I4785">
            <v>166974.78991596639</v>
          </cell>
          <cell r="J4785">
            <v>31725.210084033617</v>
          </cell>
          <cell r="K4785">
            <v>198700</v>
          </cell>
        </row>
        <row r="4786">
          <cell r="A4786">
            <v>4749</v>
          </cell>
          <cell r="B4786" t="str">
            <v>CAMBIO PERA DE CAMBIO DE REVERSA INCLUYENDO LOS REPUESTOS E INSUMOS INCLUYENDO LA MANO DE OBRA PARA EL DESARME Y ARME DEL CONJUNTO DEL SISTEMA PARA TAL FIN</v>
          </cell>
          <cell r="C4786"/>
          <cell r="D4786"/>
          <cell r="E4786"/>
          <cell r="F4786" t="str">
            <v>SERVICIOS</v>
          </cell>
          <cell r="G4786">
            <v>1</v>
          </cell>
          <cell r="H4786">
            <v>330525</v>
          </cell>
          <cell r="I4786">
            <v>100000</v>
          </cell>
          <cell r="J4786">
            <v>19000</v>
          </cell>
          <cell r="K4786">
            <v>119000</v>
          </cell>
        </row>
        <row r="4787">
          <cell r="A4787">
            <v>4750</v>
          </cell>
          <cell r="B4787" t="str">
            <v>CAMBIO PERA DE LA TEMPERATURA COMPLETO INCLUYENDO LOS REPUESTOS E INSUMOS INCLUYENDO LA MANO DE OBRA PARA EL DESARME Y ARME DEL CONJUNTO DEL SISTEMA PARA TAL FIN</v>
          </cell>
          <cell r="C4787"/>
          <cell r="D4787"/>
          <cell r="E4787"/>
          <cell r="F4787" t="str">
            <v>SERVICIOS</v>
          </cell>
          <cell r="G4787">
            <v>1</v>
          </cell>
          <cell r="H4787">
            <v>323716</v>
          </cell>
          <cell r="I4787">
            <v>97899.159663865546</v>
          </cell>
          <cell r="J4787">
            <v>18600.840336134454</v>
          </cell>
          <cell r="K4787">
            <v>116500</v>
          </cell>
        </row>
        <row r="4788">
          <cell r="A4788">
            <v>4751</v>
          </cell>
          <cell r="B4788" t="str">
            <v>CAMBIO PERA DEL ACEITE INCLUYENDO REPUESTOS E INSUMOS INCLUYENDO MANO DE OBRA EN LA DESNISTALDA E INSTALADA PARA TAL FIN</v>
          </cell>
          <cell r="C4788"/>
          <cell r="D4788"/>
          <cell r="E4788"/>
          <cell r="F4788" t="str">
            <v>SERVICIOS</v>
          </cell>
          <cell r="G4788">
            <v>1</v>
          </cell>
          <cell r="H4788">
            <v>451275</v>
          </cell>
          <cell r="I4788">
            <v>136554.62184873951</v>
          </cell>
          <cell r="J4788">
            <v>25945.378151260506</v>
          </cell>
          <cell r="K4788">
            <v>162500</v>
          </cell>
        </row>
        <row r="4789">
          <cell r="A4789">
            <v>4752</v>
          </cell>
          <cell r="B4789" t="str">
            <v>CAMBIO PERA DEL FRENO INCLUYENDO REPUESTOS E INSUMOS INCLUYENDO MANO DE OBRA EN LA DESINSTALDA E INSTALADA PARA TAL FIN</v>
          </cell>
          <cell r="C4789"/>
          <cell r="D4789"/>
          <cell r="E4789"/>
          <cell r="F4789" t="str">
            <v>SERVICIOS</v>
          </cell>
          <cell r="G4789">
            <v>1</v>
          </cell>
          <cell r="H4789">
            <v>507900</v>
          </cell>
          <cell r="I4789">
            <v>153613.44537815126</v>
          </cell>
          <cell r="J4789">
            <v>29186.55462184874</v>
          </cell>
          <cell r="K4789">
            <v>182800</v>
          </cell>
        </row>
        <row r="4790">
          <cell r="A4790">
            <v>4753</v>
          </cell>
          <cell r="B4790" t="str">
            <v>CAMBIO PERNO RUEDAS INCLUYENDO REPUESTOS E INSUMOS INCLUYENDO MANO DE OBRA EN LA DESINSTALDA E INSTALADA PARA TAL FIN</v>
          </cell>
          <cell r="C4790"/>
          <cell r="D4790"/>
          <cell r="E4790"/>
          <cell r="F4790" t="str">
            <v>SERVICIOS</v>
          </cell>
          <cell r="G4790">
            <v>1</v>
          </cell>
          <cell r="H4790">
            <v>172654</v>
          </cell>
          <cell r="I4790">
            <v>52268.907563025212</v>
          </cell>
          <cell r="J4790">
            <v>9931.09243697479</v>
          </cell>
          <cell r="K4790">
            <v>62200</v>
          </cell>
        </row>
        <row r="4791">
          <cell r="A4791">
            <v>4754</v>
          </cell>
          <cell r="B4791" t="str">
            <v>CAMBIO PINES RUEDA LIBRE INCLUYENDO REPUESTOS E INSUMOS INCLUYENDO MANO DE OBRA EN LA DESINSTALDA E INSTALADA PARA TAL FIN</v>
          </cell>
          <cell r="C4791"/>
          <cell r="D4791"/>
          <cell r="E4791"/>
          <cell r="F4791" t="str">
            <v>SERVICIOS</v>
          </cell>
          <cell r="G4791">
            <v>1</v>
          </cell>
          <cell r="H4791">
            <v>150022</v>
          </cell>
          <cell r="I4791">
            <v>45378.151260504201</v>
          </cell>
          <cell r="J4791">
            <v>8621.8487394957974</v>
          </cell>
          <cell r="K4791">
            <v>54000</v>
          </cell>
        </row>
        <row r="4792">
          <cell r="A4792">
            <v>4755</v>
          </cell>
          <cell r="B4792" t="str">
            <v>CAMBIO PIÑON DEL VELOCIMETRO INCLUYENDO REPUESTOS E INSUMOS INCLUYENDO MANO DE OBRA EN LA DESINSTALDA E INSTALADA PARA TAL FIN</v>
          </cell>
          <cell r="C4792"/>
          <cell r="D4792"/>
          <cell r="E4792"/>
          <cell r="F4792" t="str">
            <v>SERVICIOS</v>
          </cell>
          <cell r="G4792">
            <v>1</v>
          </cell>
          <cell r="H4792">
            <v>518350</v>
          </cell>
          <cell r="I4792">
            <v>156806.72268907563</v>
          </cell>
          <cell r="J4792">
            <v>29793.277310924368</v>
          </cell>
          <cell r="K4792">
            <v>186600</v>
          </cell>
        </row>
        <row r="4793">
          <cell r="A4793">
            <v>4756</v>
          </cell>
          <cell r="B4793" t="str">
            <v>CAMBIO PIÑON RUEDA LIBRES INCLUYENDO REPUESTOS E INSUMOS INCLUYENDO MANO DE OBRA EN LA DESINSTALDA E INSTALADA PARA TAL FIN</v>
          </cell>
          <cell r="C4793"/>
          <cell r="D4793"/>
          <cell r="E4793"/>
          <cell r="F4793" t="str">
            <v>SERVICIOS</v>
          </cell>
          <cell r="G4793">
            <v>1</v>
          </cell>
          <cell r="H4793">
            <v>451275</v>
          </cell>
          <cell r="I4793">
            <v>136554.62184873951</v>
          </cell>
          <cell r="J4793">
            <v>25945.378151260506</v>
          </cell>
          <cell r="K4793">
            <v>162500</v>
          </cell>
        </row>
        <row r="4794">
          <cell r="A4794">
            <v>4757</v>
          </cell>
          <cell r="B4794" t="str">
            <v>CAMBIO JUEGO DE PIÑONES DE LA CAJA DE VELOCIDADES INCLUYENDO LOS REPUESTOS E INSUMOS INCLUYENDO LA MANO DE OBRA PARA EL DESARME Y ARME DEL CONJUNTO DEL SISTEMA PARA TAL FIN DESMONTANDO Y MONTANDO LA CAJA DE VELOCIDADES, EJES, PORTAMANGUETAS</v>
          </cell>
          <cell r="C4794"/>
          <cell r="D4794"/>
          <cell r="E4794"/>
          <cell r="F4794" t="str">
            <v>SERVICIOS</v>
          </cell>
          <cell r="G4794">
            <v>1</v>
          </cell>
          <cell r="H4794">
            <v>1063582</v>
          </cell>
          <cell r="I4794">
            <v>321764.70588235295</v>
          </cell>
          <cell r="J4794">
            <v>61135.294117647063</v>
          </cell>
          <cell r="K4794">
            <v>382900</v>
          </cell>
        </row>
        <row r="4795">
          <cell r="A4795">
            <v>4758</v>
          </cell>
          <cell r="B4795" t="str">
            <v>CAMBIO PITO COMPLETO INCLUYENDO LOS REPUESTOS E INSUMOS INCLUYENDO LA MANO DE OBRA PARA EL DESARME Y ARME DEL CONJUNTO DEL SISTEMA PARA TAL FIN</v>
          </cell>
          <cell r="C4795"/>
          <cell r="D4795"/>
          <cell r="E4795"/>
          <cell r="F4795" t="str">
            <v>SERVICIOS</v>
          </cell>
          <cell r="G4795">
            <v>1</v>
          </cell>
          <cell r="H4795">
            <v>287163</v>
          </cell>
          <cell r="I4795">
            <v>86890.756302521011</v>
          </cell>
          <cell r="J4795">
            <v>16509.243697478993</v>
          </cell>
          <cell r="K4795">
            <v>103400</v>
          </cell>
        </row>
        <row r="4796">
          <cell r="A4796">
            <v>4759</v>
          </cell>
          <cell r="B4796" t="str">
            <v>CAMBIO PLATINA DEL ROTOR INCLUYENDO REPUESTOS E INSUMOS INCLUYENDO MANO DE OBRA EN LA DESNISTALDA E INSTALADA PARA TAL FIN</v>
          </cell>
          <cell r="C4796"/>
          <cell r="D4796"/>
          <cell r="E4796"/>
          <cell r="F4796" t="str">
            <v>SERVICIOS</v>
          </cell>
          <cell r="G4796">
            <v>1</v>
          </cell>
          <cell r="H4796">
            <v>126300</v>
          </cell>
          <cell r="I4796">
            <v>38235.294117647063</v>
          </cell>
          <cell r="J4796">
            <v>7264.7058823529424</v>
          </cell>
          <cell r="K4796">
            <v>45500.000000000007</v>
          </cell>
        </row>
        <row r="4797">
          <cell r="A4797">
            <v>4760</v>
          </cell>
          <cell r="B4797" t="str">
            <v>CAMBIO PORTAESCOBILLAS ARRANQUE INCLUYENDO REPUESTOS E INSUMOS INCLUYENDO MANO DE OBRA EN LA DESNISTALDA E INSTALADA PARA TAL FIN</v>
          </cell>
          <cell r="C4797"/>
          <cell r="D4797"/>
          <cell r="E4797"/>
          <cell r="F4797" t="str">
            <v>SERVICIOS</v>
          </cell>
          <cell r="G4797">
            <v>1</v>
          </cell>
          <cell r="H4797">
            <v>502650</v>
          </cell>
          <cell r="I4797">
            <v>152100.84033613445</v>
          </cell>
          <cell r="J4797">
            <v>28899.159663865546</v>
          </cell>
          <cell r="K4797">
            <v>181000</v>
          </cell>
        </row>
        <row r="4798">
          <cell r="A4798">
            <v>4761</v>
          </cell>
          <cell r="B4798" t="str">
            <v>CAMIBO PRENSA DE EMBRAGUE INCLUYENDO LOS REPUESTOS E INSUMOS INCLUYENDO LA MANO DE OBRA PARA EL DESARME Y ARME DEL CONJUNTO DEL SISTEMA PARA TAL FIN DESMONTANDO Y MONTANDO LA CAJA DE VELOCIDADES, EJES, PORTAMANGUETAS</v>
          </cell>
          <cell r="C4798"/>
          <cell r="D4798"/>
          <cell r="E4798"/>
          <cell r="F4798" t="str">
            <v>SERVICIOS</v>
          </cell>
          <cell r="G4798">
            <v>1</v>
          </cell>
          <cell r="H4798">
            <v>882175</v>
          </cell>
          <cell r="I4798">
            <v>266890.75630252104</v>
          </cell>
          <cell r="J4798">
            <v>50709.243697478996</v>
          </cell>
          <cell r="K4798">
            <v>317600.00000000006</v>
          </cell>
        </row>
        <row r="4799">
          <cell r="A4799">
            <v>4762</v>
          </cell>
          <cell r="B4799" t="str">
            <v>CAMIBO PUNTA CHASIS DELANTERO INCLUYENDO LOS REPUESTOS E INSUMOS INCLUYENDO LA MANO DE OBRA PARA EL DESARME Y ARME DEL CONJUNTO DEL SISTEMA PARA TAL FIN ALINEANDO LA DIRECCION CON EL SERVICIO DE PRENSA</v>
          </cell>
          <cell r="C4799"/>
          <cell r="D4799"/>
          <cell r="E4799"/>
          <cell r="F4799" t="str">
            <v>SERVICIOS</v>
          </cell>
          <cell r="G4799">
            <v>1</v>
          </cell>
          <cell r="H4799">
            <v>618500</v>
          </cell>
          <cell r="I4799">
            <v>187142.85714285716</v>
          </cell>
          <cell r="J4799">
            <v>35557.142857142862</v>
          </cell>
          <cell r="K4799">
            <v>222700.00000000003</v>
          </cell>
        </row>
        <row r="4800">
          <cell r="A4800">
            <v>4763</v>
          </cell>
          <cell r="B4800" t="str">
            <v>CAMBIO PUNTA HOMOCINETICA EXTERNA INCLUYENDO LOS REPUESTOS E INSUMOS INCLUYENDO LA MANO DE OBRA PARA EL DESARME Y ARME DEL CONJUNTO DEL SISTEMA PARA TAL FIN ALINEANDO LA DIRECCION CON EL SERVICIO DE PRENSA</v>
          </cell>
          <cell r="C4800"/>
          <cell r="D4800"/>
          <cell r="E4800"/>
          <cell r="F4800" t="str">
            <v>SERVICIOS</v>
          </cell>
          <cell r="G4800">
            <v>1</v>
          </cell>
          <cell r="H4800">
            <v>654500</v>
          </cell>
          <cell r="I4800">
            <v>197983.19327731093</v>
          </cell>
          <cell r="J4800">
            <v>37616.806722689078</v>
          </cell>
          <cell r="K4800">
            <v>235600</v>
          </cell>
        </row>
        <row r="4801">
          <cell r="A4801">
            <v>4764</v>
          </cell>
          <cell r="B4801" t="str">
            <v>CAMBIO PUNTA HOMOCINETICA INTERNA INCLUYENDO LOS REPUESTOS E INSUMOS INCLUYENDO LA MANO DE OBRA PARA EL DESARME Y ARME DEL CONJUNTO DEL SISTEMA PARA TAL FIN ALINEANDO LA DIRECCION CON EL SERVICIO DE PRENSA</v>
          </cell>
          <cell r="C4801"/>
          <cell r="D4801"/>
          <cell r="E4801"/>
          <cell r="F4801" t="str">
            <v>SERVICIOS</v>
          </cell>
          <cell r="G4801">
            <v>1</v>
          </cell>
          <cell r="H4801">
            <v>628300</v>
          </cell>
          <cell r="I4801">
            <v>190084.03361344538</v>
          </cell>
          <cell r="J4801">
            <v>36115.966386554624</v>
          </cell>
          <cell r="K4801">
            <v>226200</v>
          </cell>
        </row>
        <row r="4802">
          <cell r="A4802">
            <v>4765</v>
          </cell>
          <cell r="B4802" t="str">
            <v>CAMBIO RADIADOR INCLUYENDO REPUESTOS E INSUMOS INCLUYENDO MANO DE OBRA EN LA DESINSTALADA E INSTALADA PARA TAL FIN</v>
          </cell>
          <cell r="C4802"/>
          <cell r="D4802"/>
          <cell r="E4802"/>
          <cell r="F4802" t="str">
            <v>SERVICIOS</v>
          </cell>
          <cell r="G4802">
            <v>1</v>
          </cell>
          <cell r="H4802">
            <v>1289350</v>
          </cell>
          <cell r="I4802">
            <v>390084.03361344541</v>
          </cell>
          <cell r="J4802">
            <v>74115.966386554632</v>
          </cell>
          <cell r="K4802">
            <v>464200.00000000006</v>
          </cell>
        </row>
        <row r="4803">
          <cell r="A4803">
            <v>4766</v>
          </cell>
          <cell r="B4803" t="str">
            <v>CAMBIO RADIADOR DEL AIRE ACONDICIONADO INCLUYENDO REPUESTOS E INSUMOS INCLUYENDO MANO DE OBRA EN LA DESINSTALADA E INSTALADA PARA TAL FIN</v>
          </cell>
          <cell r="C4803"/>
          <cell r="D4803"/>
          <cell r="E4803"/>
          <cell r="F4803" t="str">
            <v>SERVICIOS</v>
          </cell>
          <cell r="G4803">
            <v>1</v>
          </cell>
          <cell r="H4803">
            <v>98688</v>
          </cell>
          <cell r="I4803">
            <v>29831.932773109245</v>
          </cell>
          <cell r="J4803">
            <v>5668.0672268907565</v>
          </cell>
          <cell r="K4803">
            <v>35500</v>
          </cell>
        </row>
        <row r="4804">
          <cell r="A4804">
            <v>4767</v>
          </cell>
          <cell r="B4804" t="str">
            <v>CAMBIO REGULADOR DE PRESION INCLUYENDO REPUESTOS E INSUMOS INCLUYENDO MANO DE OBRA EN LA DESINSTALADA E INSTALADA PARA TAL FIN</v>
          </cell>
          <cell r="C4804"/>
          <cell r="D4804"/>
          <cell r="E4804"/>
          <cell r="F4804" t="str">
            <v>SERVICIOS</v>
          </cell>
          <cell r="G4804">
            <v>1</v>
          </cell>
          <cell r="H4804">
            <v>409082</v>
          </cell>
          <cell r="I4804">
            <v>123781.51260504202</v>
          </cell>
          <cell r="J4804">
            <v>23518.487394957985</v>
          </cell>
          <cell r="K4804">
            <v>147300</v>
          </cell>
        </row>
        <row r="4805">
          <cell r="A4805">
            <v>4768</v>
          </cell>
          <cell r="B4805" t="str">
            <v>CAMBIO REGULADOR DEL ALTERNADOR INCLUYENDO REPUESTOS E INSUMOS INCLUYENDO MANO DE OBRA EN LA DESINSTALADA E INSTALADA PARA TAL FIN</v>
          </cell>
          <cell r="C4805"/>
          <cell r="D4805"/>
          <cell r="E4805"/>
          <cell r="F4805" t="str">
            <v>SERVICIOS</v>
          </cell>
          <cell r="G4805">
            <v>1</v>
          </cell>
          <cell r="H4805">
            <v>634850</v>
          </cell>
          <cell r="I4805">
            <v>192016.80672268907</v>
          </cell>
          <cell r="J4805">
            <v>36483.193277310922</v>
          </cell>
          <cell r="K4805">
            <v>228500</v>
          </cell>
        </row>
        <row r="4806">
          <cell r="A4806">
            <v>4769</v>
          </cell>
          <cell r="B4806" t="str">
            <v>CAMBIO RELEVO DEL MOTO VENTILADOR COMPLETO INCLUYENDO LOS REPUESTOS E INSUMOS INCLUYENDO LA MANO DE OBRA PARA EL DESARME Y ARME DEL CONJUNTO DEL SISTEMA PARA TAL FIN</v>
          </cell>
          <cell r="C4806"/>
          <cell r="D4806"/>
          <cell r="E4806"/>
          <cell r="F4806" t="str">
            <v>SERVICIOS</v>
          </cell>
          <cell r="G4806">
            <v>1</v>
          </cell>
          <cell r="H4806">
            <v>147672</v>
          </cell>
          <cell r="I4806">
            <v>44705.882352941182</v>
          </cell>
          <cell r="J4806">
            <v>8494.1176470588252</v>
          </cell>
          <cell r="K4806">
            <v>53200.000000000007</v>
          </cell>
        </row>
        <row r="4807">
          <cell r="A4807">
            <v>4770</v>
          </cell>
          <cell r="B4807" t="str">
            <v>CAMBIO RELEVOS-AIRE ACONDICIONADO LUCES VENTILADOR COMPLETO INCLUYENDO LOS REPUESTOS E INSUMOS INCLUYENDO LA MANO DE OBRA PARA EL DESARME Y ARME DEL CONJUNTO DEL SISTEMA PARA TAL FIN</v>
          </cell>
          <cell r="C4807"/>
          <cell r="D4807"/>
          <cell r="E4807"/>
          <cell r="F4807" t="str">
            <v>SERVICIOS</v>
          </cell>
          <cell r="G4807">
            <v>1</v>
          </cell>
          <cell r="H4807">
            <v>134191</v>
          </cell>
          <cell r="I4807">
            <v>40588.23529411765</v>
          </cell>
          <cell r="J4807">
            <v>7711.7647058823541</v>
          </cell>
          <cell r="K4807">
            <v>48300.000000000007</v>
          </cell>
        </row>
        <row r="4808">
          <cell r="A4808">
            <v>4771</v>
          </cell>
          <cell r="B4808" t="str">
            <v>CAMBIO RETENEDOR DEL HIDRAULICO INCLUYENDO REPUESTOS E INSUMOS INCLUYENDO MANO DE OBRA EN EL DESARME Y ARME PARA TAL FIN</v>
          </cell>
          <cell r="C4808"/>
          <cell r="D4808"/>
          <cell r="E4808"/>
          <cell r="F4808" t="str">
            <v>SERVICIOS</v>
          </cell>
          <cell r="G4808">
            <v>1</v>
          </cell>
          <cell r="H4808">
            <v>421163</v>
          </cell>
          <cell r="I4808">
            <v>127394.95798319328</v>
          </cell>
          <cell r="J4808">
            <v>24205.042016806725</v>
          </cell>
          <cell r="K4808">
            <v>151600</v>
          </cell>
        </row>
        <row r="4809">
          <cell r="A4809">
            <v>4772</v>
          </cell>
          <cell r="B4809" t="str">
            <v>CAMBIO RETENEDOR RODAMIENTOS TRASEROS INCLUYENDO LOS REPUESTOS E INSUMOS INCLUYENDO LA MANO DE OBRA PARA EL DESARME Y ARME DEL CONJUNTO DEL SISTEMA PARA TAL FIN ALINEANDO LA DIRECCION CON EL SERVICIO DE PRENSA</v>
          </cell>
          <cell r="C4809"/>
          <cell r="D4809"/>
          <cell r="E4809"/>
          <cell r="F4809" t="str">
            <v>SERVICIOS</v>
          </cell>
          <cell r="G4809">
            <v>1</v>
          </cell>
          <cell r="H4809">
            <v>520722</v>
          </cell>
          <cell r="I4809">
            <v>157563.02521008404</v>
          </cell>
          <cell r="J4809">
            <v>29936.97478991597</v>
          </cell>
          <cell r="K4809">
            <v>187500</v>
          </cell>
        </row>
        <row r="4810">
          <cell r="A4810">
            <v>4773</v>
          </cell>
          <cell r="B4810" t="str">
            <v>CAMBIO RETENEDORES RODAMIENTOS DELANTERO INCLUYENDO LOS REPUESTOS E INSUMOS INCLUYENDO LA MANO DE OBRA PARA EL DESARME Y ARME DEL CONJUNTO DEL SISTEMA PARA TAL FIN ALINEANDO LA DIRECCION CON EL SERVICIO DE PRENSA</v>
          </cell>
          <cell r="C4810"/>
          <cell r="D4810"/>
          <cell r="E4810"/>
          <cell r="F4810" t="str">
            <v>SERVICIOS</v>
          </cell>
          <cell r="G4810">
            <v>1</v>
          </cell>
          <cell r="H4810">
            <v>591266</v>
          </cell>
          <cell r="I4810">
            <v>178907.56302521008</v>
          </cell>
          <cell r="J4810">
            <v>33992.436974789918</v>
          </cell>
          <cell r="K4810">
            <v>212900</v>
          </cell>
        </row>
        <row r="4811">
          <cell r="A4811">
            <v>4774</v>
          </cell>
          <cell r="B4811" t="str">
            <v>CAMBIO RETENEDORES ÁRBOL DE LEVAS (2) CON REPUESTO COMPLETO CON REPUESTOS E INSUMOS INCLUYENDO LA MANO DE OBRA PARA EL DESARME Y ARME DEL CONJUNTO DEL SISTEMA PARA TAL FIN</v>
          </cell>
          <cell r="C4811"/>
          <cell r="D4811"/>
          <cell r="E4811"/>
          <cell r="F4811" t="str">
            <v>SERVICIOS</v>
          </cell>
          <cell r="G4811">
            <v>1</v>
          </cell>
          <cell r="H4811">
            <v>1042282</v>
          </cell>
          <cell r="I4811">
            <v>315294.11764705885</v>
          </cell>
          <cell r="J4811">
            <v>59905.882352941182</v>
          </cell>
          <cell r="K4811">
            <v>375200.00000000006</v>
          </cell>
        </row>
        <row r="4812">
          <cell r="A4812">
            <v>4775</v>
          </cell>
          <cell r="B4812" t="str">
            <v>CAMBIO RETENEDORES CIGÜEÑAL CON REPUESTO COMPLETO CON REPUESTOS E INSUMOS INCLUYENDO LA MANO DE OBRA PARA EL DESARME Y ARME DEL CONJUNTO DEL SISTEMA PARA TAL FIN</v>
          </cell>
          <cell r="C4812"/>
          <cell r="D4812"/>
          <cell r="E4812"/>
          <cell r="F4812" t="str">
            <v>SERVICIOS</v>
          </cell>
          <cell r="G4812">
            <v>1</v>
          </cell>
          <cell r="H4812">
            <v>1036982</v>
          </cell>
          <cell r="I4812">
            <v>313697.47899159667</v>
          </cell>
          <cell r="J4812">
            <v>59602.521008403368</v>
          </cell>
          <cell r="K4812">
            <v>373300.00000000006</v>
          </cell>
        </row>
        <row r="4813">
          <cell r="A4813">
            <v>4776</v>
          </cell>
          <cell r="B4813" t="str">
            <v>CAMBIO RIEL DE INYECTORES INCLUYENDO REPUESTOS E INSUMOS INCLUYENDO MANO DE OBRA EN EL DESARME Y ARME PARA TAL FIN</v>
          </cell>
          <cell r="C4813"/>
          <cell r="D4813"/>
          <cell r="E4813"/>
          <cell r="F4813" t="str">
            <v>SERVICIOS</v>
          </cell>
          <cell r="G4813">
            <v>1</v>
          </cell>
          <cell r="H4813">
            <v>732607</v>
          </cell>
          <cell r="I4813">
            <v>221596.63865546219</v>
          </cell>
          <cell r="J4813">
            <v>42103.361344537814</v>
          </cell>
          <cell r="K4813">
            <v>263700</v>
          </cell>
        </row>
        <row r="4814">
          <cell r="A4814">
            <v>4777</v>
          </cell>
          <cell r="B4814" t="str">
            <v>CAMBIO RIN ORIGINAL INCLUYENDO LOS REPUESTOS E INSUMOS INCLUYENDO LA MANO DE OBRA PARA EL DESARME Y ARME DEL CONJUNTO DEL SISTEMA PARA TAL FIN</v>
          </cell>
          <cell r="C4814"/>
          <cell r="D4814"/>
          <cell r="E4814"/>
          <cell r="F4814" t="str">
            <v>SERVICIOS</v>
          </cell>
          <cell r="G4814">
            <v>1</v>
          </cell>
          <cell r="H4814">
            <v>1221044</v>
          </cell>
          <cell r="I4814">
            <v>369411.76470588235</v>
          </cell>
          <cell r="J4814">
            <v>70188.23529411765</v>
          </cell>
          <cell r="K4814">
            <v>439600</v>
          </cell>
        </row>
        <row r="4815">
          <cell r="A4815">
            <v>4778</v>
          </cell>
          <cell r="B4815" t="str">
            <v>CAMBIO RODAMIENTO DEL TREN CORREDIZO INCLUYENDO REPUESTOS E INSUMOS INCLUYENDO MANO DE OBRA EN LA DESINSTALADA E INSTALADA PARA TAL FIN</v>
          </cell>
          <cell r="C4815"/>
          <cell r="D4815"/>
          <cell r="E4815"/>
          <cell r="F4815" t="str">
            <v>SERVICIOS</v>
          </cell>
          <cell r="G4815">
            <v>1</v>
          </cell>
          <cell r="H4815">
            <v>656313</v>
          </cell>
          <cell r="I4815">
            <v>198571.42857142858</v>
          </cell>
          <cell r="J4815">
            <v>37728.571428571428</v>
          </cell>
          <cell r="K4815">
            <v>236300</v>
          </cell>
        </row>
        <row r="4816">
          <cell r="A4816">
            <v>4779</v>
          </cell>
          <cell r="B4816" t="str">
            <v>CAMBIO RODAMIENTO DEL TREN FIJO INCLUYENDO REPUESTOS E INSUMOS INCLUYENDO MANO DE OBRA EN LA DESINSTALADA E INSTALADA PARA TAL FIN</v>
          </cell>
          <cell r="C4816"/>
          <cell r="D4816"/>
          <cell r="E4816"/>
          <cell r="F4816" t="str">
            <v>SERVICIOS</v>
          </cell>
          <cell r="G4816">
            <v>1</v>
          </cell>
          <cell r="H4816">
            <v>507900</v>
          </cell>
          <cell r="I4816">
            <v>153613.44537815126</v>
          </cell>
          <cell r="J4816">
            <v>29186.55462184874</v>
          </cell>
          <cell r="K4816">
            <v>182800</v>
          </cell>
        </row>
        <row r="4817">
          <cell r="A4817">
            <v>4780</v>
          </cell>
          <cell r="B4817" t="str">
            <v>CAMBIO RODAMIENTOS ALTERNADOR JUEGO COMPLETO INCLUYENDO LOS REPUESTOS E INSUMOS INCLUYENDO LA MANO DE OBRA PARA EL DESARME Y ARME DEL CONJUNTO DEL SISTEMA PARA TAL FIN DESMONTANDO Y MONTANDO EL ALTERNADOR</v>
          </cell>
          <cell r="C4817"/>
          <cell r="D4817"/>
          <cell r="E4817"/>
          <cell r="F4817" t="str">
            <v>SERVICIOS</v>
          </cell>
          <cell r="G4817">
            <v>1</v>
          </cell>
          <cell r="H4817">
            <v>675444</v>
          </cell>
          <cell r="I4817">
            <v>204369.74789915967</v>
          </cell>
          <cell r="J4817">
            <v>38830.252100840342</v>
          </cell>
          <cell r="K4817">
            <v>243200</v>
          </cell>
        </row>
        <row r="4818">
          <cell r="A4818">
            <v>4781</v>
          </cell>
          <cell r="B4818" t="str">
            <v>RODAMIENTOS TRASEROS INCLUYENDO LOS REPUESTOS E INSUMOS INCLUYENDO LA MANO DE OBRA PARA EL DESARME Y ARME DEL CONJUNTO DEL SISTEMA PARA TAL FIN ALINEANDO LA DIRECCION CON EL SERVICIO DE PRENSA</v>
          </cell>
          <cell r="C4818"/>
          <cell r="D4818"/>
          <cell r="E4818"/>
          <cell r="F4818" t="str">
            <v>SERVICIOS</v>
          </cell>
          <cell r="G4818">
            <v>1</v>
          </cell>
          <cell r="H4818">
            <v>742260</v>
          </cell>
          <cell r="I4818">
            <v>224537.81512605044</v>
          </cell>
          <cell r="J4818">
            <v>42662.184873949584</v>
          </cell>
          <cell r="K4818">
            <v>267200</v>
          </cell>
        </row>
        <row r="4819">
          <cell r="A4819">
            <v>4782</v>
          </cell>
          <cell r="B4819" t="str">
            <v>CAMBIO ROTOR BOMBA DEL HIDRAULICO INCLUYENDO INCLUYENDO LOS REPUESTOS E INSUMOS INCLUYENDO LA MANO DE OBRA PARA EL DESARME Y ARME DEL CONJUNTO DEL SISTEMA PARA TAL FIN PURGANDO EL SISTEMA DEJANDO EN PUESTA DE FUNCIONAMIENTO</v>
          </cell>
          <cell r="C4819"/>
          <cell r="D4819"/>
          <cell r="E4819"/>
          <cell r="F4819" t="str">
            <v>SERVICIOS</v>
          </cell>
          <cell r="G4819">
            <v>1</v>
          </cell>
          <cell r="H4819">
            <v>956343</v>
          </cell>
          <cell r="I4819">
            <v>289327.731092437</v>
          </cell>
          <cell r="J4819">
            <v>54972.268907563033</v>
          </cell>
          <cell r="K4819">
            <v>344300</v>
          </cell>
        </row>
        <row r="4820">
          <cell r="A4820">
            <v>4783</v>
          </cell>
          <cell r="B4820" t="str">
            <v>CAMBIO ROTOR DEL ALTERNADOR COMPLETO INCLUYENDO LOS REPUESTOS E INSUMOS INCLUYENDO LA MANO DE OBRA PARA EL DESARME Y ARME DEL CONJUNTO DEL SISTEMA PARA TAL FIN</v>
          </cell>
          <cell r="C4820"/>
          <cell r="D4820"/>
          <cell r="E4820"/>
          <cell r="F4820" t="str">
            <v>SERVICIOS</v>
          </cell>
          <cell r="G4820">
            <v>1</v>
          </cell>
          <cell r="H4820">
            <v>641672</v>
          </cell>
          <cell r="I4820">
            <v>194117.64705882352</v>
          </cell>
          <cell r="J4820">
            <v>36882.352941176468</v>
          </cell>
          <cell r="K4820">
            <v>231000</v>
          </cell>
        </row>
        <row r="4821">
          <cell r="A4821">
            <v>4784</v>
          </cell>
          <cell r="B4821" t="str">
            <v>CAMIBO ROTULA INFERIOR INCLUYENDO LOS REPUESTOS E INSUMOS INCLUYENDO LA MANO DE OBRA PARA EL DESARME Y ARME DEL CONJUNTO DEL SISTEMA PARA TAL FIN ALINEANDO LA DIRECCION CON EL SERVICIO DE PRENSA</v>
          </cell>
          <cell r="C4821"/>
          <cell r="D4821"/>
          <cell r="E4821"/>
          <cell r="F4821" t="str">
            <v>SERVICIOS</v>
          </cell>
          <cell r="G4821">
            <v>1</v>
          </cell>
          <cell r="H4821">
            <v>451730</v>
          </cell>
          <cell r="I4821">
            <v>136638.65546218489</v>
          </cell>
          <cell r="J4821">
            <v>25961.34453781513</v>
          </cell>
          <cell r="K4821">
            <v>162600.00000000003</v>
          </cell>
        </row>
        <row r="4822">
          <cell r="A4822">
            <v>4785</v>
          </cell>
          <cell r="B4822" t="str">
            <v>CAMIBO ROTULA SUPERIOR INCLUYENDO LOS REPUESTOS E INSUMOS INCLUYENDO LA MANO DE OBRA PARA EL DESARME Y ARME DEL CONJUNTO DEL SISTEMA PARA TAL FIN ALINEANDO LA DIRECCION CON EL SERVICIO DE PRENSA</v>
          </cell>
          <cell r="C4822"/>
          <cell r="D4822"/>
          <cell r="E4822"/>
          <cell r="F4822" t="str">
            <v>SERVICIOS</v>
          </cell>
          <cell r="G4822">
            <v>1</v>
          </cell>
          <cell r="H4822">
            <v>445080</v>
          </cell>
          <cell r="I4822">
            <v>134621.84873949579</v>
          </cell>
          <cell r="J4822">
            <v>25578.151260504201</v>
          </cell>
          <cell r="K4822">
            <v>160200</v>
          </cell>
        </row>
        <row r="4823">
          <cell r="A4823">
            <v>4786</v>
          </cell>
          <cell r="B4823" t="str">
            <v>CAMBIO SENSOR DE ROTACION CIGÜEÑAL INCLUYENDO REPUESTOS E INSUMOS INCLUYENDO MANO DE OBRA EN LA DESINSTALADA E INSTALADA PARA TAL FIN</v>
          </cell>
          <cell r="C4823"/>
          <cell r="D4823"/>
          <cell r="E4823"/>
          <cell r="F4823" t="str">
            <v>SERVICIOS</v>
          </cell>
          <cell r="G4823">
            <v>1</v>
          </cell>
          <cell r="H4823">
            <v>325625</v>
          </cell>
          <cell r="I4823">
            <v>98487.394957983197</v>
          </cell>
          <cell r="J4823">
            <v>18712.605042016807</v>
          </cell>
          <cell r="K4823">
            <v>117200</v>
          </cell>
        </row>
        <row r="4824">
          <cell r="A4824">
            <v>4787</v>
          </cell>
          <cell r="B4824" t="str">
            <v>CAMBIO SENSOR DE ROTACION EJE DE LEVAS CAMBIO SENSOR DE ROTACION CIGÜEÑAL INCLUYENDO REPOUESTOS E INSUMOS INCLUYENDO MANO DE OBRA EN LA DESINSTALADA E INSTALADA PARA TAL FIN</v>
          </cell>
          <cell r="C4824"/>
          <cell r="D4824"/>
          <cell r="E4824"/>
          <cell r="F4824" t="str">
            <v>SERVICIOS</v>
          </cell>
          <cell r="G4824">
            <v>1</v>
          </cell>
          <cell r="H4824">
            <v>502650</v>
          </cell>
          <cell r="I4824">
            <v>152100.84033613445</v>
          </cell>
          <cell r="J4824">
            <v>28899.159663865546</v>
          </cell>
          <cell r="K4824">
            <v>181000</v>
          </cell>
        </row>
        <row r="4825">
          <cell r="A4825">
            <v>4788</v>
          </cell>
          <cell r="B4825" t="str">
            <v>CAMBIO SENSOR DE TEMPERATURA DEL AIRE INCLUYENDO REPUESTOS E INSUMOS INCLUYENDO MANO DE OBRA EN LA DESINSTALADA E INSTALADA PARA TAL FIN</v>
          </cell>
          <cell r="C4825"/>
          <cell r="D4825"/>
          <cell r="E4825"/>
          <cell r="F4825" t="str">
            <v>SERVICIOS</v>
          </cell>
          <cell r="G4825">
            <v>1</v>
          </cell>
          <cell r="H4825">
            <v>340157</v>
          </cell>
          <cell r="I4825">
            <v>102941.17647058824</v>
          </cell>
          <cell r="J4825">
            <v>19558.823529411766</v>
          </cell>
          <cell r="K4825">
            <v>122500</v>
          </cell>
        </row>
        <row r="4826">
          <cell r="A4826">
            <v>4789</v>
          </cell>
          <cell r="B4826" t="str">
            <v>CAMBIO SENSOR DE TEMPERATURA DEL LIQUIDO REFRIGERANTE INCLUYENDO REPUESTOS E INSUMOS INCLUYENDO MANO DE OBRA EN LA DESINSTALADA E INSTALADA PARA TAL FIN</v>
          </cell>
          <cell r="C4826"/>
          <cell r="D4826"/>
          <cell r="E4826"/>
          <cell r="F4826" t="str">
            <v>SERVICIOS</v>
          </cell>
          <cell r="G4826">
            <v>1</v>
          </cell>
          <cell r="H4826">
            <v>377974</v>
          </cell>
          <cell r="I4826">
            <v>114369.74789915967</v>
          </cell>
          <cell r="J4826">
            <v>21730.252100840338</v>
          </cell>
          <cell r="K4826">
            <v>136100</v>
          </cell>
        </row>
        <row r="4827">
          <cell r="A4827">
            <v>4790</v>
          </cell>
          <cell r="B4827" t="str">
            <v>CAMBIO SENSOR DE VELOCIDAD INCLUYENDO REPUESTOS E INSUMOS INCLUYENDO MANO DE OBRA EN LA DESINSTALADA E INSTALADA PARA TAL FIN</v>
          </cell>
          <cell r="C4827"/>
          <cell r="D4827"/>
          <cell r="E4827"/>
          <cell r="F4827" t="str">
            <v>SERVICIOS</v>
          </cell>
          <cell r="G4827">
            <v>1</v>
          </cell>
          <cell r="H4827">
            <v>494800</v>
          </cell>
          <cell r="I4827">
            <v>149663.8655462185</v>
          </cell>
          <cell r="J4827">
            <v>28436.134453781517</v>
          </cell>
          <cell r="K4827">
            <v>178100</v>
          </cell>
        </row>
        <row r="4828">
          <cell r="A4828">
            <v>4791</v>
          </cell>
          <cell r="B4828" t="str">
            <v>CAMBIO SENSOR DEL ABS INCLUYENDO REPUESTOS E INSUMOS INCLUYENDO MANO DE OBRA EN LA DESINSTALADA E INSTALADA PARA TAL FIN</v>
          </cell>
          <cell r="C4828"/>
          <cell r="D4828"/>
          <cell r="E4828"/>
          <cell r="F4828" t="str">
            <v>SERVICIOS</v>
          </cell>
          <cell r="G4828">
            <v>1</v>
          </cell>
          <cell r="H4828">
            <v>502650</v>
          </cell>
          <cell r="I4828">
            <v>152100.84033613445</v>
          </cell>
          <cell r="J4828">
            <v>28899.159663865546</v>
          </cell>
          <cell r="K4828">
            <v>181000</v>
          </cell>
        </row>
        <row r="4829">
          <cell r="A4829">
            <v>4792</v>
          </cell>
          <cell r="B4829" t="str">
            <v>CAMBIO SILENCIADOR DEL EXOSTO CON REPUESTO COMPLETO CON REPUESTOS E INSUMOS INCLUYENDO LA MANO DE OBRA PARA EL DESARME Y ARME DEL CONJUNTO DEL SISTEMA PARA TAL FIN</v>
          </cell>
          <cell r="C4829"/>
          <cell r="D4829"/>
          <cell r="E4829"/>
          <cell r="F4829" t="str">
            <v>SERVICIOS</v>
          </cell>
          <cell r="G4829">
            <v>1</v>
          </cell>
          <cell r="H4829">
            <v>994188</v>
          </cell>
          <cell r="I4829">
            <v>300756.30252100842</v>
          </cell>
          <cell r="J4829">
            <v>57143.697478991598</v>
          </cell>
          <cell r="K4829">
            <v>357900</v>
          </cell>
        </row>
        <row r="4830">
          <cell r="A4830">
            <v>4793</v>
          </cell>
          <cell r="B4830" t="str">
            <v>CAMBIO JUEGO DE SINCRONIZADORES CAJA DE VELOCIDADES INCLUYENDO LOS REPUESTOS E INSUMOS INCLUYENDO LA MANO DE OBRA PARA EL DESARME Y ARME DEL CONJUNTO DEL SISTEMA PARA TAL FIN DESMONTANDO Y MONTANDO LA CAJA DE VELOCIDADES, EJES, PORTAMANGUETAS</v>
          </cell>
          <cell r="C4830"/>
          <cell r="D4830"/>
          <cell r="E4830"/>
          <cell r="F4830" t="str">
            <v>SERVICIOS</v>
          </cell>
          <cell r="G4830">
            <v>1</v>
          </cell>
          <cell r="H4830">
            <v>1052932</v>
          </cell>
          <cell r="I4830">
            <v>318571.42857142858</v>
          </cell>
          <cell r="J4830">
            <v>60528.571428571428</v>
          </cell>
          <cell r="K4830">
            <v>379100</v>
          </cell>
        </row>
        <row r="4831">
          <cell r="A4831">
            <v>4794</v>
          </cell>
          <cell r="B4831" t="str">
            <v>CAMBIO SINFÍN CAJA DE DIRECCION INCLUYENDO INCLUYENDO LOS REPUESTOS E INSUMOS INCLUYENDO LA MANO DE OBRA PARA EL DESARME Y ARME DEL CONJUNTO DEL SISTEMA PARA TAL FIN PURGANDO EL SISTEMA DEJANDO EN PUESTA DE FUNCIONAMIENTO</v>
          </cell>
          <cell r="C4831"/>
          <cell r="D4831"/>
          <cell r="E4831"/>
          <cell r="F4831" t="str">
            <v>SERVICIOS</v>
          </cell>
          <cell r="G4831">
            <v>1</v>
          </cell>
          <cell r="H4831">
            <v>676913</v>
          </cell>
          <cell r="I4831">
            <v>204789.91596638656</v>
          </cell>
          <cell r="J4831">
            <v>38910.08403361345</v>
          </cell>
          <cell r="K4831">
            <v>243700</v>
          </cell>
        </row>
        <row r="4832">
          <cell r="A4832">
            <v>4795</v>
          </cell>
          <cell r="B4832" t="str">
            <v>CAMBIO SISTEMA DE ENCENDIDO ELECTRONICO INCLUYENDO MANO DE OBRA EN LA DESINSTALADA E INSTALADA PARA TAL FIN</v>
          </cell>
          <cell r="C4832"/>
          <cell r="D4832"/>
          <cell r="E4832"/>
          <cell r="F4832" t="str">
            <v>SERVICIOS</v>
          </cell>
          <cell r="G4832">
            <v>1</v>
          </cell>
          <cell r="H4832">
            <v>1074182</v>
          </cell>
          <cell r="I4832">
            <v>324957.98319327732</v>
          </cell>
          <cell r="J4832">
            <v>61742.016806722691</v>
          </cell>
          <cell r="K4832">
            <v>386700</v>
          </cell>
        </row>
        <row r="4833">
          <cell r="A4833">
            <v>4796</v>
          </cell>
          <cell r="B4833" t="str">
            <v>CAMBIO SOCKETS FAROLAS DELANTERAS INCLUYENDO MANO DE OBRA EN LA DESINSTALADA E INSTALADA PARA TAL FIN</v>
          </cell>
          <cell r="C4833"/>
          <cell r="D4833"/>
          <cell r="E4833"/>
          <cell r="F4833" t="str">
            <v>SERVICIOS</v>
          </cell>
          <cell r="G4833">
            <v>1</v>
          </cell>
          <cell r="H4833">
            <v>192425</v>
          </cell>
          <cell r="I4833">
            <v>58235.294117647063</v>
          </cell>
          <cell r="J4833">
            <v>11064.705882352942</v>
          </cell>
          <cell r="K4833">
            <v>69300</v>
          </cell>
        </row>
        <row r="4834">
          <cell r="A4834">
            <v>4797</v>
          </cell>
          <cell r="B4834" t="str">
            <v>CAMIBO SOPORTE BASE AMORTIGUADORES INCLUYENDO LOS REPUESTOS E INSUMOS INCLUYENDO LA MANO DE OBRA PARA EL DESARME Y ARME DEL CONJUNTO DEL SISTEMA PARA TAL FIN ALINEANDO LA DIRECCION CON EL SERVICIO DE PRENSA</v>
          </cell>
          <cell r="C4834"/>
          <cell r="D4834"/>
          <cell r="E4834"/>
          <cell r="F4834" t="str">
            <v>SERVICIOS</v>
          </cell>
          <cell r="G4834">
            <v>1</v>
          </cell>
          <cell r="H4834">
            <v>528972</v>
          </cell>
          <cell r="I4834">
            <v>160000</v>
          </cell>
          <cell r="J4834">
            <v>30400</v>
          </cell>
          <cell r="K4834">
            <v>190400</v>
          </cell>
        </row>
        <row r="4835">
          <cell r="A4835">
            <v>4798</v>
          </cell>
          <cell r="B4835" t="str">
            <v>CAMBIO SOPORTES CAJA DE CAMBIOS INCLUYENDO REPUESTOS E INSUMOS INCLUYENDO MANO DE OBRA EN DESARME Y ARME PARA TAL FIN</v>
          </cell>
          <cell r="C4835"/>
          <cell r="D4835"/>
          <cell r="E4835"/>
          <cell r="F4835" t="str">
            <v>SERVICIOS</v>
          </cell>
          <cell r="G4835">
            <v>1</v>
          </cell>
          <cell r="H4835">
            <v>368819</v>
          </cell>
          <cell r="I4835">
            <v>111596.63865546219</v>
          </cell>
          <cell r="J4835">
            <v>21203.361344537814</v>
          </cell>
          <cell r="K4835">
            <v>132800</v>
          </cell>
        </row>
        <row r="4836">
          <cell r="A4836">
            <v>4799</v>
          </cell>
          <cell r="B4836" t="str">
            <v>CAMBIO SOPORTES DEL EXOSTO (4) CON EL REPUESTO COMPLETO CON REPUESTOS E INSUMOS INCLUYENDO LA MANO DE OBRA PARA EL DESARME Y ARME DEL CONJUNTO DEL SISTEMA PARA TAL FIN</v>
          </cell>
          <cell r="C4836"/>
          <cell r="D4836"/>
          <cell r="E4836"/>
          <cell r="F4836" t="str">
            <v>SERVICIOS</v>
          </cell>
          <cell r="G4836">
            <v>1</v>
          </cell>
          <cell r="H4836">
            <v>559113</v>
          </cell>
          <cell r="I4836">
            <v>169159.66386554623</v>
          </cell>
          <cell r="J4836">
            <v>32140.336134453784</v>
          </cell>
          <cell r="K4836">
            <v>201300</v>
          </cell>
        </row>
        <row r="4837">
          <cell r="A4837">
            <v>4800</v>
          </cell>
          <cell r="B4837" t="str">
            <v>CAMBIO SOPORTES DEL MOTOR COMPLETO INCLUYENDO LOS REPUESTOS E INSUMOS INCLUYENDO LA MANO DE OBRA PARA EL DESARME Y ARME DEL CONJUNTO DEL SISTEMA PARA TAL FIN</v>
          </cell>
          <cell r="C4837"/>
          <cell r="D4837"/>
          <cell r="E4837"/>
          <cell r="F4837" t="str">
            <v>SERVICIOS</v>
          </cell>
          <cell r="G4837">
            <v>1</v>
          </cell>
          <cell r="H4837">
            <v>1356057</v>
          </cell>
          <cell r="I4837">
            <v>410252.10084033618</v>
          </cell>
          <cell r="J4837">
            <v>77947.899159663881</v>
          </cell>
          <cell r="K4837">
            <v>488200.00000000006</v>
          </cell>
        </row>
        <row r="4838">
          <cell r="A4838">
            <v>4801</v>
          </cell>
          <cell r="B4838" t="str">
            <v>CAMBIO STOP TRASERO ORIGINAL INCLUYENDO LOS REPUESTOS E INSUMOS INCLUYENDO LA MANO DE OBRA PARA EL DESARME Y ARME DEL CONJUNTO DEL SISTEMA PARA TAL FIN</v>
          </cell>
          <cell r="C4838"/>
          <cell r="D4838"/>
          <cell r="E4838"/>
          <cell r="F4838" t="str">
            <v>SERVICIOS</v>
          </cell>
          <cell r="G4838">
            <v>1</v>
          </cell>
          <cell r="H4838">
            <v>673895</v>
          </cell>
          <cell r="I4838">
            <v>203865.5462184874</v>
          </cell>
          <cell r="J4838">
            <v>38734.45378151261</v>
          </cell>
          <cell r="K4838">
            <v>242600</v>
          </cell>
        </row>
        <row r="4839">
          <cell r="A4839">
            <v>4802</v>
          </cell>
          <cell r="B4839" t="str">
            <v>CAMBIO SWICHE DE LUCES INCLUYENDO MANO DE OBRA EN LA DESINSTALADA E INSTALADA PARA TAL FIN</v>
          </cell>
          <cell r="C4839"/>
          <cell r="D4839"/>
          <cell r="E4839"/>
          <cell r="F4839" t="str">
            <v>SERVICIOS</v>
          </cell>
          <cell r="G4839">
            <v>1</v>
          </cell>
          <cell r="H4839">
            <v>100529</v>
          </cell>
          <cell r="I4839">
            <v>30420.168067226892</v>
          </cell>
          <cell r="J4839">
            <v>5779.8319327731097</v>
          </cell>
          <cell r="K4839">
            <v>36200</v>
          </cell>
        </row>
        <row r="4840">
          <cell r="A4840">
            <v>4803</v>
          </cell>
          <cell r="B4840" t="str">
            <v>CAMBIO SWICHE ESTACIONARIAS INCLUYENDO REPUESTOS E INSUMOS INCLUYENDO MANO DE OBRA EN LA DESINSTALADA E INSTALADA PARA TAL FIN</v>
          </cell>
          <cell r="C4840"/>
          <cell r="D4840"/>
          <cell r="E4840"/>
          <cell r="F4840" t="str">
            <v>SERVICIOS</v>
          </cell>
          <cell r="G4840">
            <v>1</v>
          </cell>
          <cell r="H4840">
            <v>104229</v>
          </cell>
          <cell r="I4840">
            <v>31512.605042016807</v>
          </cell>
          <cell r="J4840">
            <v>5987.3949579831933</v>
          </cell>
          <cell r="K4840">
            <v>37500</v>
          </cell>
        </row>
        <row r="4841">
          <cell r="A4841">
            <v>4804</v>
          </cell>
          <cell r="B4841" t="str">
            <v>CAMBIO SWITCH DE ENCENDIDO COMPLETO INCLUYENDO LOS REPUESTOS E INSUMOS INCLUYENDO LA MANO DE OBRA PARA EL DESARME Y ARME DEL CONJUNTO DEL SISTEMA PARA TAL FIN</v>
          </cell>
          <cell r="C4841"/>
          <cell r="D4841"/>
          <cell r="E4841"/>
          <cell r="F4841" t="str">
            <v>SERVICIOS</v>
          </cell>
          <cell r="G4841">
            <v>1</v>
          </cell>
          <cell r="H4841">
            <v>542413</v>
          </cell>
          <cell r="I4841">
            <v>164117.64705882352</v>
          </cell>
          <cell r="J4841">
            <v>31182.352941176468</v>
          </cell>
          <cell r="K4841">
            <v>195300</v>
          </cell>
        </row>
        <row r="4842">
          <cell r="A4842">
            <v>4805</v>
          </cell>
          <cell r="B4842" t="str">
            <v>CAMBIO SWITCH DE LIMPIABRIZAS COMPLETO INCLUYENDO LOS REPUESTOS E INSUMOS INCLUYENDO LA MANO DE OBRA PARA EL DESARME Y ARME DEL CONJUNTO DEL SISTEMA PARA TAL FIN</v>
          </cell>
          <cell r="C4842"/>
          <cell r="D4842"/>
          <cell r="E4842"/>
          <cell r="F4842" t="str">
            <v>SERVICIOS</v>
          </cell>
          <cell r="G4842">
            <v>1</v>
          </cell>
          <cell r="H4842">
            <v>645278</v>
          </cell>
          <cell r="I4842">
            <v>195210.08403361344</v>
          </cell>
          <cell r="J4842">
            <v>37089.915966386558</v>
          </cell>
          <cell r="K4842">
            <v>232300</v>
          </cell>
        </row>
        <row r="4843">
          <cell r="A4843">
            <v>4806</v>
          </cell>
          <cell r="B4843" t="str">
            <v>CAMBIO TANQUE AUXILIAR DEL AGUA COMPLETO INCLUYENDO LOS REPUESTOS E INSUMOS INCLUYENDO LA MANO DE OBRA PARA EL DESARME Y ARME DEL CONJUNTO DEL SISTEMA PARA TAL FIN</v>
          </cell>
          <cell r="C4843"/>
          <cell r="D4843"/>
          <cell r="E4843"/>
          <cell r="F4843" t="str">
            <v>SERVICIOS</v>
          </cell>
          <cell r="G4843">
            <v>1</v>
          </cell>
          <cell r="H4843">
            <v>510500</v>
          </cell>
          <cell r="I4843">
            <v>154453.78151260506</v>
          </cell>
          <cell r="J4843">
            <v>29346.218487394959</v>
          </cell>
          <cell r="K4843">
            <v>183800</v>
          </cell>
        </row>
        <row r="4844">
          <cell r="A4844">
            <v>4807</v>
          </cell>
          <cell r="B4844" t="str">
            <v>CAMBIO TANQUES DEL RADIADOR COMPLETO INCLUYENDO LOS REPUESTOS E INSUMOS INCLUYENDO LA MANO DE OBRA PARA EL DESARME Y ARME DEL CONJUNTO DEL SISTEMA PARA TAL FIN</v>
          </cell>
          <cell r="C4844"/>
          <cell r="D4844"/>
          <cell r="E4844"/>
          <cell r="F4844" t="str">
            <v>SERVICIOS</v>
          </cell>
          <cell r="G4844">
            <v>1</v>
          </cell>
          <cell r="H4844">
            <v>1178094</v>
          </cell>
          <cell r="I4844">
            <v>356386.55462184874</v>
          </cell>
          <cell r="J4844">
            <v>67713.445378151257</v>
          </cell>
          <cell r="K4844">
            <v>424100</v>
          </cell>
        </row>
        <row r="4845">
          <cell r="A4845">
            <v>4808</v>
          </cell>
          <cell r="B4845" t="str">
            <v>CAMIBO TAPA DE LAS VÁLVULAS COMPLETO INCLUYENDO LOS REPUESTOS E INSUMOS INCLUYENDO LA MANO DE OBRA PARA EL DESARME Y ARME DEL CONJUNTO DEL SISTEMA PARA TAL FIN</v>
          </cell>
          <cell r="C4845"/>
          <cell r="D4845"/>
          <cell r="E4845"/>
          <cell r="F4845" t="str">
            <v>SERVICIOS</v>
          </cell>
          <cell r="G4845">
            <v>1</v>
          </cell>
          <cell r="H4845">
            <v>487008</v>
          </cell>
          <cell r="I4845">
            <v>147310.9243697479</v>
          </cell>
          <cell r="J4845">
            <v>27989.0756302521</v>
          </cell>
          <cell r="K4845">
            <v>175300</v>
          </cell>
        </row>
        <row r="4846">
          <cell r="A4846">
            <v>4809</v>
          </cell>
          <cell r="B4846" t="str">
            <v>CAMBIO TAPA RADIADOR INCLUYENDO REPUESTOS E INSUMOS INCLUYENDO MANO DE OBRA ENEL DESARME Y ARME PARA TAL FIN</v>
          </cell>
          <cell r="C4846"/>
          <cell r="D4846"/>
          <cell r="E4846"/>
          <cell r="F4846" t="str">
            <v>SERVICIOS</v>
          </cell>
          <cell r="G4846">
            <v>1</v>
          </cell>
          <cell r="H4846">
            <v>320725</v>
          </cell>
          <cell r="I4846">
            <v>97058.823529411762</v>
          </cell>
          <cell r="J4846">
            <v>18441.176470588234</v>
          </cell>
          <cell r="K4846">
            <v>115500</v>
          </cell>
        </row>
        <row r="4847">
          <cell r="A4847">
            <v>4810</v>
          </cell>
          <cell r="B4847" t="str">
            <v>CAMBIO TAPA TANQUE COMBUSTIBLE INCLUYENDO REPUESTOS E INSUMOS INCLUYENDO MANO DE OBRA ENEL DESARME Y ARME PARA TAL FIN</v>
          </cell>
          <cell r="C4847"/>
          <cell r="D4847"/>
          <cell r="E4847"/>
          <cell r="F4847" t="str">
            <v>SERVICIOS</v>
          </cell>
          <cell r="G4847">
            <v>1</v>
          </cell>
          <cell r="H4847">
            <v>437525</v>
          </cell>
          <cell r="I4847">
            <v>132352.9411764706</v>
          </cell>
          <cell r="J4847">
            <v>25147.058823529416</v>
          </cell>
          <cell r="K4847">
            <v>157500.00000000003</v>
          </cell>
        </row>
        <row r="4848">
          <cell r="A4848">
            <v>4811</v>
          </cell>
          <cell r="B4848" t="str">
            <v>CAMBIOTENSOR CORREA ALTERNADOR INCLUYENDO REPUESTOS E INSUMOS INCLUYENDO MANO DE OBRA ENEL DESARME Y ARME PARA TAL FIN</v>
          </cell>
          <cell r="C4848"/>
          <cell r="D4848"/>
          <cell r="E4848"/>
          <cell r="F4848" t="str">
            <v>SERVICIOS</v>
          </cell>
          <cell r="G4848">
            <v>1</v>
          </cell>
          <cell r="H4848">
            <v>544044</v>
          </cell>
          <cell r="I4848">
            <v>164621.84873949579</v>
          </cell>
          <cell r="J4848">
            <v>31278.151260504201</v>
          </cell>
          <cell r="K4848">
            <v>195900</v>
          </cell>
        </row>
        <row r="4849">
          <cell r="A4849">
            <v>4812</v>
          </cell>
          <cell r="B4849" t="str">
            <v>CAMBIO TERMOSTATO COMPLETO INCLUYENDO LOS REPUESTOS E INSUMOS INCLUYENDO LA MANO DE OBRA PARA EL DESARME Y ARME DEL CONJUNTO DEL SISTEMA PARA TAL FIN</v>
          </cell>
          <cell r="C4849"/>
          <cell r="D4849"/>
          <cell r="E4849"/>
          <cell r="F4849" t="str">
            <v>SERVICIOS</v>
          </cell>
          <cell r="G4849">
            <v>1</v>
          </cell>
          <cell r="H4849">
            <v>555494</v>
          </cell>
          <cell r="I4849">
            <v>168067.22689075631</v>
          </cell>
          <cell r="J4849">
            <v>31932.773109243699</v>
          </cell>
          <cell r="K4849">
            <v>200000</v>
          </cell>
        </row>
        <row r="4850">
          <cell r="A4850">
            <v>4813</v>
          </cell>
          <cell r="B4850" t="str">
            <v>CAMBIO TREN CORREDIZO INCLUYENDO REPUESTOS E INSUMOS INCLUYENDO MANO DE OBRA ENEL DESARME Y ARME PARA TAL FIN</v>
          </cell>
          <cell r="C4850"/>
          <cell r="D4850"/>
          <cell r="E4850"/>
          <cell r="F4850" t="str">
            <v>SERVICIOS</v>
          </cell>
          <cell r="G4850">
            <v>1</v>
          </cell>
          <cell r="H4850">
            <v>302558</v>
          </cell>
          <cell r="I4850">
            <v>91512.605042016818</v>
          </cell>
          <cell r="J4850">
            <v>17387.394957983197</v>
          </cell>
          <cell r="K4850">
            <v>108900.00000000001</v>
          </cell>
        </row>
        <row r="4851">
          <cell r="A4851">
            <v>4814</v>
          </cell>
          <cell r="B4851" t="str">
            <v>CAMBIO TRINQUETE FRENO DE MANO INCLUYENDO REPUESTOS E INSUMOS INCLUYENDO MANO DE OBRA ENEL DESARME Y ARME PARA TAL FIN</v>
          </cell>
          <cell r="C4851"/>
          <cell r="D4851"/>
          <cell r="E4851"/>
          <cell r="F4851" t="str">
            <v>SERVICIOS</v>
          </cell>
          <cell r="G4851">
            <v>1</v>
          </cell>
          <cell r="H4851">
            <v>386800</v>
          </cell>
          <cell r="I4851">
            <v>116974.78991596639</v>
          </cell>
          <cell r="J4851">
            <v>22225.210084033613</v>
          </cell>
          <cell r="K4851">
            <v>139200</v>
          </cell>
        </row>
        <row r="4852">
          <cell r="A4852">
            <v>4815</v>
          </cell>
          <cell r="B4852" t="str">
            <v>CAMBIO TUBO DEL EXOSTO INCLUYENDO REPUESTOS COMPLETOS INCLUYENDO MANO DE OBRA ENEL DESARME Y ARME PARA TAL FIN</v>
          </cell>
          <cell r="C4852"/>
          <cell r="D4852"/>
          <cell r="E4852"/>
          <cell r="F4852" t="str">
            <v>SERVICIOS</v>
          </cell>
          <cell r="G4852">
            <v>1</v>
          </cell>
          <cell r="H4852">
            <v>714207</v>
          </cell>
          <cell r="I4852">
            <v>216050.42016806724</v>
          </cell>
          <cell r="J4852">
            <v>41049.579831932773</v>
          </cell>
          <cell r="K4852">
            <v>257100</v>
          </cell>
        </row>
        <row r="4853">
          <cell r="A4853">
            <v>4816</v>
          </cell>
          <cell r="B4853" t="str">
            <v>CAMBIO VALVULA DEL BOSTER INCLUYENDO EL REPUESTO INCLUYENDO LOS REPUESTOS E INSUMOS INCLUYENDO LA MANO DE OBRA PARA EL DESARME Y ARME DEL CONJUNTO DEL SISTEMA PARA TAL FIN</v>
          </cell>
          <cell r="C4853"/>
          <cell r="D4853"/>
          <cell r="E4853"/>
          <cell r="F4853" t="str">
            <v>SERVICIOS</v>
          </cell>
          <cell r="G4853">
            <v>1</v>
          </cell>
          <cell r="H4853">
            <v>278182</v>
          </cell>
          <cell r="I4853">
            <v>84117.647058823539</v>
          </cell>
          <cell r="J4853">
            <v>15982.352941176472</v>
          </cell>
          <cell r="K4853">
            <v>100100.00000000001</v>
          </cell>
        </row>
        <row r="4854">
          <cell r="A4854">
            <v>4817</v>
          </cell>
          <cell r="B4854" t="str">
            <v>CAMBIO VÁLVULA DEL CANISTER COMPLETO INCLUYENDO LOS REPUESTOS E INSUMOS INCLUYENDO LA MANO DE OBRA PARA EL DESARME Y ARME DEL CONJUNTO DEL SISTEMA PARA TAL FIN</v>
          </cell>
          <cell r="C4854"/>
          <cell r="D4854"/>
          <cell r="E4854"/>
          <cell r="F4854" t="str">
            <v>SERVICIOS</v>
          </cell>
          <cell r="G4854">
            <v>1</v>
          </cell>
          <cell r="H4854">
            <v>468102</v>
          </cell>
          <cell r="I4854">
            <v>141596.63865546219</v>
          </cell>
          <cell r="J4854">
            <v>26903.361344537814</v>
          </cell>
          <cell r="K4854">
            <v>168500</v>
          </cell>
        </row>
        <row r="4855">
          <cell r="A4855">
            <v>4818</v>
          </cell>
          <cell r="B4855" t="str">
            <v>CAMBIO VÁLVULA EGR COMPLETO INCLUYENDO LOS REPUESTOS E INSUMOS INCLUYENDO LA MANO DE OBRA PARA EL DESARME Y ARME DEL CONJUNTO DEL SISTEMA PARA TAL FIN</v>
          </cell>
          <cell r="C4855"/>
          <cell r="D4855"/>
          <cell r="E4855"/>
          <cell r="F4855" t="str">
            <v>SERVICIOS</v>
          </cell>
          <cell r="G4855">
            <v>1</v>
          </cell>
          <cell r="H4855">
            <v>471238</v>
          </cell>
          <cell r="I4855">
            <v>142521.00840336134</v>
          </cell>
          <cell r="J4855">
            <v>27078.991596638654</v>
          </cell>
          <cell r="K4855">
            <v>169600</v>
          </cell>
        </row>
        <row r="4856">
          <cell r="A4856">
            <v>4819</v>
          </cell>
          <cell r="B4856" t="str">
            <v>CAMBIO VALVULAS SELLOMATIC INCLUYENDO EL REPUESTO FILTRO DE AIRE ACONDICIONADO INCLUYENDO LOS REPUESTOS E INSUMOS INCLUYENDO LA MANO DE OBRA PARA EL DESARME Y ARME DEL CONJUNTO DEL SISTEMA PARA TAL FIN</v>
          </cell>
          <cell r="C4856"/>
          <cell r="D4856"/>
          <cell r="E4856"/>
          <cell r="F4856" t="str">
            <v>SERVICIOS</v>
          </cell>
          <cell r="G4856">
            <v>1</v>
          </cell>
          <cell r="H4856">
            <v>77307</v>
          </cell>
          <cell r="I4856">
            <v>23361.344537815126</v>
          </cell>
          <cell r="J4856">
            <v>4438.6554621848736</v>
          </cell>
          <cell r="K4856">
            <v>27800</v>
          </cell>
        </row>
        <row r="4857">
          <cell r="A4857">
            <v>4820</v>
          </cell>
          <cell r="B4857" t="str">
            <v>CAMBIO VENTAVIOLA COMPLETO INCLUYENDO LOS REPUESTOS E INSUMOS INCLUYENDO LA MANO DE OBRA PARA EL DESARME Y ARME DEL CONJUNTO DEL SISTEMA PARA TAL FIN</v>
          </cell>
          <cell r="C4857"/>
          <cell r="D4857"/>
          <cell r="E4857"/>
          <cell r="F4857" t="str">
            <v>SERVICIOS</v>
          </cell>
          <cell r="G4857">
            <v>1</v>
          </cell>
          <cell r="H4857">
            <v>39054</v>
          </cell>
          <cell r="I4857">
            <v>11848.73949579832</v>
          </cell>
          <cell r="J4857">
            <v>2251.2605042016808</v>
          </cell>
          <cell r="K4857">
            <v>14100</v>
          </cell>
        </row>
        <row r="4858">
          <cell r="A4858">
            <v>4821</v>
          </cell>
          <cell r="B4858" t="str">
            <v>CAMBIO VOLANTE CIGUEÑAL INCLUYENDO REPUESTOS E INSDUMOS INCLUYENDO MANO DE OBRA EN EL DESARME Y ARME PARA TAL FIN</v>
          </cell>
          <cell r="C4858"/>
          <cell r="D4858"/>
          <cell r="E4858"/>
          <cell r="F4858" t="str">
            <v>SERVICIOS</v>
          </cell>
          <cell r="G4858">
            <v>1</v>
          </cell>
          <cell r="H4858">
            <v>728957</v>
          </cell>
          <cell r="I4858">
            <v>220504.20168067227</v>
          </cell>
          <cell r="J4858">
            <v>41895.798319327732</v>
          </cell>
          <cell r="K4858">
            <v>262400</v>
          </cell>
        </row>
        <row r="4859">
          <cell r="A4859">
            <v>4822</v>
          </cell>
          <cell r="B4859" t="str">
            <v>CAMNBIO ACEITE MOTOR INCLUYENDO REPUESTOS E INSUMOS INCLUYENDO MANO DE OBRA PARA TAL FIN</v>
          </cell>
          <cell r="C4859"/>
          <cell r="D4859"/>
          <cell r="E4859"/>
          <cell r="F4859" t="str">
            <v>SERVICIOS</v>
          </cell>
          <cell r="G4859">
            <v>1</v>
          </cell>
          <cell r="H4859">
            <v>287100</v>
          </cell>
          <cell r="I4859">
            <v>86890.756302521011</v>
          </cell>
          <cell r="J4859">
            <v>16509.243697478993</v>
          </cell>
          <cell r="K4859">
            <v>103400</v>
          </cell>
        </row>
        <row r="4860">
          <cell r="A4860">
            <v>4823</v>
          </cell>
          <cell r="B4860" t="str">
            <v>LIQUIDO DE FRENOS</v>
          </cell>
          <cell r="C4860"/>
          <cell r="D4860"/>
          <cell r="E4860"/>
          <cell r="F4860" t="str">
            <v>SERVICIOS</v>
          </cell>
          <cell r="G4860">
            <v>1</v>
          </cell>
          <cell r="H4860">
            <v>40825</v>
          </cell>
          <cell r="I4860">
            <v>12352.941176470589</v>
          </cell>
          <cell r="J4860">
            <v>2347.0588235294122</v>
          </cell>
          <cell r="K4860">
            <v>14700.000000000002</v>
          </cell>
        </row>
        <row r="4861">
          <cell r="A4861">
            <v>4824</v>
          </cell>
          <cell r="B4861" t="str">
            <v>REALIZAR ALINEACIÓN DE LUCES INCLUYENDO MANO DE OBRA PARA TAL FIN</v>
          </cell>
          <cell r="C4861"/>
          <cell r="D4861"/>
          <cell r="E4861"/>
          <cell r="F4861" t="str">
            <v>SERVICIOS</v>
          </cell>
          <cell r="G4861">
            <v>1</v>
          </cell>
          <cell r="H4861">
            <v>77707</v>
          </cell>
          <cell r="I4861">
            <v>23529.411764705885</v>
          </cell>
          <cell r="J4861">
            <v>4470.588235294118</v>
          </cell>
          <cell r="K4861">
            <v>28000.000000000004</v>
          </cell>
        </row>
        <row r="4862">
          <cell r="A4862">
            <v>4825</v>
          </cell>
          <cell r="B4862" t="str">
            <v>REALIZAR ALINEACIÓN Y BALANCEO INCLUYENDO MANO DE OBRA PARA TAL FIN</v>
          </cell>
          <cell r="C4862"/>
          <cell r="D4862"/>
          <cell r="E4862"/>
          <cell r="F4862" t="str">
            <v>SERVICIOS</v>
          </cell>
          <cell r="G4862">
            <v>1</v>
          </cell>
          <cell r="H4862">
            <v>207430</v>
          </cell>
          <cell r="I4862">
            <v>62773.10924369748</v>
          </cell>
          <cell r="J4862">
            <v>11926.89075630252</v>
          </cell>
          <cell r="K4862">
            <v>74700</v>
          </cell>
        </row>
        <row r="4863">
          <cell r="A4863">
            <v>4826</v>
          </cell>
          <cell r="B4863" t="str">
            <v>REALIZAR CALIBRACIÓN VÁLVULAS INCLUYENDO MANO DE OBRA PARA TAL FIN</v>
          </cell>
          <cell r="C4863"/>
          <cell r="D4863"/>
          <cell r="E4863"/>
          <cell r="F4863" t="str">
            <v>SERVICIOS</v>
          </cell>
          <cell r="G4863">
            <v>1</v>
          </cell>
          <cell r="H4863">
            <v>415182</v>
          </cell>
          <cell r="I4863">
            <v>125630.25210084034</v>
          </cell>
          <cell r="J4863">
            <v>23869.747899159665</v>
          </cell>
          <cell r="K4863">
            <v>149500</v>
          </cell>
        </row>
        <row r="4864">
          <cell r="A4864">
            <v>4827</v>
          </cell>
          <cell r="B4864" t="str">
            <v>REALIZAR SINCRONIZACIÓN INCLUYENDO MANO DE OBRA PARA TAL FIN</v>
          </cell>
          <cell r="C4864"/>
          <cell r="D4864"/>
          <cell r="E4864"/>
          <cell r="F4864" t="str">
            <v>SERVICIOS</v>
          </cell>
          <cell r="G4864">
            <v>1</v>
          </cell>
          <cell r="H4864">
            <v>904419</v>
          </cell>
          <cell r="I4864">
            <v>273613.44537815126</v>
          </cell>
          <cell r="J4864">
            <v>51986.554621848736</v>
          </cell>
          <cell r="K4864">
            <v>325600</v>
          </cell>
        </row>
        <row r="4865">
          <cell r="A4865">
            <v>4828</v>
          </cell>
          <cell r="B4865" t="str">
            <v>CAMBIO DE ACEITE MOTOR INCLUYENDO EL ACEITE SEGÚN LA CANTIDAD APLICADA EN LAS ESPECIFICACIONES TECNICAS DEL CARRO, 1 FILTRO DE AIRE, 1 FILTRO DE ACEITE Y 1 FILTRO DE GASOLINA SEGÚN APLIQUE</v>
          </cell>
          <cell r="C4865"/>
          <cell r="D4865"/>
          <cell r="E4865"/>
          <cell r="F4865" t="str">
            <v>SERVICIOS</v>
          </cell>
          <cell r="G4865">
            <v>1</v>
          </cell>
          <cell r="H4865">
            <v>532800</v>
          </cell>
          <cell r="I4865">
            <v>161176.4705882353</v>
          </cell>
          <cell r="J4865">
            <v>30623.529411764706</v>
          </cell>
          <cell r="K4865">
            <v>191800</v>
          </cell>
        </row>
        <row r="4866">
          <cell r="A4866">
            <v>4829</v>
          </cell>
          <cell r="B4866" t="str">
            <v>SERVICIO DE RECTIFICACION DE CAMPANAS</v>
          </cell>
          <cell r="C4866"/>
          <cell r="D4866"/>
          <cell r="E4866"/>
          <cell r="F4866" t="str">
            <v>SERVICIOS</v>
          </cell>
          <cell r="G4866">
            <v>1</v>
          </cell>
          <cell r="H4866">
            <v>350047</v>
          </cell>
          <cell r="I4866">
            <v>105882.35294117648</v>
          </cell>
          <cell r="J4866">
            <v>20117.647058823532</v>
          </cell>
          <cell r="K4866">
            <v>126000</v>
          </cell>
        </row>
        <row r="4867">
          <cell r="A4867">
            <v>4830</v>
          </cell>
          <cell r="B4867" t="str">
            <v>RECTIFICACION DE RINES INCLUYENDO MANO DE OBRA EN LA DESMONSTADA Y MONTADA PARA TAL FIN</v>
          </cell>
          <cell r="C4867"/>
          <cell r="D4867"/>
          <cell r="E4867"/>
          <cell r="F4867" t="str">
            <v>SERVICIOS</v>
          </cell>
          <cell r="G4867">
            <v>1</v>
          </cell>
          <cell r="H4867">
            <v>725257</v>
          </cell>
          <cell r="I4867">
            <v>219411.76470588235</v>
          </cell>
          <cell r="J4867">
            <v>41688.23529411765</v>
          </cell>
          <cell r="K4867">
            <v>261100</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57"/>
  <sheetViews>
    <sheetView tabSelected="1" zoomScaleNormal="100" zoomScaleSheetLayoutView="85" workbookViewId="0">
      <selection activeCell="M13" sqref="M13"/>
    </sheetView>
  </sheetViews>
  <sheetFormatPr baseColWidth="10" defaultColWidth="11.42578125" defaultRowHeight="48.6" customHeight="1" x14ac:dyDescent="0.15"/>
  <cols>
    <col min="1" max="1" width="5.7109375" style="26" customWidth="1"/>
    <col min="2" max="2" width="65.140625" style="31" customWidth="1"/>
    <col min="3" max="3" width="11.42578125" style="1" customWidth="1"/>
    <col min="4" max="4" width="8.28515625" style="1" customWidth="1"/>
    <col min="5" max="5" width="15.5703125" style="27" customWidth="1"/>
    <col min="6" max="6" width="15.28515625" style="27" bestFit="1" customWidth="1"/>
    <col min="7" max="7" width="16.140625" style="28" customWidth="1"/>
    <col min="8" max="16384" width="11.42578125" style="1"/>
  </cols>
  <sheetData>
    <row r="1" spans="1:7" s="2" customFormat="1" ht="19.5" customHeight="1" thickBot="1" x14ac:dyDescent="0.2">
      <c r="A1" s="42" t="s">
        <v>385</v>
      </c>
      <c r="B1" s="43" t="s">
        <v>0</v>
      </c>
      <c r="C1" s="42" t="s">
        <v>1</v>
      </c>
      <c r="D1" s="42" t="s">
        <v>388</v>
      </c>
      <c r="E1" s="39" t="s">
        <v>387</v>
      </c>
      <c r="F1" s="40"/>
      <c r="G1" s="41"/>
    </row>
    <row r="2" spans="1:7" s="2" customFormat="1" ht="36" customHeight="1" thickBot="1" x14ac:dyDescent="0.2">
      <c r="A2" s="42"/>
      <c r="B2" s="44"/>
      <c r="C2" s="42"/>
      <c r="D2" s="42"/>
      <c r="E2" s="3" t="s">
        <v>383</v>
      </c>
      <c r="F2" s="3" t="s">
        <v>384</v>
      </c>
      <c r="G2" s="4" t="s">
        <v>386</v>
      </c>
    </row>
    <row r="3" spans="1:7" ht="9" x14ac:dyDescent="0.15">
      <c r="A3" s="45" t="s">
        <v>3</v>
      </c>
      <c r="B3" s="46"/>
      <c r="C3" s="5"/>
      <c r="D3" s="5"/>
      <c r="E3" s="6"/>
      <c r="F3" s="6"/>
      <c r="G3" s="7"/>
    </row>
    <row r="4" spans="1:7" ht="16.5" x14ac:dyDescent="0.15">
      <c r="A4" s="8">
        <v>1</v>
      </c>
      <c r="B4" s="29" t="s">
        <v>4</v>
      </c>
      <c r="C4" s="9" t="s">
        <v>5</v>
      </c>
      <c r="D4" s="10">
        <v>1</v>
      </c>
      <c r="E4" s="11">
        <f>+G4/1.19</f>
        <v>189075.63025210085</v>
      </c>
      <c r="F4" s="11">
        <f t="shared" ref="F4" si="0">+E4*19%</f>
        <v>35924.36974789916</v>
      </c>
      <c r="G4" s="12">
        <f>+VLOOKUP(A4,'[1]MMTO CARROS'!$A$17:$K$4867,11,FALSE)</f>
        <v>225000</v>
      </c>
    </row>
    <row r="5" spans="1:7" ht="16.5" x14ac:dyDescent="0.15">
      <c r="A5" s="8">
        <f>A4+1</f>
        <v>2</v>
      </c>
      <c r="B5" s="29" t="s">
        <v>6</v>
      </c>
      <c r="C5" s="9" t="s">
        <v>5</v>
      </c>
      <c r="D5" s="10">
        <v>1</v>
      </c>
      <c r="E5" s="11">
        <f t="shared" ref="E5:E68" si="1">+G5/1.19</f>
        <v>176386.55462184874</v>
      </c>
      <c r="F5" s="11">
        <f t="shared" ref="F5:F68" si="2">+E5*19%</f>
        <v>33513.445378151264</v>
      </c>
      <c r="G5" s="12">
        <f>+VLOOKUP(A5,'[1]MMTO CARROS'!$A$17:$K$4867,11,FALSE)</f>
        <v>209900</v>
      </c>
    </row>
    <row r="6" spans="1:7" ht="16.5" x14ac:dyDescent="0.15">
      <c r="A6" s="8">
        <f>+A5+1</f>
        <v>3</v>
      </c>
      <c r="B6" s="30" t="s">
        <v>7</v>
      </c>
      <c r="C6" s="9" t="s">
        <v>5</v>
      </c>
      <c r="D6" s="10">
        <v>1</v>
      </c>
      <c r="E6" s="11">
        <f t="shared" si="1"/>
        <v>184453.78151260506</v>
      </c>
      <c r="F6" s="11">
        <f t="shared" si="2"/>
        <v>35046.218487394959</v>
      </c>
      <c r="G6" s="12">
        <f>+VLOOKUP(A6,'[1]MMTO CARROS'!$A$17:$K$4867,11,FALSE)</f>
        <v>219500</v>
      </c>
    </row>
    <row r="7" spans="1:7" ht="16.5" x14ac:dyDescent="0.15">
      <c r="A7" s="8">
        <f t="shared" ref="A7:A70" si="3">+A6+1</f>
        <v>4</v>
      </c>
      <c r="B7" s="30" t="s">
        <v>8</v>
      </c>
      <c r="C7" s="9" t="s">
        <v>5</v>
      </c>
      <c r="D7" s="10">
        <v>1</v>
      </c>
      <c r="E7" s="11">
        <f t="shared" si="1"/>
        <v>120000</v>
      </c>
      <c r="F7" s="11">
        <f t="shared" si="2"/>
        <v>22800</v>
      </c>
      <c r="G7" s="12">
        <f>+VLOOKUP(A7,'[1]MMTO CARROS'!$A$17:$K$4867,11,FALSE)</f>
        <v>142800</v>
      </c>
    </row>
    <row r="8" spans="1:7" ht="16.5" x14ac:dyDescent="0.15">
      <c r="A8" s="8">
        <f t="shared" si="3"/>
        <v>5</v>
      </c>
      <c r="B8" s="29" t="s">
        <v>9</v>
      </c>
      <c r="C8" s="9" t="s">
        <v>5</v>
      </c>
      <c r="D8" s="10">
        <v>1</v>
      </c>
      <c r="E8" s="11">
        <f t="shared" si="1"/>
        <v>501092.43697478995</v>
      </c>
      <c r="F8" s="11">
        <f t="shared" si="2"/>
        <v>95207.563025210096</v>
      </c>
      <c r="G8" s="12">
        <f>+VLOOKUP(A8,'[1]MMTO CARROS'!$A$17:$K$4867,11,FALSE)</f>
        <v>596300</v>
      </c>
    </row>
    <row r="9" spans="1:7" ht="24.75" x14ac:dyDescent="0.15">
      <c r="A9" s="8">
        <f t="shared" si="3"/>
        <v>6</v>
      </c>
      <c r="B9" s="29" t="s">
        <v>10</v>
      </c>
      <c r="C9" s="9" t="s">
        <v>5</v>
      </c>
      <c r="D9" s="10">
        <v>1</v>
      </c>
      <c r="E9" s="11">
        <f t="shared" si="1"/>
        <v>204621.84873949582</v>
      </c>
      <c r="F9" s="11">
        <f t="shared" si="2"/>
        <v>38878.151260504208</v>
      </c>
      <c r="G9" s="12">
        <f>+VLOOKUP(A9,'[1]MMTO CARROS'!$A$17:$K$4867,11,FALSE)</f>
        <v>243500.00000000003</v>
      </c>
    </row>
    <row r="10" spans="1:7" ht="16.5" x14ac:dyDescent="0.15">
      <c r="A10" s="8">
        <f t="shared" si="3"/>
        <v>7</v>
      </c>
      <c r="B10" s="29" t="s">
        <v>11</v>
      </c>
      <c r="C10" s="9" t="s">
        <v>5</v>
      </c>
      <c r="D10" s="10">
        <v>1</v>
      </c>
      <c r="E10" s="11">
        <f t="shared" si="1"/>
        <v>125462.18487394959</v>
      </c>
      <c r="F10" s="11">
        <f t="shared" si="2"/>
        <v>23837.815126050424</v>
      </c>
      <c r="G10" s="12">
        <f>+VLOOKUP(A10,'[1]MMTO CARROS'!$A$17:$K$4867,11,FALSE)</f>
        <v>149300</v>
      </c>
    </row>
    <row r="11" spans="1:7" ht="16.5" x14ac:dyDescent="0.15">
      <c r="A11" s="8">
        <f t="shared" si="3"/>
        <v>8</v>
      </c>
      <c r="B11" s="29" t="s">
        <v>12</v>
      </c>
      <c r="C11" s="9" t="s">
        <v>5</v>
      </c>
      <c r="D11" s="10">
        <v>1</v>
      </c>
      <c r="E11" s="11">
        <f t="shared" si="1"/>
        <v>367226.89075630251</v>
      </c>
      <c r="F11" s="11">
        <f t="shared" si="2"/>
        <v>69773.109243697472</v>
      </c>
      <c r="G11" s="12">
        <f>+VLOOKUP(A11,'[1]MMTO CARROS'!$A$17:$K$4867,11,FALSE)</f>
        <v>437000</v>
      </c>
    </row>
    <row r="12" spans="1:7" ht="16.5" x14ac:dyDescent="0.15">
      <c r="A12" s="8">
        <f t="shared" si="3"/>
        <v>9</v>
      </c>
      <c r="B12" s="29" t="s">
        <v>13</v>
      </c>
      <c r="C12" s="9" t="s">
        <v>5</v>
      </c>
      <c r="D12" s="10">
        <v>1</v>
      </c>
      <c r="E12" s="11">
        <f t="shared" si="1"/>
        <v>1610000</v>
      </c>
      <c r="F12" s="11">
        <f t="shared" si="2"/>
        <v>305900</v>
      </c>
      <c r="G12" s="12">
        <f>+VLOOKUP(A12,'[1]MMTO CARROS'!$A$17:$K$4867,11,FALSE)</f>
        <v>1915900</v>
      </c>
    </row>
    <row r="13" spans="1:7" ht="16.5" x14ac:dyDescent="0.15">
      <c r="A13" s="8">
        <f t="shared" si="3"/>
        <v>10</v>
      </c>
      <c r="B13" s="29" t="s">
        <v>14</v>
      </c>
      <c r="C13" s="9" t="s">
        <v>5</v>
      </c>
      <c r="D13" s="10">
        <v>1</v>
      </c>
      <c r="E13" s="11">
        <f t="shared" si="1"/>
        <v>203613.44537815126</v>
      </c>
      <c r="F13" s="11">
        <f t="shared" si="2"/>
        <v>38686.554621848736</v>
      </c>
      <c r="G13" s="12">
        <f>+VLOOKUP(A13,'[1]MMTO CARROS'!$A$17:$K$4867,11,FALSE)</f>
        <v>242300</v>
      </c>
    </row>
    <row r="14" spans="1:7" ht="16.5" x14ac:dyDescent="0.15">
      <c r="A14" s="8">
        <f t="shared" si="3"/>
        <v>11</v>
      </c>
      <c r="B14" s="29" t="s">
        <v>15</v>
      </c>
      <c r="C14" s="9" t="s">
        <v>5</v>
      </c>
      <c r="D14" s="10">
        <v>1</v>
      </c>
      <c r="E14" s="11">
        <f t="shared" si="1"/>
        <v>240924.36974789918</v>
      </c>
      <c r="F14" s="11">
        <f t="shared" si="2"/>
        <v>45775.630252100847</v>
      </c>
      <c r="G14" s="12">
        <f>+VLOOKUP(A14,'[1]MMTO CARROS'!$A$17:$K$4867,11,FALSE)</f>
        <v>286700</v>
      </c>
    </row>
    <row r="15" spans="1:7" ht="16.5" x14ac:dyDescent="0.15">
      <c r="A15" s="8">
        <f t="shared" si="3"/>
        <v>12</v>
      </c>
      <c r="B15" s="29" t="s">
        <v>16</v>
      </c>
      <c r="C15" s="9" t="s">
        <v>5</v>
      </c>
      <c r="D15" s="10">
        <v>1</v>
      </c>
      <c r="E15" s="11">
        <f t="shared" si="1"/>
        <v>56470.588235294119</v>
      </c>
      <c r="F15" s="11">
        <f t="shared" si="2"/>
        <v>10729.411764705883</v>
      </c>
      <c r="G15" s="12">
        <f>+VLOOKUP(A15,'[1]MMTO CARROS'!$A$17:$K$4867,11,FALSE)</f>
        <v>67200</v>
      </c>
    </row>
    <row r="16" spans="1:7" ht="16.5" x14ac:dyDescent="0.15">
      <c r="A16" s="8">
        <f t="shared" si="3"/>
        <v>13</v>
      </c>
      <c r="B16" s="29" t="s">
        <v>17</v>
      </c>
      <c r="C16" s="9" t="s">
        <v>5</v>
      </c>
      <c r="D16" s="10">
        <v>1</v>
      </c>
      <c r="E16" s="11">
        <f t="shared" si="1"/>
        <v>85714.285714285725</v>
      </c>
      <c r="F16" s="11">
        <f t="shared" si="2"/>
        <v>16285.714285714288</v>
      </c>
      <c r="G16" s="12">
        <f>+VLOOKUP(A16,'[1]MMTO CARROS'!$A$17:$K$4867,11,FALSE)</f>
        <v>102000.00000000001</v>
      </c>
    </row>
    <row r="17" spans="1:7" ht="16.5" x14ac:dyDescent="0.15">
      <c r="A17" s="8">
        <f t="shared" si="3"/>
        <v>14</v>
      </c>
      <c r="B17" s="29" t="s">
        <v>18</v>
      </c>
      <c r="C17" s="9" t="s">
        <v>5</v>
      </c>
      <c r="D17" s="10">
        <v>1</v>
      </c>
      <c r="E17" s="11">
        <f t="shared" si="1"/>
        <v>17731.092436974795</v>
      </c>
      <c r="F17" s="11">
        <f t="shared" si="2"/>
        <v>3368.9075630252109</v>
      </c>
      <c r="G17" s="12">
        <f>+VLOOKUP(A17,'[1]MMTO CARROS'!$A$17:$K$4867,11,FALSE)</f>
        <v>21100.000000000004</v>
      </c>
    </row>
    <row r="18" spans="1:7" ht="24.75" x14ac:dyDescent="0.15">
      <c r="A18" s="8">
        <f t="shared" si="3"/>
        <v>15</v>
      </c>
      <c r="B18" s="29" t="s">
        <v>19</v>
      </c>
      <c r="C18" s="9" t="s">
        <v>5</v>
      </c>
      <c r="D18" s="10">
        <v>1</v>
      </c>
      <c r="E18" s="11">
        <f t="shared" si="1"/>
        <v>71428.571428571435</v>
      </c>
      <c r="F18" s="11">
        <f t="shared" si="2"/>
        <v>13571.428571428572</v>
      </c>
      <c r="G18" s="12">
        <f>+VLOOKUP(A18,'[1]MMTO CARROS'!$A$17:$K$4867,11,FALSE)</f>
        <v>85000</v>
      </c>
    </row>
    <row r="19" spans="1:7" ht="24.75" x14ac:dyDescent="0.15">
      <c r="A19" s="8">
        <f t="shared" si="3"/>
        <v>16</v>
      </c>
      <c r="B19" s="29" t="s">
        <v>20</v>
      </c>
      <c r="C19" s="9" t="s">
        <v>5</v>
      </c>
      <c r="D19" s="10">
        <v>1</v>
      </c>
      <c r="E19" s="11">
        <f t="shared" si="1"/>
        <v>150924.36974789915</v>
      </c>
      <c r="F19" s="11">
        <f t="shared" si="2"/>
        <v>28675.63025210084</v>
      </c>
      <c r="G19" s="12">
        <f>+VLOOKUP(A19,'[1]MMTO CARROS'!$A$17:$K$4867,11,FALSE)</f>
        <v>179600</v>
      </c>
    </row>
    <row r="20" spans="1:7" ht="16.5" x14ac:dyDescent="0.15">
      <c r="A20" s="8">
        <f t="shared" si="3"/>
        <v>17</v>
      </c>
      <c r="B20" s="29" t="s">
        <v>21</v>
      </c>
      <c r="C20" s="9" t="s">
        <v>5</v>
      </c>
      <c r="D20" s="10">
        <v>1</v>
      </c>
      <c r="E20" s="11">
        <f t="shared" si="1"/>
        <v>101596.63865546219</v>
      </c>
      <c r="F20" s="11">
        <f t="shared" si="2"/>
        <v>19303.361344537814</v>
      </c>
      <c r="G20" s="12">
        <f>+VLOOKUP(A20,'[1]MMTO CARROS'!$A$17:$K$4867,11,FALSE)</f>
        <v>120900</v>
      </c>
    </row>
    <row r="21" spans="1:7" ht="16.5" x14ac:dyDescent="0.15">
      <c r="A21" s="8">
        <f t="shared" si="3"/>
        <v>18</v>
      </c>
      <c r="B21" s="29" t="s">
        <v>22</v>
      </c>
      <c r="C21" s="9" t="s">
        <v>5</v>
      </c>
      <c r="D21" s="10">
        <v>1</v>
      </c>
      <c r="E21" s="11">
        <f t="shared" si="1"/>
        <v>90924.369747899167</v>
      </c>
      <c r="F21" s="11">
        <f t="shared" si="2"/>
        <v>17275.63025210084</v>
      </c>
      <c r="G21" s="12">
        <f>+VLOOKUP(A21,'[1]MMTO CARROS'!$A$17:$K$4867,11,FALSE)</f>
        <v>108200</v>
      </c>
    </row>
    <row r="22" spans="1:7" ht="16.5" x14ac:dyDescent="0.15">
      <c r="A22" s="8">
        <f t="shared" si="3"/>
        <v>19</v>
      </c>
      <c r="B22" s="29" t="s">
        <v>23</v>
      </c>
      <c r="C22" s="9" t="s">
        <v>5</v>
      </c>
      <c r="D22" s="10">
        <v>1</v>
      </c>
      <c r="E22" s="11">
        <f t="shared" si="1"/>
        <v>104369.74789915969</v>
      </c>
      <c r="F22" s="11">
        <f t="shared" si="2"/>
        <v>19830.252100840342</v>
      </c>
      <c r="G22" s="12">
        <f>+VLOOKUP(A22,'[1]MMTO CARROS'!$A$17:$K$4867,11,FALSE)</f>
        <v>124200.00000000001</v>
      </c>
    </row>
    <row r="23" spans="1:7" ht="16.5" x14ac:dyDescent="0.15">
      <c r="A23" s="8">
        <f t="shared" si="3"/>
        <v>20</v>
      </c>
      <c r="B23" s="29" t="s">
        <v>24</v>
      </c>
      <c r="C23" s="9" t="s">
        <v>5</v>
      </c>
      <c r="D23" s="10">
        <v>1</v>
      </c>
      <c r="E23" s="11">
        <f t="shared" si="1"/>
        <v>115210.08403361346</v>
      </c>
      <c r="F23" s="11">
        <f t="shared" si="2"/>
        <v>21889.915966386558</v>
      </c>
      <c r="G23" s="12">
        <f>+VLOOKUP(A23,'[1]MMTO CARROS'!$A$17:$K$4867,11,FALSE)</f>
        <v>137100</v>
      </c>
    </row>
    <row r="24" spans="1:7" ht="16.5" x14ac:dyDescent="0.15">
      <c r="A24" s="8">
        <f t="shared" si="3"/>
        <v>21</v>
      </c>
      <c r="B24" s="29" t="s">
        <v>25</v>
      </c>
      <c r="C24" s="9" t="s">
        <v>5</v>
      </c>
      <c r="D24" s="10">
        <v>1</v>
      </c>
      <c r="E24" s="11">
        <f t="shared" si="1"/>
        <v>235126.05042016809</v>
      </c>
      <c r="F24" s="11">
        <f t="shared" si="2"/>
        <v>44673.94957983194</v>
      </c>
      <c r="G24" s="12">
        <f>+VLOOKUP(A24,'[1]MMTO CARROS'!$A$17:$K$4867,11,FALSE)</f>
        <v>279800</v>
      </c>
    </row>
    <row r="25" spans="1:7" ht="16.5" x14ac:dyDescent="0.15">
      <c r="A25" s="8">
        <f t="shared" si="3"/>
        <v>22</v>
      </c>
      <c r="B25" s="29" t="s">
        <v>26</v>
      </c>
      <c r="C25" s="9" t="s">
        <v>5</v>
      </c>
      <c r="D25" s="10">
        <v>1</v>
      </c>
      <c r="E25" s="11">
        <f t="shared" si="1"/>
        <v>82941.176470588238</v>
      </c>
      <c r="F25" s="11">
        <f t="shared" si="2"/>
        <v>15758.823529411766</v>
      </c>
      <c r="G25" s="12">
        <f>+VLOOKUP(A25,'[1]MMTO CARROS'!$A$17:$K$4867,11,FALSE)</f>
        <v>98700</v>
      </c>
    </row>
    <row r="26" spans="1:7" ht="16.5" x14ac:dyDescent="0.15">
      <c r="A26" s="8">
        <f t="shared" si="3"/>
        <v>23</v>
      </c>
      <c r="B26" s="29" t="s">
        <v>27</v>
      </c>
      <c r="C26" s="9" t="s">
        <v>5</v>
      </c>
      <c r="D26" s="10">
        <v>1</v>
      </c>
      <c r="E26" s="11">
        <f t="shared" si="1"/>
        <v>485966.38655462186</v>
      </c>
      <c r="F26" s="11">
        <f t="shared" si="2"/>
        <v>92333.613445378156</v>
      </c>
      <c r="G26" s="12">
        <f>+VLOOKUP(A26,'[1]MMTO CARROS'!$A$17:$K$4867,11,FALSE)</f>
        <v>578300</v>
      </c>
    </row>
    <row r="27" spans="1:7" ht="16.5" x14ac:dyDescent="0.15">
      <c r="A27" s="8">
        <f t="shared" si="3"/>
        <v>24</v>
      </c>
      <c r="B27" s="29" t="s">
        <v>28</v>
      </c>
      <c r="C27" s="9" t="s">
        <v>5</v>
      </c>
      <c r="D27" s="10">
        <v>1</v>
      </c>
      <c r="E27" s="11">
        <f t="shared" si="1"/>
        <v>235126.05042016809</v>
      </c>
      <c r="F27" s="11">
        <f t="shared" si="2"/>
        <v>44673.94957983194</v>
      </c>
      <c r="G27" s="12">
        <f>+VLOOKUP(A27,'[1]MMTO CARROS'!$A$17:$K$4867,11,FALSE)</f>
        <v>279800</v>
      </c>
    </row>
    <row r="28" spans="1:7" ht="16.5" x14ac:dyDescent="0.15">
      <c r="A28" s="8">
        <f t="shared" si="3"/>
        <v>25</v>
      </c>
      <c r="B28" s="29" t="s">
        <v>29</v>
      </c>
      <c r="C28" s="9" t="s">
        <v>5</v>
      </c>
      <c r="D28" s="10">
        <v>1</v>
      </c>
      <c r="E28" s="11">
        <f t="shared" si="1"/>
        <v>229327.731092437</v>
      </c>
      <c r="F28" s="11">
        <f t="shared" si="2"/>
        <v>43572.268907563033</v>
      </c>
      <c r="G28" s="12">
        <f>+VLOOKUP(A28,'[1]MMTO CARROS'!$A$17:$K$4867,11,FALSE)</f>
        <v>272900</v>
      </c>
    </row>
    <row r="29" spans="1:7" ht="16.5" x14ac:dyDescent="0.15">
      <c r="A29" s="8">
        <f t="shared" si="3"/>
        <v>26</v>
      </c>
      <c r="B29" s="29" t="s">
        <v>30</v>
      </c>
      <c r="C29" s="9" t="s">
        <v>5</v>
      </c>
      <c r="D29" s="10">
        <v>1</v>
      </c>
      <c r="E29" s="11">
        <f t="shared" si="1"/>
        <v>230420.16806722691</v>
      </c>
      <c r="F29" s="11">
        <f t="shared" si="2"/>
        <v>43779.831932773115</v>
      </c>
      <c r="G29" s="12">
        <f>+VLOOKUP(A29,'[1]MMTO CARROS'!$A$17:$K$4867,11,FALSE)</f>
        <v>274200</v>
      </c>
    </row>
    <row r="30" spans="1:7" ht="33" x14ac:dyDescent="0.15">
      <c r="A30" s="8">
        <f t="shared" si="3"/>
        <v>27</v>
      </c>
      <c r="B30" s="29" t="s">
        <v>31</v>
      </c>
      <c r="C30" s="9" t="s">
        <v>5</v>
      </c>
      <c r="D30" s="10">
        <v>1</v>
      </c>
      <c r="E30" s="11">
        <f t="shared" si="1"/>
        <v>212773.10924369749</v>
      </c>
      <c r="F30" s="11">
        <f t="shared" si="2"/>
        <v>40426.89075630252</v>
      </c>
      <c r="G30" s="12">
        <f>+VLOOKUP(A30,'[1]MMTO CARROS'!$A$17:$K$4867,11,FALSE)</f>
        <v>253200</v>
      </c>
    </row>
    <row r="31" spans="1:7" ht="16.5" x14ac:dyDescent="0.15">
      <c r="A31" s="8">
        <f t="shared" si="3"/>
        <v>28</v>
      </c>
      <c r="B31" s="29" t="s">
        <v>32</v>
      </c>
      <c r="C31" s="9" t="s">
        <v>5</v>
      </c>
      <c r="D31" s="10">
        <v>1</v>
      </c>
      <c r="E31" s="11">
        <f t="shared" si="1"/>
        <v>123025.21008403362</v>
      </c>
      <c r="F31" s="11">
        <f t="shared" si="2"/>
        <v>23374.789915966387</v>
      </c>
      <c r="G31" s="12">
        <f>+VLOOKUP(A31,'[1]MMTO CARROS'!$A$17:$K$4867,11,FALSE)</f>
        <v>146400</v>
      </c>
    </row>
    <row r="32" spans="1:7" ht="16.5" x14ac:dyDescent="0.15">
      <c r="A32" s="8">
        <f t="shared" si="3"/>
        <v>29</v>
      </c>
      <c r="B32" s="29" t="s">
        <v>33</v>
      </c>
      <c r="C32" s="9" t="s">
        <v>5</v>
      </c>
      <c r="D32" s="10">
        <v>1</v>
      </c>
      <c r="E32" s="11">
        <f t="shared" si="1"/>
        <v>298319.32773109246</v>
      </c>
      <c r="F32" s="11">
        <f t="shared" si="2"/>
        <v>56680.672268907569</v>
      </c>
      <c r="G32" s="12">
        <f>+VLOOKUP(A32,'[1]MMTO CARROS'!$A$17:$K$4867,11,FALSE)</f>
        <v>355000</v>
      </c>
    </row>
    <row r="33" spans="1:7" ht="16.5" x14ac:dyDescent="0.15">
      <c r="A33" s="8">
        <f t="shared" si="3"/>
        <v>30</v>
      </c>
      <c r="B33" s="29" t="s">
        <v>34</v>
      </c>
      <c r="C33" s="9" t="s">
        <v>5</v>
      </c>
      <c r="D33" s="10">
        <v>1</v>
      </c>
      <c r="E33" s="11">
        <f t="shared" si="1"/>
        <v>114033.61344537816</v>
      </c>
      <c r="F33" s="11">
        <f t="shared" si="2"/>
        <v>21666.386554621851</v>
      </c>
      <c r="G33" s="12">
        <f>+VLOOKUP(A33,'[1]MMTO CARROS'!$A$17:$K$4867,11,FALSE)</f>
        <v>135700</v>
      </c>
    </row>
    <row r="34" spans="1:7" ht="16.5" x14ac:dyDescent="0.15">
      <c r="A34" s="8">
        <f t="shared" si="3"/>
        <v>31</v>
      </c>
      <c r="B34" s="29" t="s">
        <v>35</v>
      </c>
      <c r="C34" s="9" t="s">
        <v>5</v>
      </c>
      <c r="D34" s="10">
        <v>1</v>
      </c>
      <c r="E34" s="11">
        <f t="shared" si="1"/>
        <v>263277.31092436978</v>
      </c>
      <c r="F34" s="11">
        <f t="shared" si="2"/>
        <v>50022.68907563026</v>
      </c>
      <c r="G34" s="12">
        <f>+VLOOKUP(A34,'[1]MMTO CARROS'!$A$17:$K$4867,11,FALSE)</f>
        <v>313300.00000000006</v>
      </c>
    </row>
    <row r="35" spans="1:7" ht="16.5" x14ac:dyDescent="0.15">
      <c r="A35" s="8">
        <f t="shared" si="3"/>
        <v>32</v>
      </c>
      <c r="B35" s="29" t="s">
        <v>36</v>
      </c>
      <c r="C35" s="9" t="s">
        <v>5</v>
      </c>
      <c r="D35" s="10">
        <v>1</v>
      </c>
      <c r="E35" s="11">
        <f t="shared" si="1"/>
        <v>104789.91596638656</v>
      </c>
      <c r="F35" s="11">
        <f t="shared" si="2"/>
        <v>19910.084033613446</v>
      </c>
      <c r="G35" s="12">
        <f>+VLOOKUP(A35,'[1]MMTO CARROS'!$A$17:$K$4867,11,FALSE)</f>
        <v>124700</v>
      </c>
    </row>
    <row r="36" spans="1:7" ht="16.5" x14ac:dyDescent="0.15">
      <c r="A36" s="8">
        <f t="shared" si="3"/>
        <v>33</v>
      </c>
      <c r="B36" s="29" t="s">
        <v>37</v>
      </c>
      <c r="C36" s="9" t="s">
        <v>5</v>
      </c>
      <c r="D36" s="10">
        <v>1</v>
      </c>
      <c r="E36" s="11">
        <f t="shared" si="1"/>
        <v>55042.016806722691</v>
      </c>
      <c r="F36" s="11">
        <f t="shared" si="2"/>
        <v>10457.983193277312</v>
      </c>
      <c r="G36" s="12">
        <f>+VLOOKUP(A36,'[1]MMTO CARROS'!$A$17:$K$4867,11,FALSE)</f>
        <v>65500</v>
      </c>
    </row>
    <row r="37" spans="1:7" ht="16.5" x14ac:dyDescent="0.15">
      <c r="A37" s="8">
        <f t="shared" si="3"/>
        <v>34</v>
      </c>
      <c r="B37" s="29" t="s">
        <v>38</v>
      </c>
      <c r="C37" s="9" t="s">
        <v>5</v>
      </c>
      <c r="D37" s="10">
        <v>1</v>
      </c>
      <c r="E37" s="11">
        <f t="shared" si="1"/>
        <v>119075.63025210085</v>
      </c>
      <c r="F37" s="11">
        <f t="shared" si="2"/>
        <v>22624.36974789916</v>
      </c>
      <c r="G37" s="12">
        <f>+VLOOKUP(A37,'[1]MMTO CARROS'!$A$17:$K$4867,11,FALSE)</f>
        <v>141700</v>
      </c>
    </row>
    <row r="38" spans="1:7" ht="16.5" x14ac:dyDescent="0.15">
      <c r="A38" s="8">
        <f t="shared" si="3"/>
        <v>35</v>
      </c>
      <c r="B38" s="29" t="s">
        <v>39</v>
      </c>
      <c r="C38" s="9" t="s">
        <v>5</v>
      </c>
      <c r="D38" s="10">
        <v>1</v>
      </c>
      <c r="E38" s="11">
        <f t="shared" si="1"/>
        <v>62521.008403361346</v>
      </c>
      <c r="F38" s="11">
        <f t="shared" si="2"/>
        <v>11878.991596638656</v>
      </c>
      <c r="G38" s="12">
        <f>+VLOOKUP(A38,'[1]MMTO CARROS'!$A$17:$K$4867,11,FALSE)</f>
        <v>74400</v>
      </c>
    </row>
    <row r="39" spans="1:7" ht="16.5" x14ac:dyDescent="0.15">
      <c r="A39" s="8">
        <f t="shared" si="3"/>
        <v>36</v>
      </c>
      <c r="B39" s="29" t="s">
        <v>40</v>
      </c>
      <c r="C39" s="9" t="s">
        <v>5</v>
      </c>
      <c r="D39" s="10">
        <v>1</v>
      </c>
      <c r="E39" s="11">
        <f t="shared" si="1"/>
        <v>196050.42016806724</v>
      </c>
      <c r="F39" s="11">
        <f t="shared" si="2"/>
        <v>37249.579831932773</v>
      </c>
      <c r="G39" s="12">
        <f>+VLOOKUP(A39,'[1]MMTO CARROS'!$A$17:$K$4867,11,FALSE)</f>
        <v>233300</v>
      </c>
    </row>
    <row r="40" spans="1:7" ht="16.5" x14ac:dyDescent="0.15">
      <c r="A40" s="8">
        <f t="shared" si="3"/>
        <v>37</v>
      </c>
      <c r="B40" s="29" t="s">
        <v>41</v>
      </c>
      <c r="C40" s="9" t="s">
        <v>5</v>
      </c>
      <c r="D40" s="10">
        <v>1</v>
      </c>
      <c r="E40" s="11">
        <f t="shared" si="1"/>
        <v>180924.36974789918</v>
      </c>
      <c r="F40" s="11">
        <f t="shared" si="2"/>
        <v>34375.630252100847</v>
      </c>
      <c r="G40" s="12">
        <f>+VLOOKUP(A40,'[1]MMTO CARROS'!$A$17:$K$4867,11,FALSE)</f>
        <v>215300.00000000003</v>
      </c>
    </row>
    <row r="41" spans="1:7" ht="16.5" x14ac:dyDescent="0.15">
      <c r="A41" s="8">
        <f t="shared" si="3"/>
        <v>38</v>
      </c>
      <c r="B41" s="29" t="s">
        <v>43</v>
      </c>
      <c r="C41" s="9" t="s">
        <v>5</v>
      </c>
      <c r="D41" s="10">
        <v>1</v>
      </c>
      <c r="E41" s="11">
        <f t="shared" si="1"/>
        <v>164873.94957983194</v>
      </c>
      <c r="F41" s="11">
        <f t="shared" si="2"/>
        <v>31326.050420168071</v>
      </c>
      <c r="G41" s="12">
        <f>+VLOOKUP(A41,'[1]MMTO CARROS'!$A$17:$K$4867,11,FALSE)</f>
        <v>196200</v>
      </c>
    </row>
    <row r="42" spans="1:7" ht="24.75" x14ac:dyDescent="0.15">
      <c r="A42" s="8">
        <f t="shared" si="3"/>
        <v>39</v>
      </c>
      <c r="B42" s="29" t="s">
        <v>44</v>
      </c>
      <c r="C42" s="9" t="s">
        <v>5</v>
      </c>
      <c r="D42" s="10">
        <v>1</v>
      </c>
      <c r="E42" s="11">
        <f t="shared" si="1"/>
        <v>726890.7563025211</v>
      </c>
      <c r="F42" s="11">
        <f t="shared" si="2"/>
        <v>138109.24369747902</v>
      </c>
      <c r="G42" s="12">
        <f>+VLOOKUP(A42,'[1]MMTO CARROS'!$A$17:$K$4867,11,FALSE)</f>
        <v>865000.00000000012</v>
      </c>
    </row>
    <row r="43" spans="1:7" ht="24.75" x14ac:dyDescent="0.15">
      <c r="A43" s="8">
        <f t="shared" si="3"/>
        <v>40</v>
      </c>
      <c r="B43" s="29" t="s">
        <v>45</v>
      </c>
      <c r="C43" s="9" t="s">
        <v>5</v>
      </c>
      <c r="D43" s="10">
        <v>1</v>
      </c>
      <c r="E43" s="11">
        <f t="shared" si="1"/>
        <v>652689.07563025213</v>
      </c>
      <c r="F43" s="11">
        <f t="shared" si="2"/>
        <v>124010.92436974791</v>
      </c>
      <c r="G43" s="12">
        <f>+VLOOKUP(A43,'[1]MMTO CARROS'!$A$17:$K$4867,11,FALSE)</f>
        <v>776700</v>
      </c>
    </row>
    <row r="44" spans="1:7" ht="24.75" x14ac:dyDescent="0.15">
      <c r="A44" s="8">
        <f t="shared" si="3"/>
        <v>41</v>
      </c>
      <c r="B44" s="29" t="s">
        <v>46</v>
      </c>
      <c r="C44" s="9" t="s">
        <v>5</v>
      </c>
      <c r="D44" s="10">
        <v>1</v>
      </c>
      <c r="E44" s="11">
        <f t="shared" si="1"/>
        <v>646386.55462184874</v>
      </c>
      <c r="F44" s="11">
        <f t="shared" si="2"/>
        <v>122813.44537815126</v>
      </c>
      <c r="G44" s="12">
        <f>+VLOOKUP(A44,'[1]MMTO CARROS'!$A$17:$K$4867,11,FALSE)</f>
        <v>769200</v>
      </c>
    </row>
    <row r="45" spans="1:7" ht="16.5" x14ac:dyDescent="0.15">
      <c r="A45" s="8">
        <f t="shared" si="3"/>
        <v>42</v>
      </c>
      <c r="B45" s="29" t="s">
        <v>47</v>
      </c>
      <c r="C45" s="9" t="s">
        <v>5</v>
      </c>
      <c r="D45" s="10">
        <v>1</v>
      </c>
      <c r="E45" s="11">
        <f t="shared" si="1"/>
        <v>343697.47899159673</v>
      </c>
      <c r="F45" s="11">
        <f t="shared" si="2"/>
        <v>65302.521008403382</v>
      </c>
      <c r="G45" s="12">
        <f>+VLOOKUP(A45,'[1]MMTO CARROS'!$A$17:$K$4867,11,FALSE)</f>
        <v>409000.00000000006</v>
      </c>
    </row>
    <row r="46" spans="1:7" ht="33" x14ac:dyDescent="0.15">
      <c r="A46" s="8">
        <f t="shared" si="3"/>
        <v>43</v>
      </c>
      <c r="B46" s="29" t="s">
        <v>48</v>
      </c>
      <c r="C46" s="9" t="s">
        <v>5</v>
      </c>
      <c r="D46" s="10">
        <v>1</v>
      </c>
      <c r="E46" s="11">
        <f t="shared" si="1"/>
        <v>561596.63865546219</v>
      </c>
      <c r="F46" s="11">
        <f t="shared" si="2"/>
        <v>106703.36134453781</v>
      </c>
      <c r="G46" s="12">
        <f>+VLOOKUP(A46,'[1]MMTO CARROS'!$A$17:$K$4867,11,FALSE)</f>
        <v>668300</v>
      </c>
    </row>
    <row r="47" spans="1:7" ht="24.75" x14ac:dyDescent="0.15">
      <c r="A47" s="8">
        <f t="shared" si="3"/>
        <v>44</v>
      </c>
      <c r="B47" s="29" t="s">
        <v>49</v>
      </c>
      <c r="C47" s="9" t="s">
        <v>5</v>
      </c>
      <c r="D47" s="10">
        <v>1</v>
      </c>
      <c r="E47" s="11">
        <f t="shared" si="1"/>
        <v>550084.03361344535</v>
      </c>
      <c r="F47" s="11">
        <f t="shared" si="2"/>
        <v>104515.96638655462</v>
      </c>
      <c r="G47" s="12">
        <f>+VLOOKUP(A47,'[1]MMTO CARROS'!$A$17:$K$4867,11,FALSE)</f>
        <v>654600</v>
      </c>
    </row>
    <row r="48" spans="1:7" ht="16.5" x14ac:dyDescent="0.15">
      <c r="A48" s="8">
        <f t="shared" si="3"/>
        <v>45</v>
      </c>
      <c r="B48" s="29" t="s">
        <v>50</v>
      </c>
      <c r="C48" s="9" t="s">
        <v>5</v>
      </c>
      <c r="D48" s="10">
        <v>1</v>
      </c>
      <c r="E48" s="11">
        <f t="shared" si="1"/>
        <v>365378.15126050421</v>
      </c>
      <c r="F48" s="11">
        <f t="shared" si="2"/>
        <v>69421.848739495807</v>
      </c>
      <c r="G48" s="12">
        <f>+VLOOKUP(A48,'[1]MMTO CARROS'!$A$17:$K$4867,11,FALSE)</f>
        <v>434800</v>
      </c>
    </row>
    <row r="49" spans="1:7" ht="24.75" x14ac:dyDescent="0.15">
      <c r="A49" s="8">
        <f t="shared" si="3"/>
        <v>46</v>
      </c>
      <c r="B49" s="29" t="s">
        <v>51</v>
      </c>
      <c r="C49" s="9" t="s">
        <v>5</v>
      </c>
      <c r="D49" s="10">
        <v>1</v>
      </c>
      <c r="E49" s="11">
        <f t="shared" si="1"/>
        <v>376218.48739495798</v>
      </c>
      <c r="F49" s="11">
        <f t="shared" si="2"/>
        <v>71481.512605042022</v>
      </c>
      <c r="G49" s="12">
        <f>+VLOOKUP(A49,'[1]MMTO CARROS'!$A$17:$K$4867,11,FALSE)</f>
        <v>447700</v>
      </c>
    </row>
    <row r="50" spans="1:7" ht="24.75" x14ac:dyDescent="0.15">
      <c r="A50" s="8">
        <f t="shared" si="3"/>
        <v>47</v>
      </c>
      <c r="B50" s="29" t="s">
        <v>52</v>
      </c>
      <c r="C50" s="9" t="s">
        <v>5</v>
      </c>
      <c r="D50" s="10">
        <v>1</v>
      </c>
      <c r="E50" s="11">
        <f t="shared" si="1"/>
        <v>180000</v>
      </c>
      <c r="F50" s="11">
        <f t="shared" si="2"/>
        <v>34200</v>
      </c>
      <c r="G50" s="12">
        <f>+VLOOKUP(A50,'[1]MMTO CARROS'!$A$17:$K$4867,11,FALSE)</f>
        <v>214200</v>
      </c>
    </row>
    <row r="51" spans="1:7" ht="24.75" x14ac:dyDescent="0.15">
      <c r="A51" s="8">
        <f t="shared" si="3"/>
        <v>48</v>
      </c>
      <c r="B51" s="29" t="s">
        <v>53</v>
      </c>
      <c r="C51" s="9" t="s">
        <v>5</v>
      </c>
      <c r="D51" s="10">
        <v>1</v>
      </c>
      <c r="E51" s="11">
        <f t="shared" si="1"/>
        <v>163781.51260504202</v>
      </c>
      <c r="F51" s="11">
        <f t="shared" si="2"/>
        <v>31118.487394957985</v>
      </c>
      <c r="G51" s="12">
        <f>+VLOOKUP(A51,'[1]MMTO CARROS'!$A$17:$K$4867,11,FALSE)</f>
        <v>194900</v>
      </c>
    </row>
    <row r="52" spans="1:7" ht="24.75" x14ac:dyDescent="0.15">
      <c r="A52" s="8">
        <f t="shared" si="3"/>
        <v>49</v>
      </c>
      <c r="B52" s="29" t="s">
        <v>54</v>
      </c>
      <c r="C52" s="9" t="s">
        <v>5</v>
      </c>
      <c r="D52" s="10">
        <v>1</v>
      </c>
      <c r="E52" s="11">
        <f t="shared" si="1"/>
        <v>29075.63025210084</v>
      </c>
      <c r="F52" s="11">
        <f t="shared" si="2"/>
        <v>5524.3697478991598</v>
      </c>
      <c r="G52" s="12">
        <f>+VLOOKUP(A52,'[1]MMTO CARROS'!$A$17:$K$4867,11,FALSE)</f>
        <v>34600</v>
      </c>
    </row>
    <row r="53" spans="1:7" ht="24.75" x14ac:dyDescent="0.15">
      <c r="A53" s="8">
        <f t="shared" si="3"/>
        <v>50</v>
      </c>
      <c r="B53" s="29" t="s">
        <v>55</v>
      </c>
      <c r="C53" s="9" t="s">
        <v>5</v>
      </c>
      <c r="D53" s="10">
        <v>1</v>
      </c>
      <c r="E53" s="11">
        <f t="shared" si="1"/>
        <v>19495.798319327732</v>
      </c>
      <c r="F53" s="11">
        <f t="shared" si="2"/>
        <v>3704.201680672269</v>
      </c>
      <c r="G53" s="12">
        <f>+VLOOKUP(A53,'[1]MMTO CARROS'!$A$17:$K$4867,11,FALSE)</f>
        <v>23200</v>
      </c>
    </row>
    <row r="54" spans="1:7" ht="24.75" x14ac:dyDescent="0.15">
      <c r="A54" s="8">
        <f t="shared" si="3"/>
        <v>51</v>
      </c>
      <c r="B54" s="29" t="s">
        <v>56</v>
      </c>
      <c r="C54" s="9" t="s">
        <v>5</v>
      </c>
      <c r="D54" s="10">
        <v>1</v>
      </c>
      <c r="E54" s="11">
        <f t="shared" si="1"/>
        <v>19075.63025210084</v>
      </c>
      <c r="F54" s="11">
        <f t="shared" si="2"/>
        <v>3624.3697478991598</v>
      </c>
      <c r="G54" s="12">
        <f>+VLOOKUP(A54,'[1]MMTO CARROS'!$A$17:$K$4867,11,FALSE)</f>
        <v>22700</v>
      </c>
    </row>
    <row r="55" spans="1:7" ht="24.75" x14ac:dyDescent="0.15">
      <c r="A55" s="8">
        <f t="shared" si="3"/>
        <v>52</v>
      </c>
      <c r="B55" s="29" t="s">
        <v>57</v>
      </c>
      <c r="C55" s="9" t="s">
        <v>5</v>
      </c>
      <c r="D55" s="10">
        <v>1</v>
      </c>
      <c r="E55" s="11">
        <f t="shared" si="1"/>
        <v>31092.436974789918</v>
      </c>
      <c r="F55" s="11">
        <f t="shared" si="2"/>
        <v>5907.5630252100846</v>
      </c>
      <c r="G55" s="12">
        <f>+VLOOKUP(A55,'[1]MMTO CARROS'!$A$17:$K$4867,11,FALSE)</f>
        <v>37000</v>
      </c>
    </row>
    <row r="56" spans="1:7" ht="24.75" x14ac:dyDescent="0.15">
      <c r="A56" s="8">
        <f t="shared" si="3"/>
        <v>53</v>
      </c>
      <c r="B56" s="29" t="s">
        <v>58</v>
      </c>
      <c r="C56" s="9" t="s">
        <v>5</v>
      </c>
      <c r="D56" s="10">
        <v>1</v>
      </c>
      <c r="E56" s="11">
        <f t="shared" si="1"/>
        <v>119411.76470588236</v>
      </c>
      <c r="F56" s="11">
        <f t="shared" si="2"/>
        <v>22688.23529411765</v>
      </c>
      <c r="G56" s="12">
        <f>+VLOOKUP(A56,'[1]MMTO CARROS'!$A$17:$K$4867,11,FALSE)</f>
        <v>142100</v>
      </c>
    </row>
    <row r="57" spans="1:7" ht="24.75" x14ac:dyDescent="0.15">
      <c r="A57" s="8">
        <f t="shared" si="3"/>
        <v>54</v>
      </c>
      <c r="B57" s="29" t="s">
        <v>59</v>
      </c>
      <c r="C57" s="9" t="s">
        <v>5</v>
      </c>
      <c r="D57" s="10">
        <v>1</v>
      </c>
      <c r="E57" s="11">
        <f t="shared" si="1"/>
        <v>98655.462184873948</v>
      </c>
      <c r="F57" s="11">
        <f t="shared" si="2"/>
        <v>18744.537815126052</v>
      </c>
      <c r="G57" s="12">
        <f>+VLOOKUP(A57,'[1]MMTO CARROS'!$A$17:$K$4867,11,FALSE)</f>
        <v>117400</v>
      </c>
    </row>
    <row r="58" spans="1:7" ht="24.75" x14ac:dyDescent="0.15">
      <c r="A58" s="8">
        <f t="shared" si="3"/>
        <v>55</v>
      </c>
      <c r="B58" s="29" t="s">
        <v>60</v>
      </c>
      <c r="C58" s="9" t="s">
        <v>5</v>
      </c>
      <c r="D58" s="10">
        <v>1</v>
      </c>
      <c r="E58" s="11">
        <f t="shared" si="1"/>
        <v>122268.90756302522</v>
      </c>
      <c r="F58" s="11">
        <f t="shared" si="2"/>
        <v>23231.092436974792</v>
      </c>
      <c r="G58" s="12">
        <f>+VLOOKUP(A58,'[1]MMTO CARROS'!$A$17:$K$4867,11,FALSE)</f>
        <v>145500</v>
      </c>
    </row>
    <row r="59" spans="1:7" ht="24.75" x14ac:dyDescent="0.15">
      <c r="A59" s="8">
        <f t="shared" si="3"/>
        <v>56</v>
      </c>
      <c r="B59" s="29" t="s">
        <v>61</v>
      </c>
      <c r="C59" s="9" t="s">
        <v>5</v>
      </c>
      <c r="D59" s="10">
        <v>1</v>
      </c>
      <c r="E59" s="11">
        <f t="shared" si="1"/>
        <v>104957.98319327731</v>
      </c>
      <c r="F59" s="11">
        <f t="shared" si="2"/>
        <v>19942.016806722688</v>
      </c>
      <c r="G59" s="12">
        <f>+VLOOKUP(A59,'[1]MMTO CARROS'!$A$17:$K$4867,11,FALSE)</f>
        <v>124900</v>
      </c>
    </row>
    <row r="60" spans="1:7" ht="24.75" x14ac:dyDescent="0.15">
      <c r="A60" s="8">
        <f t="shared" si="3"/>
        <v>57</v>
      </c>
      <c r="B60" s="29" t="s">
        <v>62</v>
      </c>
      <c r="C60" s="9" t="s">
        <v>5</v>
      </c>
      <c r="D60" s="10">
        <v>1</v>
      </c>
      <c r="E60" s="11">
        <f t="shared" si="1"/>
        <v>68403.361344537814</v>
      </c>
      <c r="F60" s="11">
        <f t="shared" si="2"/>
        <v>12996.638655462184</v>
      </c>
      <c r="G60" s="12">
        <f>+VLOOKUP(A60,'[1]MMTO CARROS'!$A$17:$K$4867,11,FALSE)</f>
        <v>81400</v>
      </c>
    </row>
    <row r="61" spans="1:7" ht="24.75" x14ac:dyDescent="0.15">
      <c r="A61" s="8">
        <f t="shared" si="3"/>
        <v>58</v>
      </c>
      <c r="B61" s="29" t="s">
        <v>63</v>
      </c>
      <c r="C61" s="9" t="s">
        <v>5</v>
      </c>
      <c r="D61" s="10">
        <v>1</v>
      </c>
      <c r="E61" s="11">
        <f t="shared" si="1"/>
        <v>29663.865546218487</v>
      </c>
      <c r="F61" s="11">
        <f t="shared" si="2"/>
        <v>5636.134453781513</v>
      </c>
      <c r="G61" s="12">
        <f>+VLOOKUP(A61,'[1]MMTO CARROS'!$A$17:$K$4867,11,FALSE)</f>
        <v>35300</v>
      </c>
    </row>
    <row r="62" spans="1:7" ht="24.75" x14ac:dyDescent="0.15">
      <c r="A62" s="8">
        <f t="shared" si="3"/>
        <v>59</v>
      </c>
      <c r="B62" s="29" t="s">
        <v>64</v>
      </c>
      <c r="C62" s="9" t="s">
        <v>5</v>
      </c>
      <c r="D62" s="10">
        <v>1</v>
      </c>
      <c r="E62" s="11">
        <f t="shared" si="1"/>
        <v>32184.873949579833</v>
      </c>
      <c r="F62" s="11">
        <f t="shared" si="2"/>
        <v>6115.1260504201682</v>
      </c>
      <c r="G62" s="12">
        <f>+VLOOKUP(A62,'[1]MMTO CARROS'!$A$17:$K$4867,11,FALSE)</f>
        <v>38300</v>
      </c>
    </row>
    <row r="63" spans="1:7" ht="24.75" x14ac:dyDescent="0.15">
      <c r="A63" s="8">
        <f t="shared" si="3"/>
        <v>60</v>
      </c>
      <c r="B63" s="29" t="s">
        <v>65</v>
      </c>
      <c r="C63" s="9" t="s">
        <v>5</v>
      </c>
      <c r="D63" s="10">
        <v>1</v>
      </c>
      <c r="E63" s="11">
        <f t="shared" si="1"/>
        <v>118823.52941176471</v>
      </c>
      <c r="F63" s="11">
        <f t="shared" si="2"/>
        <v>22576.470588235297</v>
      </c>
      <c r="G63" s="12">
        <f>+VLOOKUP(A63,'[1]MMTO CARROS'!$A$17:$K$4867,11,FALSE)</f>
        <v>141400</v>
      </c>
    </row>
    <row r="64" spans="1:7" ht="16.5" x14ac:dyDescent="0.15">
      <c r="A64" s="8">
        <f t="shared" si="3"/>
        <v>61</v>
      </c>
      <c r="B64" s="29" t="s">
        <v>66</v>
      </c>
      <c r="C64" s="9" t="s">
        <v>5</v>
      </c>
      <c r="D64" s="10">
        <v>1</v>
      </c>
      <c r="E64" s="11">
        <f t="shared" si="1"/>
        <v>82184.873949579836</v>
      </c>
      <c r="F64" s="11">
        <f t="shared" si="2"/>
        <v>15615.126050420169</v>
      </c>
      <c r="G64" s="12">
        <f>+VLOOKUP(A64,'[1]MMTO CARROS'!$A$17:$K$4867,11,FALSE)</f>
        <v>97800</v>
      </c>
    </row>
    <row r="65" spans="1:7" ht="16.5" x14ac:dyDescent="0.15">
      <c r="A65" s="8">
        <f t="shared" si="3"/>
        <v>62</v>
      </c>
      <c r="B65" s="29" t="s">
        <v>67</v>
      </c>
      <c r="C65" s="9" t="s">
        <v>5</v>
      </c>
      <c r="D65" s="10">
        <v>1</v>
      </c>
      <c r="E65" s="11">
        <f t="shared" si="1"/>
        <v>14369.747899159665</v>
      </c>
      <c r="F65" s="11">
        <f t="shared" si="2"/>
        <v>2730.2521008403364</v>
      </c>
      <c r="G65" s="12">
        <f>+VLOOKUP(A65,'[1]MMTO CARROS'!$A$17:$K$4867,11,FALSE)</f>
        <v>17100</v>
      </c>
    </row>
    <row r="66" spans="1:7" ht="16.5" x14ac:dyDescent="0.15">
      <c r="A66" s="8">
        <f t="shared" si="3"/>
        <v>63</v>
      </c>
      <c r="B66" s="29" t="s">
        <v>68</v>
      </c>
      <c r="C66" s="9" t="s">
        <v>5</v>
      </c>
      <c r="D66" s="10">
        <v>1</v>
      </c>
      <c r="E66" s="11">
        <f t="shared" si="1"/>
        <v>14369.747899159665</v>
      </c>
      <c r="F66" s="11">
        <f t="shared" si="2"/>
        <v>2730.2521008403364</v>
      </c>
      <c r="G66" s="12">
        <f>+VLOOKUP(A66,'[1]MMTO CARROS'!$A$17:$K$4867,11,FALSE)</f>
        <v>17100</v>
      </c>
    </row>
    <row r="67" spans="1:7" ht="16.5" x14ac:dyDescent="0.15">
      <c r="A67" s="8">
        <f t="shared" si="3"/>
        <v>64</v>
      </c>
      <c r="B67" s="29" t="s">
        <v>69</v>
      </c>
      <c r="C67" s="9" t="s">
        <v>5</v>
      </c>
      <c r="D67" s="10">
        <v>1</v>
      </c>
      <c r="E67" s="11">
        <f t="shared" si="1"/>
        <v>65126.050420168067</v>
      </c>
      <c r="F67" s="11">
        <f t="shared" si="2"/>
        <v>12373.949579831933</v>
      </c>
      <c r="G67" s="12">
        <f>+VLOOKUP(A67,'[1]MMTO CARROS'!$A$17:$K$4867,11,FALSE)</f>
        <v>77500</v>
      </c>
    </row>
    <row r="68" spans="1:7" ht="16.5" x14ac:dyDescent="0.15">
      <c r="A68" s="8">
        <f t="shared" si="3"/>
        <v>65</v>
      </c>
      <c r="B68" s="29" t="s">
        <v>70</v>
      </c>
      <c r="C68" s="9" t="s">
        <v>5</v>
      </c>
      <c r="D68" s="10">
        <v>1</v>
      </c>
      <c r="E68" s="11">
        <f t="shared" si="1"/>
        <v>14537.81512605042</v>
      </c>
      <c r="F68" s="11">
        <f t="shared" si="2"/>
        <v>2762.1848739495799</v>
      </c>
      <c r="G68" s="12">
        <f>+VLOOKUP(A68,'[1]MMTO CARROS'!$A$17:$K$4867,11,FALSE)</f>
        <v>17300</v>
      </c>
    </row>
    <row r="69" spans="1:7" ht="16.5" x14ac:dyDescent="0.15">
      <c r="A69" s="8">
        <f t="shared" si="3"/>
        <v>66</v>
      </c>
      <c r="B69" s="29" t="s">
        <v>71</v>
      </c>
      <c r="C69" s="9" t="s">
        <v>5</v>
      </c>
      <c r="D69" s="10">
        <v>1</v>
      </c>
      <c r="E69" s="11">
        <f t="shared" ref="E69:E132" si="4">+G69/1.19</f>
        <v>120588.23529411765</v>
      </c>
      <c r="F69" s="11">
        <f t="shared" ref="F69:F132" si="5">+E69*19%</f>
        <v>22911.764705882353</v>
      </c>
      <c r="G69" s="12">
        <f>+VLOOKUP(A69,'[1]MMTO CARROS'!$A$17:$K$4867,11,FALSE)</f>
        <v>143500</v>
      </c>
    </row>
    <row r="70" spans="1:7" ht="16.5" x14ac:dyDescent="0.15">
      <c r="A70" s="8">
        <f t="shared" si="3"/>
        <v>67</v>
      </c>
      <c r="B70" s="29" t="s">
        <v>72</v>
      </c>
      <c r="C70" s="9" t="s">
        <v>5</v>
      </c>
      <c r="D70" s="10">
        <v>1</v>
      </c>
      <c r="E70" s="11">
        <f t="shared" si="4"/>
        <v>552436.97478991596</v>
      </c>
      <c r="F70" s="11">
        <f t="shared" si="5"/>
        <v>104963.02521008403</v>
      </c>
      <c r="G70" s="12">
        <f>+VLOOKUP(A70,'[1]MMTO CARROS'!$A$17:$K$4867,11,FALSE)</f>
        <v>657400</v>
      </c>
    </row>
    <row r="71" spans="1:7" ht="24.75" x14ac:dyDescent="0.15">
      <c r="A71" s="8">
        <f t="shared" ref="A71:A134" si="6">+A70+1</f>
        <v>68</v>
      </c>
      <c r="B71" s="29" t="s">
        <v>73</v>
      </c>
      <c r="C71" s="9" t="s">
        <v>5</v>
      </c>
      <c r="D71" s="10">
        <v>1</v>
      </c>
      <c r="E71" s="11">
        <f t="shared" si="4"/>
        <v>255294.11764705883</v>
      </c>
      <c r="F71" s="11">
        <f t="shared" si="5"/>
        <v>48505.882352941175</v>
      </c>
      <c r="G71" s="12">
        <f>+VLOOKUP(A71,'[1]MMTO CARROS'!$A$17:$K$4867,11,FALSE)</f>
        <v>303800</v>
      </c>
    </row>
    <row r="72" spans="1:7" ht="16.5" x14ac:dyDescent="0.15">
      <c r="A72" s="8">
        <f t="shared" si="6"/>
        <v>69</v>
      </c>
      <c r="B72" s="29" t="s">
        <v>74</v>
      </c>
      <c r="C72" s="9" t="s">
        <v>5</v>
      </c>
      <c r="D72" s="10">
        <v>1</v>
      </c>
      <c r="E72" s="11">
        <f t="shared" si="4"/>
        <v>284873.94957983197</v>
      </c>
      <c r="F72" s="11">
        <f t="shared" si="5"/>
        <v>54126.050420168074</v>
      </c>
      <c r="G72" s="12">
        <f>+VLOOKUP(A72,'[1]MMTO CARROS'!$A$17:$K$4867,11,FALSE)</f>
        <v>339000.00000000006</v>
      </c>
    </row>
    <row r="73" spans="1:7" ht="16.5" x14ac:dyDescent="0.15">
      <c r="A73" s="8">
        <f t="shared" si="6"/>
        <v>70</v>
      </c>
      <c r="B73" s="29" t="s">
        <v>75</v>
      </c>
      <c r="C73" s="9" t="s">
        <v>5</v>
      </c>
      <c r="D73" s="10">
        <v>1</v>
      </c>
      <c r="E73" s="11">
        <f t="shared" si="4"/>
        <v>171008.40336134454</v>
      </c>
      <c r="F73" s="11">
        <f t="shared" si="5"/>
        <v>32491.596638655461</v>
      </c>
      <c r="G73" s="12">
        <f>+VLOOKUP(A73,'[1]MMTO CARROS'!$A$17:$K$4867,11,FALSE)</f>
        <v>203500</v>
      </c>
    </row>
    <row r="74" spans="1:7" ht="16.5" x14ac:dyDescent="0.15">
      <c r="A74" s="8">
        <f t="shared" si="6"/>
        <v>71</v>
      </c>
      <c r="B74" s="29" t="s">
        <v>76</v>
      </c>
      <c r="C74" s="9" t="s">
        <v>5</v>
      </c>
      <c r="D74" s="10">
        <v>1</v>
      </c>
      <c r="E74" s="11">
        <f t="shared" si="4"/>
        <v>159831.93277310926</v>
      </c>
      <c r="F74" s="11">
        <f t="shared" si="5"/>
        <v>30368.067226890762</v>
      </c>
      <c r="G74" s="12">
        <f>+VLOOKUP(A74,'[1]MMTO CARROS'!$A$17:$K$4867,11,FALSE)</f>
        <v>190200.00000000003</v>
      </c>
    </row>
    <row r="75" spans="1:7" ht="24.75" x14ac:dyDescent="0.15">
      <c r="A75" s="8">
        <f t="shared" si="6"/>
        <v>72</v>
      </c>
      <c r="B75" s="29" t="s">
        <v>77</v>
      </c>
      <c r="C75" s="9" t="s">
        <v>5</v>
      </c>
      <c r="D75" s="10">
        <v>1</v>
      </c>
      <c r="E75" s="11">
        <f t="shared" si="4"/>
        <v>16134.453781512606</v>
      </c>
      <c r="F75" s="11">
        <f t="shared" si="5"/>
        <v>3065.546218487395</v>
      </c>
      <c r="G75" s="12">
        <f>+VLOOKUP(A75,'[1]MMTO CARROS'!$A$17:$K$4867,11,FALSE)</f>
        <v>19200</v>
      </c>
    </row>
    <row r="76" spans="1:7" ht="16.5" x14ac:dyDescent="0.15">
      <c r="A76" s="8">
        <f t="shared" si="6"/>
        <v>73</v>
      </c>
      <c r="B76" s="29" t="s">
        <v>78</v>
      </c>
      <c r="C76" s="9" t="s">
        <v>5</v>
      </c>
      <c r="D76" s="10">
        <v>1</v>
      </c>
      <c r="E76" s="11">
        <f t="shared" si="4"/>
        <v>137563.02521008404</v>
      </c>
      <c r="F76" s="11">
        <f t="shared" si="5"/>
        <v>26136.97478991597</v>
      </c>
      <c r="G76" s="12">
        <f>+VLOOKUP(A76,'[1]MMTO CARROS'!$A$17:$K$4867,11,FALSE)</f>
        <v>163700</v>
      </c>
    </row>
    <row r="77" spans="1:7" ht="16.5" x14ac:dyDescent="0.15">
      <c r="A77" s="8">
        <f t="shared" si="6"/>
        <v>74</v>
      </c>
      <c r="B77" s="29" t="s">
        <v>79</v>
      </c>
      <c r="C77" s="9" t="s">
        <v>5</v>
      </c>
      <c r="D77" s="10">
        <v>1</v>
      </c>
      <c r="E77" s="11">
        <f t="shared" si="4"/>
        <v>66722.68907563026</v>
      </c>
      <c r="F77" s="11">
        <f t="shared" si="5"/>
        <v>12677.310924369749</v>
      </c>
      <c r="G77" s="12">
        <f>+VLOOKUP(A77,'[1]MMTO CARROS'!$A$17:$K$4867,11,FALSE)</f>
        <v>79400.000000000015</v>
      </c>
    </row>
    <row r="78" spans="1:7" ht="16.5" x14ac:dyDescent="0.15">
      <c r="A78" s="8">
        <f t="shared" si="6"/>
        <v>75</v>
      </c>
      <c r="B78" s="29" t="s">
        <v>80</v>
      </c>
      <c r="C78" s="9" t="s">
        <v>5</v>
      </c>
      <c r="D78" s="10">
        <v>1</v>
      </c>
      <c r="E78" s="11">
        <f t="shared" si="4"/>
        <v>64789.915966386558</v>
      </c>
      <c r="F78" s="11">
        <f t="shared" si="5"/>
        <v>12310.084033613446</v>
      </c>
      <c r="G78" s="12">
        <f>+VLOOKUP(A78,'[1]MMTO CARROS'!$A$17:$K$4867,11,FALSE)</f>
        <v>77100</v>
      </c>
    </row>
    <row r="79" spans="1:7" ht="24.75" x14ac:dyDescent="0.15">
      <c r="A79" s="8">
        <f t="shared" si="6"/>
        <v>76</v>
      </c>
      <c r="B79" s="29" t="s">
        <v>81</v>
      </c>
      <c r="C79" s="9" t="s">
        <v>5</v>
      </c>
      <c r="D79" s="10">
        <v>1</v>
      </c>
      <c r="E79" s="11">
        <f t="shared" si="4"/>
        <v>101932.7731092437</v>
      </c>
      <c r="F79" s="11">
        <f t="shared" si="5"/>
        <v>19367.226890756305</v>
      </c>
      <c r="G79" s="12">
        <f>+VLOOKUP(A79,'[1]MMTO CARROS'!$A$17:$K$4867,11,FALSE)</f>
        <v>121300</v>
      </c>
    </row>
    <row r="80" spans="1:7" ht="24.75" x14ac:dyDescent="0.15">
      <c r="A80" s="8">
        <f t="shared" si="6"/>
        <v>77</v>
      </c>
      <c r="B80" s="29" t="s">
        <v>82</v>
      </c>
      <c r="C80" s="9" t="s">
        <v>5</v>
      </c>
      <c r="D80" s="10">
        <v>1</v>
      </c>
      <c r="E80" s="11">
        <f t="shared" si="4"/>
        <v>188067.22689075631</v>
      </c>
      <c r="F80" s="11">
        <f t="shared" si="5"/>
        <v>35732.773109243702</v>
      </c>
      <c r="G80" s="12">
        <f>+VLOOKUP(A80,'[1]MMTO CARROS'!$A$17:$K$4867,11,FALSE)</f>
        <v>223800</v>
      </c>
    </row>
    <row r="81" spans="1:7" ht="16.5" x14ac:dyDescent="0.15">
      <c r="A81" s="8">
        <f t="shared" si="6"/>
        <v>78</v>
      </c>
      <c r="B81" s="29" t="s">
        <v>83</v>
      </c>
      <c r="C81" s="9" t="s">
        <v>5</v>
      </c>
      <c r="D81" s="10">
        <v>1</v>
      </c>
      <c r="E81" s="11">
        <f t="shared" si="4"/>
        <v>12773.10924369748</v>
      </c>
      <c r="F81" s="11">
        <f t="shared" si="5"/>
        <v>2426.8907563025214</v>
      </c>
      <c r="G81" s="12">
        <f>+VLOOKUP(A81,'[1]MMTO CARROS'!$A$17:$K$4867,11,FALSE)</f>
        <v>15200</v>
      </c>
    </row>
    <row r="82" spans="1:7" ht="16.5" x14ac:dyDescent="0.15">
      <c r="A82" s="8">
        <f t="shared" si="6"/>
        <v>79</v>
      </c>
      <c r="B82" s="29" t="s">
        <v>84</v>
      </c>
      <c r="C82" s="9" t="s">
        <v>5</v>
      </c>
      <c r="D82" s="10">
        <v>1</v>
      </c>
      <c r="E82" s="11">
        <f t="shared" si="4"/>
        <v>32352.941176470591</v>
      </c>
      <c r="F82" s="11">
        <f t="shared" si="5"/>
        <v>6147.0588235294126</v>
      </c>
      <c r="G82" s="12">
        <f>+VLOOKUP(A82,'[1]MMTO CARROS'!$A$17:$K$4867,11,FALSE)</f>
        <v>38500</v>
      </c>
    </row>
    <row r="83" spans="1:7" ht="24.75" x14ac:dyDescent="0.15">
      <c r="A83" s="8">
        <f t="shared" si="6"/>
        <v>80</v>
      </c>
      <c r="B83" s="29" t="s">
        <v>85</v>
      </c>
      <c r="C83" s="9" t="s">
        <v>5</v>
      </c>
      <c r="D83" s="10">
        <v>1</v>
      </c>
      <c r="E83" s="11">
        <f t="shared" si="4"/>
        <v>28907.563025210085</v>
      </c>
      <c r="F83" s="11">
        <f t="shared" si="5"/>
        <v>5492.4369747899163</v>
      </c>
      <c r="G83" s="12">
        <f>+VLOOKUP(A83,'[1]MMTO CARROS'!$A$17:$K$4867,11,FALSE)</f>
        <v>34400</v>
      </c>
    </row>
    <row r="84" spans="1:7" ht="16.5" x14ac:dyDescent="0.15">
      <c r="A84" s="8">
        <f t="shared" si="6"/>
        <v>81</v>
      </c>
      <c r="B84" s="29" t="s">
        <v>86</v>
      </c>
      <c r="C84" s="9" t="s">
        <v>5</v>
      </c>
      <c r="D84" s="10">
        <v>1</v>
      </c>
      <c r="E84" s="11">
        <f t="shared" si="4"/>
        <v>116974.78991596639</v>
      </c>
      <c r="F84" s="11">
        <f t="shared" si="5"/>
        <v>22225.210084033613</v>
      </c>
      <c r="G84" s="12">
        <f>+VLOOKUP(A84,'[1]MMTO CARROS'!$A$17:$K$4867,11,FALSE)</f>
        <v>139200</v>
      </c>
    </row>
    <row r="85" spans="1:7" ht="24.75" x14ac:dyDescent="0.15">
      <c r="A85" s="8">
        <f t="shared" si="6"/>
        <v>82</v>
      </c>
      <c r="B85" s="29" t="s">
        <v>87</v>
      </c>
      <c r="C85" s="9" t="s">
        <v>5</v>
      </c>
      <c r="D85" s="10">
        <v>1</v>
      </c>
      <c r="E85" s="11">
        <f t="shared" si="4"/>
        <v>157142.85714285719</v>
      </c>
      <c r="F85" s="11">
        <f t="shared" si="5"/>
        <v>29857.142857142866</v>
      </c>
      <c r="G85" s="12">
        <f>+VLOOKUP(A85,'[1]MMTO CARROS'!$A$17:$K$4867,11,FALSE)</f>
        <v>187000.00000000003</v>
      </c>
    </row>
    <row r="86" spans="1:7" ht="16.5" x14ac:dyDescent="0.15">
      <c r="A86" s="8">
        <f t="shared" si="6"/>
        <v>83</v>
      </c>
      <c r="B86" s="29" t="s">
        <v>88</v>
      </c>
      <c r="C86" s="9" t="s">
        <v>5</v>
      </c>
      <c r="D86" s="10">
        <v>1</v>
      </c>
      <c r="E86" s="11">
        <f t="shared" si="4"/>
        <v>145630.25210084036</v>
      </c>
      <c r="F86" s="11">
        <f t="shared" si="5"/>
        <v>27669.747899159669</v>
      </c>
      <c r="G86" s="12">
        <f>+VLOOKUP(A86,'[1]MMTO CARROS'!$A$17:$K$4867,11,FALSE)</f>
        <v>173300.00000000003</v>
      </c>
    </row>
    <row r="87" spans="1:7" ht="24.75" x14ac:dyDescent="0.15">
      <c r="A87" s="8">
        <f t="shared" si="6"/>
        <v>84</v>
      </c>
      <c r="B87" s="29" t="s">
        <v>89</v>
      </c>
      <c r="C87" s="9" t="s">
        <v>5</v>
      </c>
      <c r="D87" s="10">
        <v>1</v>
      </c>
      <c r="E87" s="11">
        <f t="shared" si="4"/>
        <v>257478.99159663866</v>
      </c>
      <c r="F87" s="11">
        <f t="shared" si="5"/>
        <v>48921.008403361346</v>
      </c>
      <c r="G87" s="12">
        <f>+VLOOKUP(A87,'[1]MMTO CARROS'!$A$17:$K$4867,11,FALSE)</f>
        <v>306400</v>
      </c>
    </row>
    <row r="88" spans="1:7" ht="24.75" x14ac:dyDescent="0.15">
      <c r="A88" s="8">
        <f t="shared" si="6"/>
        <v>85</v>
      </c>
      <c r="B88" s="29" t="s">
        <v>90</v>
      </c>
      <c r="C88" s="9" t="s">
        <v>5</v>
      </c>
      <c r="D88" s="10">
        <v>1</v>
      </c>
      <c r="E88" s="11">
        <f t="shared" si="4"/>
        <v>187394.95798319328</v>
      </c>
      <c r="F88" s="11">
        <f t="shared" si="5"/>
        <v>35605.042016806721</v>
      </c>
      <c r="G88" s="12">
        <f>+VLOOKUP(A88,'[1]MMTO CARROS'!$A$17:$K$4867,11,FALSE)</f>
        <v>223000</v>
      </c>
    </row>
    <row r="89" spans="1:7" ht="24.75" x14ac:dyDescent="0.15">
      <c r="A89" s="8">
        <f t="shared" si="6"/>
        <v>86</v>
      </c>
      <c r="B89" s="29" t="s">
        <v>91</v>
      </c>
      <c r="C89" s="9" t="s">
        <v>5</v>
      </c>
      <c r="D89" s="10">
        <v>1</v>
      </c>
      <c r="E89" s="11">
        <f t="shared" si="4"/>
        <v>207815.12605042016</v>
      </c>
      <c r="F89" s="11">
        <f t="shared" si="5"/>
        <v>39484.873949579829</v>
      </c>
      <c r="G89" s="12">
        <f>+VLOOKUP(A89,'[1]MMTO CARROS'!$A$17:$K$4867,11,FALSE)</f>
        <v>247300</v>
      </c>
    </row>
    <row r="90" spans="1:7" ht="24.75" x14ac:dyDescent="0.15">
      <c r="A90" s="8">
        <f t="shared" si="6"/>
        <v>87</v>
      </c>
      <c r="B90" s="29" t="s">
        <v>92</v>
      </c>
      <c r="C90" s="9" t="s">
        <v>5</v>
      </c>
      <c r="D90" s="10">
        <v>1</v>
      </c>
      <c r="E90" s="11">
        <f t="shared" si="4"/>
        <v>160168.06722689077</v>
      </c>
      <c r="F90" s="11">
        <f t="shared" si="5"/>
        <v>30431.932773109245</v>
      </c>
      <c r="G90" s="12">
        <f>+VLOOKUP(A90,'[1]MMTO CARROS'!$A$17:$K$4867,11,FALSE)</f>
        <v>190600</v>
      </c>
    </row>
    <row r="91" spans="1:7" ht="24.75" x14ac:dyDescent="0.15">
      <c r="A91" s="8">
        <f t="shared" si="6"/>
        <v>88</v>
      </c>
      <c r="B91" s="29" t="s">
        <v>93</v>
      </c>
      <c r="C91" s="9" t="s">
        <v>5</v>
      </c>
      <c r="D91" s="10">
        <v>1</v>
      </c>
      <c r="E91" s="11">
        <f t="shared" si="4"/>
        <v>146890.75630252101</v>
      </c>
      <c r="F91" s="11">
        <f t="shared" si="5"/>
        <v>27909.243697478993</v>
      </c>
      <c r="G91" s="12">
        <f>+VLOOKUP(A91,'[1]MMTO CARROS'!$A$17:$K$4867,11,FALSE)</f>
        <v>174800</v>
      </c>
    </row>
    <row r="92" spans="1:7" ht="16.5" x14ac:dyDescent="0.15">
      <c r="A92" s="8">
        <f t="shared" si="6"/>
        <v>89</v>
      </c>
      <c r="B92" s="29" t="s">
        <v>94</v>
      </c>
      <c r="C92" s="9" t="s">
        <v>5</v>
      </c>
      <c r="D92" s="10">
        <v>1</v>
      </c>
      <c r="E92" s="11">
        <f t="shared" si="4"/>
        <v>162605.04201680672</v>
      </c>
      <c r="F92" s="11">
        <f t="shared" si="5"/>
        <v>30894.957983193279</v>
      </c>
      <c r="G92" s="12">
        <f>+VLOOKUP(A92,'[1]MMTO CARROS'!$A$17:$K$4867,11,FALSE)</f>
        <v>193500</v>
      </c>
    </row>
    <row r="93" spans="1:7" ht="24.75" x14ac:dyDescent="0.15">
      <c r="A93" s="8">
        <f t="shared" si="6"/>
        <v>90</v>
      </c>
      <c r="B93" s="29" t="s">
        <v>95</v>
      </c>
      <c r="C93" s="9" t="s">
        <v>5</v>
      </c>
      <c r="D93" s="10">
        <v>1</v>
      </c>
      <c r="E93" s="11">
        <f t="shared" si="4"/>
        <v>136134.45378151262</v>
      </c>
      <c r="F93" s="11">
        <f t="shared" si="5"/>
        <v>25865.546218487398</v>
      </c>
      <c r="G93" s="12">
        <f>+VLOOKUP(A93,'[1]MMTO CARROS'!$A$17:$K$4867,11,FALSE)</f>
        <v>162000.00000000003</v>
      </c>
    </row>
    <row r="94" spans="1:7" ht="16.5" x14ac:dyDescent="0.15">
      <c r="A94" s="8">
        <f t="shared" si="6"/>
        <v>91</v>
      </c>
      <c r="B94" s="29" t="s">
        <v>96</v>
      </c>
      <c r="C94" s="9" t="s">
        <v>5</v>
      </c>
      <c r="D94" s="10">
        <v>1</v>
      </c>
      <c r="E94" s="11">
        <f t="shared" si="4"/>
        <v>166722.68907563025</v>
      </c>
      <c r="F94" s="11">
        <f t="shared" si="5"/>
        <v>31677.310924369747</v>
      </c>
      <c r="G94" s="12">
        <f>+VLOOKUP(A94,'[1]MMTO CARROS'!$A$17:$K$4867,11,FALSE)</f>
        <v>198400</v>
      </c>
    </row>
    <row r="95" spans="1:7" ht="24.75" x14ac:dyDescent="0.15">
      <c r="A95" s="8">
        <f t="shared" si="6"/>
        <v>92</v>
      </c>
      <c r="B95" s="29" t="s">
        <v>97</v>
      </c>
      <c r="C95" s="9" t="s">
        <v>5</v>
      </c>
      <c r="D95" s="10">
        <v>1</v>
      </c>
      <c r="E95" s="11">
        <f t="shared" si="4"/>
        <v>150084.03361344538</v>
      </c>
      <c r="F95" s="11">
        <f t="shared" si="5"/>
        <v>28515.966386554624</v>
      </c>
      <c r="G95" s="12">
        <f>+VLOOKUP(A95,'[1]MMTO CARROS'!$A$17:$K$4867,11,FALSE)</f>
        <v>178600</v>
      </c>
    </row>
    <row r="96" spans="1:7" ht="16.5" x14ac:dyDescent="0.15">
      <c r="A96" s="8">
        <f t="shared" si="6"/>
        <v>93</v>
      </c>
      <c r="B96" s="29" t="s">
        <v>98</v>
      </c>
      <c r="C96" s="9" t="s">
        <v>5</v>
      </c>
      <c r="D96" s="10">
        <v>1</v>
      </c>
      <c r="E96" s="11">
        <f t="shared" si="4"/>
        <v>59411.764705882357</v>
      </c>
      <c r="F96" s="11">
        <f t="shared" si="5"/>
        <v>11288.235294117649</v>
      </c>
      <c r="G96" s="12">
        <f>+VLOOKUP(A96,'[1]MMTO CARROS'!$A$17:$K$4867,11,FALSE)</f>
        <v>70700</v>
      </c>
    </row>
    <row r="97" spans="1:7" ht="16.5" x14ac:dyDescent="0.15">
      <c r="A97" s="8">
        <f t="shared" si="6"/>
        <v>94</v>
      </c>
      <c r="B97" s="29" t="s">
        <v>99</v>
      </c>
      <c r="C97" s="9" t="s">
        <v>5</v>
      </c>
      <c r="D97" s="10">
        <v>1</v>
      </c>
      <c r="E97" s="11">
        <f t="shared" si="4"/>
        <v>132521.00840336134</v>
      </c>
      <c r="F97" s="11">
        <f t="shared" si="5"/>
        <v>25178.991596638654</v>
      </c>
      <c r="G97" s="12">
        <f>+VLOOKUP(A97,'[1]MMTO CARROS'!$A$17:$K$4867,11,FALSE)</f>
        <v>157700</v>
      </c>
    </row>
    <row r="98" spans="1:7" ht="16.5" x14ac:dyDescent="0.15">
      <c r="A98" s="8">
        <f t="shared" si="6"/>
        <v>95</v>
      </c>
      <c r="B98" s="29" t="s">
        <v>100</v>
      </c>
      <c r="C98" s="9" t="s">
        <v>5</v>
      </c>
      <c r="D98" s="10">
        <v>1</v>
      </c>
      <c r="E98" s="11">
        <f t="shared" si="4"/>
        <v>116302.52100840336</v>
      </c>
      <c r="F98" s="11">
        <f t="shared" si="5"/>
        <v>22097.478991596639</v>
      </c>
      <c r="G98" s="12">
        <f>+VLOOKUP(A98,'[1]MMTO CARROS'!$A$17:$K$4867,11,FALSE)</f>
        <v>138400</v>
      </c>
    </row>
    <row r="99" spans="1:7" ht="16.5" x14ac:dyDescent="0.15">
      <c r="A99" s="8">
        <f t="shared" si="6"/>
        <v>96</v>
      </c>
      <c r="B99" s="29" t="s">
        <v>101</v>
      </c>
      <c r="C99" s="9" t="s">
        <v>5</v>
      </c>
      <c r="D99" s="10">
        <v>1</v>
      </c>
      <c r="E99" s="11">
        <f t="shared" si="4"/>
        <v>141092.43697478992</v>
      </c>
      <c r="F99" s="11">
        <f t="shared" si="5"/>
        <v>26807.563025210085</v>
      </c>
      <c r="G99" s="12">
        <f>+VLOOKUP(A99,'[1]MMTO CARROS'!$A$17:$K$4867,11,FALSE)</f>
        <v>167900</v>
      </c>
    </row>
    <row r="100" spans="1:7" ht="24.75" x14ac:dyDescent="0.15">
      <c r="A100" s="8">
        <f t="shared" si="6"/>
        <v>97</v>
      </c>
      <c r="B100" s="29" t="s">
        <v>102</v>
      </c>
      <c r="C100" s="9" t="s">
        <v>5</v>
      </c>
      <c r="D100" s="10">
        <v>1</v>
      </c>
      <c r="E100" s="11">
        <f t="shared" si="4"/>
        <v>169159.66386554623</v>
      </c>
      <c r="F100" s="11">
        <f t="shared" si="5"/>
        <v>32140.336134453784</v>
      </c>
      <c r="G100" s="12">
        <f>+VLOOKUP(A100,'[1]MMTO CARROS'!$A$17:$K$4867,11,FALSE)</f>
        <v>201300</v>
      </c>
    </row>
    <row r="101" spans="1:7" ht="16.5" x14ac:dyDescent="0.15">
      <c r="A101" s="8">
        <f t="shared" si="6"/>
        <v>98</v>
      </c>
      <c r="B101" s="29" t="s">
        <v>103</v>
      </c>
      <c r="C101" s="9" t="s">
        <v>5</v>
      </c>
      <c r="D101" s="10">
        <v>1</v>
      </c>
      <c r="E101" s="11">
        <f t="shared" si="4"/>
        <v>107647.05882352941</v>
      </c>
      <c r="F101" s="11">
        <f t="shared" si="5"/>
        <v>20452.941176470587</v>
      </c>
      <c r="G101" s="12">
        <f>+VLOOKUP(A101,'[1]MMTO CARROS'!$A$17:$K$4867,11,FALSE)</f>
        <v>128100</v>
      </c>
    </row>
    <row r="102" spans="1:7" ht="16.5" x14ac:dyDescent="0.15">
      <c r="A102" s="8">
        <f t="shared" si="6"/>
        <v>99</v>
      </c>
      <c r="B102" s="29" t="s">
        <v>104</v>
      </c>
      <c r="C102" s="9" t="s">
        <v>5</v>
      </c>
      <c r="D102" s="10">
        <v>1</v>
      </c>
      <c r="E102" s="11">
        <f t="shared" si="4"/>
        <v>107983.19327731093</v>
      </c>
      <c r="F102" s="11">
        <f t="shared" si="5"/>
        <v>20516.806722689078</v>
      </c>
      <c r="G102" s="12">
        <f>+VLOOKUP(A102,'[1]MMTO CARROS'!$A$17:$K$4867,11,FALSE)</f>
        <v>128500</v>
      </c>
    </row>
    <row r="103" spans="1:7" ht="16.5" x14ac:dyDescent="0.15">
      <c r="A103" s="8">
        <f t="shared" si="6"/>
        <v>100</v>
      </c>
      <c r="B103" s="29" t="s">
        <v>105</v>
      </c>
      <c r="C103" s="9" t="s">
        <v>5</v>
      </c>
      <c r="D103" s="10">
        <v>1</v>
      </c>
      <c r="E103" s="11">
        <f t="shared" si="4"/>
        <v>9075.6302521008402</v>
      </c>
      <c r="F103" s="11">
        <f t="shared" si="5"/>
        <v>1724.3697478991596</v>
      </c>
      <c r="G103" s="12">
        <f>+VLOOKUP(A103,'[1]MMTO CARROS'!$A$17:$K$4867,11,FALSE)</f>
        <v>10800</v>
      </c>
    </row>
    <row r="104" spans="1:7" ht="24.75" x14ac:dyDescent="0.15">
      <c r="A104" s="8">
        <f t="shared" si="6"/>
        <v>101</v>
      </c>
      <c r="B104" s="29" t="s">
        <v>106</v>
      </c>
      <c r="C104" s="9" t="s">
        <v>5</v>
      </c>
      <c r="D104" s="10">
        <v>1</v>
      </c>
      <c r="E104" s="11">
        <f t="shared" si="4"/>
        <v>218151.26050420169</v>
      </c>
      <c r="F104" s="11">
        <f t="shared" si="5"/>
        <v>41448.73949579832</v>
      </c>
      <c r="G104" s="12">
        <f>+VLOOKUP(A104,'[1]MMTO CARROS'!$A$17:$K$4867,11,FALSE)</f>
        <v>259600</v>
      </c>
    </row>
    <row r="105" spans="1:7" ht="16.5" x14ac:dyDescent="0.15">
      <c r="A105" s="8">
        <f t="shared" si="6"/>
        <v>102</v>
      </c>
      <c r="B105" s="29" t="s">
        <v>107</v>
      </c>
      <c r="C105" s="9" t="s">
        <v>5</v>
      </c>
      <c r="D105" s="10">
        <v>1</v>
      </c>
      <c r="E105" s="11">
        <f t="shared" si="4"/>
        <v>98823.529411764728</v>
      </c>
      <c r="F105" s="11">
        <f t="shared" si="5"/>
        <v>18776.470588235297</v>
      </c>
      <c r="G105" s="12">
        <f>+VLOOKUP(A105,'[1]MMTO CARROS'!$A$17:$K$4867,11,FALSE)</f>
        <v>117600.00000000001</v>
      </c>
    </row>
    <row r="106" spans="1:7" ht="24.75" x14ac:dyDescent="0.15">
      <c r="A106" s="8">
        <f t="shared" si="6"/>
        <v>103</v>
      </c>
      <c r="B106" s="29" t="s">
        <v>108</v>
      </c>
      <c r="C106" s="9" t="s">
        <v>5</v>
      </c>
      <c r="D106" s="10">
        <v>1</v>
      </c>
      <c r="E106" s="11">
        <f t="shared" si="4"/>
        <v>222100.84033613445</v>
      </c>
      <c r="F106" s="11">
        <f t="shared" si="5"/>
        <v>42199.159663865546</v>
      </c>
      <c r="G106" s="12">
        <f>+VLOOKUP(A106,'[1]MMTO CARROS'!$A$17:$K$4867,11,FALSE)</f>
        <v>264300</v>
      </c>
    </row>
    <row r="107" spans="1:7" ht="24.75" x14ac:dyDescent="0.15">
      <c r="A107" s="8">
        <f t="shared" si="6"/>
        <v>104</v>
      </c>
      <c r="B107" s="29" t="s">
        <v>109</v>
      </c>
      <c r="C107" s="9" t="s">
        <v>5</v>
      </c>
      <c r="D107" s="10">
        <v>1</v>
      </c>
      <c r="E107" s="11">
        <f t="shared" si="4"/>
        <v>217647.05882352946</v>
      </c>
      <c r="F107" s="11">
        <f t="shared" si="5"/>
        <v>41352.941176470595</v>
      </c>
      <c r="G107" s="12">
        <f>+VLOOKUP(A107,'[1]MMTO CARROS'!$A$17:$K$4867,11,FALSE)</f>
        <v>259000.00000000003</v>
      </c>
    </row>
    <row r="108" spans="1:7" ht="24.75" x14ac:dyDescent="0.15">
      <c r="A108" s="8">
        <f t="shared" si="6"/>
        <v>105</v>
      </c>
      <c r="B108" s="29" t="s">
        <v>110</v>
      </c>
      <c r="C108" s="9" t="s">
        <v>5</v>
      </c>
      <c r="D108" s="10">
        <v>1</v>
      </c>
      <c r="E108" s="11">
        <f t="shared" si="4"/>
        <v>145798.31932773109</v>
      </c>
      <c r="F108" s="11">
        <f t="shared" si="5"/>
        <v>27701.680672268907</v>
      </c>
      <c r="G108" s="12">
        <f>+VLOOKUP(A108,'[1]MMTO CARROS'!$A$17:$K$4867,11,FALSE)</f>
        <v>173500</v>
      </c>
    </row>
    <row r="109" spans="1:7" ht="24.75" x14ac:dyDescent="0.15">
      <c r="A109" s="8">
        <f t="shared" si="6"/>
        <v>106</v>
      </c>
      <c r="B109" s="29" t="s">
        <v>111</v>
      </c>
      <c r="C109" s="9" t="s">
        <v>5</v>
      </c>
      <c r="D109" s="10">
        <v>1</v>
      </c>
      <c r="E109" s="11">
        <f t="shared" si="4"/>
        <v>85966.386554621859</v>
      </c>
      <c r="F109" s="11">
        <f t="shared" si="5"/>
        <v>16333.613445378154</v>
      </c>
      <c r="G109" s="12">
        <f>+VLOOKUP(A109,'[1]MMTO CARROS'!$A$17:$K$4867,11,FALSE)</f>
        <v>102300.00000000001</v>
      </c>
    </row>
    <row r="110" spans="1:7" ht="24.75" x14ac:dyDescent="0.15">
      <c r="A110" s="8">
        <f t="shared" si="6"/>
        <v>107</v>
      </c>
      <c r="B110" s="29" t="s">
        <v>112</v>
      </c>
      <c r="C110" s="9" t="s">
        <v>5</v>
      </c>
      <c r="D110" s="10">
        <v>1</v>
      </c>
      <c r="E110" s="11">
        <f t="shared" si="4"/>
        <v>240672.26890756303</v>
      </c>
      <c r="F110" s="11">
        <f t="shared" si="5"/>
        <v>45727.731092436974</v>
      </c>
      <c r="G110" s="12">
        <f>+VLOOKUP(A110,'[1]MMTO CARROS'!$A$17:$K$4867,11,FALSE)</f>
        <v>286400</v>
      </c>
    </row>
    <row r="111" spans="1:7" ht="24.75" x14ac:dyDescent="0.15">
      <c r="A111" s="8">
        <f t="shared" si="6"/>
        <v>108</v>
      </c>
      <c r="B111" s="29" t="s">
        <v>113</v>
      </c>
      <c r="C111" s="9" t="s">
        <v>5</v>
      </c>
      <c r="D111" s="10">
        <v>1</v>
      </c>
      <c r="E111" s="11">
        <f t="shared" si="4"/>
        <v>306218.48739495798</v>
      </c>
      <c r="F111" s="11">
        <f t="shared" si="5"/>
        <v>58181.512605042015</v>
      </c>
      <c r="G111" s="12">
        <f>+VLOOKUP(A111,'[1]MMTO CARROS'!$A$17:$K$4867,11,FALSE)</f>
        <v>364400</v>
      </c>
    </row>
    <row r="112" spans="1:7" ht="24.75" x14ac:dyDescent="0.15">
      <c r="A112" s="8">
        <f t="shared" si="6"/>
        <v>109</v>
      </c>
      <c r="B112" s="29" t="s">
        <v>114</v>
      </c>
      <c r="C112" s="9" t="s">
        <v>5</v>
      </c>
      <c r="D112" s="10">
        <v>1</v>
      </c>
      <c r="E112" s="11">
        <f t="shared" si="4"/>
        <v>65462.184873949584</v>
      </c>
      <c r="F112" s="11">
        <f t="shared" si="5"/>
        <v>12437.815126050422</v>
      </c>
      <c r="G112" s="12">
        <f>+VLOOKUP(A112,'[1]MMTO CARROS'!$A$17:$K$4867,11,FALSE)</f>
        <v>77900</v>
      </c>
    </row>
    <row r="113" spans="1:7" ht="24.75" x14ac:dyDescent="0.15">
      <c r="A113" s="8">
        <f t="shared" si="6"/>
        <v>110</v>
      </c>
      <c r="B113" s="29" t="s">
        <v>115</v>
      </c>
      <c r="C113" s="9" t="s">
        <v>5</v>
      </c>
      <c r="D113" s="10">
        <v>1</v>
      </c>
      <c r="E113" s="11">
        <f t="shared" si="4"/>
        <v>197310.9243697479</v>
      </c>
      <c r="F113" s="11">
        <f t="shared" si="5"/>
        <v>37489.075630252104</v>
      </c>
      <c r="G113" s="12">
        <f>+VLOOKUP(A113,'[1]MMTO CARROS'!$A$17:$K$4867,11,FALSE)</f>
        <v>234800</v>
      </c>
    </row>
    <row r="114" spans="1:7" ht="24.75" x14ac:dyDescent="0.15">
      <c r="A114" s="8">
        <f t="shared" si="6"/>
        <v>111</v>
      </c>
      <c r="B114" s="29" t="s">
        <v>116</v>
      </c>
      <c r="C114" s="9" t="s">
        <v>5</v>
      </c>
      <c r="D114" s="10">
        <v>1</v>
      </c>
      <c r="E114" s="11">
        <f t="shared" si="4"/>
        <v>244453.78151260506</v>
      </c>
      <c r="F114" s="11">
        <f t="shared" si="5"/>
        <v>46446.218487394959</v>
      </c>
      <c r="G114" s="12">
        <f>+VLOOKUP(A114,'[1]MMTO CARROS'!$A$17:$K$4867,11,FALSE)</f>
        <v>290900</v>
      </c>
    </row>
    <row r="115" spans="1:7" ht="24.75" x14ac:dyDescent="0.15">
      <c r="A115" s="8">
        <f t="shared" si="6"/>
        <v>112</v>
      </c>
      <c r="B115" s="29" t="s">
        <v>117</v>
      </c>
      <c r="C115" s="9" t="s">
        <v>5</v>
      </c>
      <c r="D115" s="10">
        <v>1</v>
      </c>
      <c r="E115" s="11">
        <f t="shared" si="4"/>
        <v>285126.05042016809</v>
      </c>
      <c r="F115" s="11">
        <f t="shared" si="5"/>
        <v>54173.94957983194</v>
      </c>
      <c r="G115" s="12">
        <f>+VLOOKUP(A115,'[1]MMTO CARROS'!$A$17:$K$4867,11,FALSE)</f>
        <v>339300</v>
      </c>
    </row>
    <row r="116" spans="1:7" ht="24.75" x14ac:dyDescent="0.15">
      <c r="A116" s="8">
        <f t="shared" si="6"/>
        <v>113</v>
      </c>
      <c r="B116" s="29" t="s">
        <v>118</v>
      </c>
      <c r="C116" s="9" t="s">
        <v>5</v>
      </c>
      <c r="D116" s="10">
        <v>1</v>
      </c>
      <c r="E116" s="11">
        <f t="shared" si="4"/>
        <v>149411.76470588235</v>
      </c>
      <c r="F116" s="11">
        <f t="shared" si="5"/>
        <v>28388.235294117647</v>
      </c>
      <c r="G116" s="12">
        <f>+VLOOKUP(A116,'[1]MMTO CARROS'!$A$17:$K$4867,11,FALSE)</f>
        <v>177800</v>
      </c>
    </row>
    <row r="117" spans="1:7" ht="24.75" x14ac:dyDescent="0.15">
      <c r="A117" s="8">
        <f t="shared" si="6"/>
        <v>114</v>
      </c>
      <c r="B117" s="29" t="s">
        <v>119</v>
      </c>
      <c r="C117" s="9" t="s">
        <v>5</v>
      </c>
      <c r="D117" s="10">
        <v>1</v>
      </c>
      <c r="E117" s="11">
        <f t="shared" si="4"/>
        <v>218823.52941176473</v>
      </c>
      <c r="F117" s="11">
        <f t="shared" si="5"/>
        <v>41576.470588235301</v>
      </c>
      <c r="G117" s="12">
        <f>+VLOOKUP(A117,'[1]MMTO CARROS'!$A$17:$K$4867,11,FALSE)</f>
        <v>260400.00000000003</v>
      </c>
    </row>
    <row r="118" spans="1:7" ht="24.75" x14ac:dyDescent="0.15">
      <c r="A118" s="8">
        <f t="shared" si="6"/>
        <v>115</v>
      </c>
      <c r="B118" s="29" t="s">
        <v>120</v>
      </c>
      <c r="C118" s="9" t="s">
        <v>5</v>
      </c>
      <c r="D118" s="10">
        <v>1</v>
      </c>
      <c r="E118" s="11">
        <f t="shared" si="4"/>
        <v>684285.71428571432</v>
      </c>
      <c r="F118" s="11">
        <f t="shared" si="5"/>
        <v>130014.28571428572</v>
      </c>
      <c r="G118" s="12">
        <f>+VLOOKUP(A118,'[1]MMTO CARROS'!$A$17:$K$4867,11,FALSE)</f>
        <v>814300</v>
      </c>
    </row>
    <row r="119" spans="1:7" ht="24.75" x14ac:dyDescent="0.15">
      <c r="A119" s="8">
        <f t="shared" si="6"/>
        <v>116</v>
      </c>
      <c r="B119" s="29" t="s">
        <v>121</v>
      </c>
      <c r="C119" s="9" t="s">
        <v>5</v>
      </c>
      <c r="D119" s="10">
        <v>1</v>
      </c>
      <c r="E119" s="11">
        <f t="shared" si="4"/>
        <v>235210.08403361344</v>
      </c>
      <c r="F119" s="11">
        <f t="shared" si="5"/>
        <v>44689.915966386558</v>
      </c>
      <c r="G119" s="12">
        <f>+VLOOKUP(A119,'[1]MMTO CARROS'!$A$17:$K$4867,11,FALSE)</f>
        <v>279900</v>
      </c>
    </row>
    <row r="120" spans="1:7" ht="24.75" x14ac:dyDescent="0.15">
      <c r="A120" s="8">
        <f t="shared" si="6"/>
        <v>117</v>
      </c>
      <c r="B120" s="29" t="s">
        <v>122</v>
      </c>
      <c r="C120" s="9" t="s">
        <v>5</v>
      </c>
      <c r="D120" s="10">
        <v>1</v>
      </c>
      <c r="E120" s="11">
        <f t="shared" si="4"/>
        <v>140924.36974789915</v>
      </c>
      <c r="F120" s="11">
        <f t="shared" si="5"/>
        <v>26775.63025210084</v>
      </c>
      <c r="G120" s="12">
        <f>+VLOOKUP(A120,'[1]MMTO CARROS'!$A$17:$K$4867,11,FALSE)</f>
        <v>167700</v>
      </c>
    </row>
    <row r="121" spans="1:7" ht="24.75" x14ac:dyDescent="0.15">
      <c r="A121" s="8">
        <f t="shared" si="6"/>
        <v>118</v>
      </c>
      <c r="B121" s="29" t="s">
        <v>123</v>
      </c>
      <c r="C121" s="9" t="s">
        <v>5</v>
      </c>
      <c r="D121" s="10">
        <v>1</v>
      </c>
      <c r="E121" s="11">
        <f t="shared" si="4"/>
        <v>123781.51260504202</v>
      </c>
      <c r="F121" s="11">
        <f t="shared" si="5"/>
        <v>23518.487394957985</v>
      </c>
      <c r="G121" s="12">
        <f>+VLOOKUP(A121,'[1]MMTO CARROS'!$A$17:$K$4867,11,FALSE)</f>
        <v>147300</v>
      </c>
    </row>
    <row r="122" spans="1:7" ht="24.75" x14ac:dyDescent="0.15">
      <c r="A122" s="8">
        <f t="shared" si="6"/>
        <v>119</v>
      </c>
      <c r="B122" s="29" t="s">
        <v>124</v>
      </c>
      <c r="C122" s="9" t="s">
        <v>5</v>
      </c>
      <c r="D122" s="10">
        <v>1</v>
      </c>
      <c r="E122" s="11">
        <f t="shared" si="4"/>
        <v>265042.01680672268</v>
      </c>
      <c r="F122" s="11">
        <f t="shared" si="5"/>
        <v>50357.983193277309</v>
      </c>
      <c r="G122" s="12">
        <f>+VLOOKUP(A122,'[1]MMTO CARROS'!$A$17:$K$4867,11,FALSE)</f>
        <v>315400</v>
      </c>
    </row>
    <row r="123" spans="1:7" ht="24.75" x14ac:dyDescent="0.15">
      <c r="A123" s="8">
        <f t="shared" si="6"/>
        <v>120</v>
      </c>
      <c r="B123" s="29" t="s">
        <v>125</v>
      </c>
      <c r="C123" s="9" t="s">
        <v>5</v>
      </c>
      <c r="D123" s="10">
        <v>1</v>
      </c>
      <c r="E123" s="11">
        <f t="shared" si="4"/>
        <v>372352.9411764706</v>
      </c>
      <c r="F123" s="11">
        <f t="shared" si="5"/>
        <v>70747.058823529413</v>
      </c>
      <c r="G123" s="12">
        <f>+VLOOKUP(A123,'[1]MMTO CARROS'!$A$17:$K$4867,11,FALSE)</f>
        <v>443100</v>
      </c>
    </row>
    <row r="124" spans="1:7" ht="24.75" x14ac:dyDescent="0.15">
      <c r="A124" s="8">
        <f t="shared" si="6"/>
        <v>121</v>
      </c>
      <c r="B124" s="29" t="s">
        <v>126</v>
      </c>
      <c r="C124" s="9" t="s">
        <v>5</v>
      </c>
      <c r="D124" s="10">
        <v>1</v>
      </c>
      <c r="E124" s="11">
        <f t="shared" si="4"/>
        <v>85546.218487394959</v>
      </c>
      <c r="F124" s="11">
        <f t="shared" si="5"/>
        <v>16253.781512605043</v>
      </c>
      <c r="G124" s="12">
        <f>+VLOOKUP(A124,'[1]MMTO CARROS'!$A$17:$K$4867,11,FALSE)</f>
        <v>101800</v>
      </c>
    </row>
    <row r="125" spans="1:7" ht="24.75" x14ac:dyDescent="0.15">
      <c r="A125" s="8">
        <f t="shared" si="6"/>
        <v>122</v>
      </c>
      <c r="B125" s="29" t="s">
        <v>127</v>
      </c>
      <c r="C125" s="9" t="s">
        <v>5</v>
      </c>
      <c r="D125" s="10">
        <v>1</v>
      </c>
      <c r="E125" s="11">
        <f t="shared" si="4"/>
        <v>134537.81512605044</v>
      </c>
      <c r="F125" s="11">
        <f t="shared" si="5"/>
        <v>25562.184873949584</v>
      </c>
      <c r="G125" s="12">
        <f>+VLOOKUP(A125,'[1]MMTO CARROS'!$A$17:$K$4867,11,FALSE)</f>
        <v>160100.00000000003</v>
      </c>
    </row>
    <row r="126" spans="1:7" ht="24.75" x14ac:dyDescent="0.15">
      <c r="A126" s="8">
        <f t="shared" si="6"/>
        <v>123</v>
      </c>
      <c r="B126" s="29" t="s">
        <v>128</v>
      </c>
      <c r="C126" s="9" t="s">
        <v>5</v>
      </c>
      <c r="D126" s="10">
        <v>1</v>
      </c>
      <c r="E126" s="11">
        <f t="shared" si="4"/>
        <v>219243.69747899164</v>
      </c>
      <c r="F126" s="11">
        <f t="shared" si="5"/>
        <v>41656.302521008416</v>
      </c>
      <c r="G126" s="12">
        <f>+VLOOKUP(A126,'[1]MMTO CARROS'!$A$17:$K$4867,11,FALSE)</f>
        <v>260900.00000000003</v>
      </c>
    </row>
    <row r="127" spans="1:7" ht="24.75" x14ac:dyDescent="0.15">
      <c r="A127" s="8">
        <f t="shared" si="6"/>
        <v>124</v>
      </c>
      <c r="B127" s="29" t="s">
        <v>129</v>
      </c>
      <c r="C127" s="9" t="s">
        <v>5</v>
      </c>
      <c r="D127" s="10">
        <v>1</v>
      </c>
      <c r="E127" s="11">
        <f t="shared" si="4"/>
        <v>153445.37815126055</v>
      </c>
      <c r="F127" s="11">
        <f t="shared" si="5"/>
        <v>29154.621848739505</v>
      </c>
      <c r="G127" s="12">
        <f>+VLOOKUP(A127,'[1]MMTO CARROS'!$A$17:$K$4867,11,FALSE)</f>
        <v>182600.00000000003</v>
      </c>
    </row>
    <row r="128" spans="1:7" ht="24.75" x14ac:dyDescent="0.15">
      <c r="A128" s="8">
        <f t="shared" si="6"/>
        <v>125</v>
      </c>
      <c r="B128" s="29" t="s">
        <v>130</v>
      </c>
      <c r="C128" s="9" t="s">
        <v>5</v>
      </c>
      <c r="D128" s="10">
        <v>1</v>
      </c>
      <c r="E128" s="11">
        <f t="shared" si="4"/>
        <v>62184.873949579836</v>
      </c>
      <c r="F128" s="11">
        <f t="shared" si="5"/>
        <v>11815.126050420169</v>
      </c>
      <c r="G128" s="12">
        <f>+VLOOKUP(A128,'[1]MMTO CARROS'!$A$17:$K$4867,11,FALSE)</f>
        <v>74000</v>
      </c>
    </row>
    <row r="129" spans="1:7" ht="24.75" x14ac:dyDescent="0.15">
      <c r="A129" s="8">
        <f t="shared" si="6"/>
        <v>126</v>
      </c>
      <c r="B129" s="29" t="s">
        <v>131</v>
      </c>
      <c r="C129" s="9" t="s">
        <v>5</v>
      </c>
      <c r="D129" s="10">
        <v>1</v>
      </c>
      <c r="E129" s="11">
        <f t="shared" si="4"/>
        <v>286386.55462184874</v>
      </c>
      <c r="F129" s="11">
        <f t="shared" si="5"/>
        <v>54413.445378151264</v>
      </c>
      <c r="G129" s="12">
        <f>+VLOOKUP(A129,'[1]MMTO CARROS'!$A$17:$K$4867,11,FALSE)</f>
        <v>340800</v>
      </c>
    </row>
    <row r="130" spans="1:7" ht="24.75" x14ac:dyDescent="0.15">
      <c r="A130" s="8">
        <f t="shared" si="6"/>
        <v>127</v>
      </c>
      <c r="B130" s="29" t="s">
        <v>132</v>
      </c>
      <c r="C130" s="9" t="s">
        <v>5</v>
      </c>
      <c r="D130" s="10">
        <v>1</v>
      </c>
      <c r="E130" s="11">
        <f t="shared" si="4"/>
        <v>64285.71428571429</v>
      </c>
      <c r="F130" s="11">
        <f t="shared" si="5"/>
        <v>12214.285714285716</v>
      </c>
      <c r="G130" s="12">
        <f>+VLOOKUP(A130,'[1]MMTO CARROS'!$A$17:$K$4867,11,FALSE)</f>
        <v>76500</v>
      </c>
    </row>
    <row r="131" spans="1:7" ht="24.75" x14ac:dyDescent="0.15">
      <c r="A131" s="8">
        <f t="shared" si="6"/>
        <v>128</v>
      </c>
      <c r="B131" s="29" t="s">
        <v>133</v>
      </c>
      <c r="C131" s="9" t="s">
        <v>5</v>
      </c>
      <c r="D131" s="10">
        <v>1</v>
      </c>
      <c r="E131" s="11">
        <f t="shared" si="4"/>
        <v>130084.03361344538</v>
      </c>
      <c r="F131" s="11">
        <f t="shared" si="5"/>
        <v>24715.966386554624</v>
      </c>
      <c r="G131" s="12">
        <f>+VLOOKUP(A131,'[1]MMTO CARROS'!$A$17:$K$4867,11,FALSE)</f>
        <v>154800</v>
      </c>
    </row>
    <row r="132" spans="1:7" ht="24.75" x14ac:dyDescent="0.15">
      <c r="A132" s="8">
        <f t="shared" si="6"/>
        <v>129</v>
      </c>
      <c r="B132" s="29" t="s">
        <v>134</v>
      </c>
      <c r="C132" s="9" t="s">
        <v>5</v>
      </c>
      <c r="D132" s="10">
        <v>1</v>
      </c>
      <c r="E132" s="11">
        <f t="shared" si="4"/>
        <v>192016.80672268907</v>
      </c>
      <c r="F132" s="11">
        <f t="shared" si="5"/>
        <v>36483.193277310922</v>
      </c>
      <c r="G132" s="12">
        <f>+VLOOKUP(A132,'[1]MMTO CARROS'!$A$17:$K$4867,11,FALSE)</f>
        <v>228500</v>
      </c>
    </row>
    <row r="133" spans="1:7" ht="24.75" x14ac:dyDescent="0.15">
      <c r="A133" s="8">
        <f t="shared" si="6"/>
        <v>130</v>
      </c>
      <c r="B133" s="29" t="s">
        <v>135</v>
      </c>
      <c r="C133" s="9" t="s">
        <v>5</v>
      </c>
      <c r="D133" s="10">
        <v>1</v>
      </c>
      <c r="E133" s="11">
        <f t="shared" ref="E133:E196" si="7">+G133/1.19</f>
        <v>255210.08403361344</v>
      </c>
      <c r="F133" s="11">
        <f t="shared" ref="F133:F196" si="8">+E133*19%</f>
        <v>48489.915966386558</v>
      </c>
      <c r="G133" s="12">
        <f>+VLOOKUP(A133,'[1]MMTO CARROS'!$A$17:$K$4867,11,FALSE)</f>
        <v>303700</v>
      </c>
    </row>
    <row r="134" spans="1:7" ht="24.75" x14ac:dyDescent="0.15">
      <c r="A134" s="8">
        <f t="shared" si="6"/>
        <v>131</v>
      </c>
      <c r="B134" s="29" t="s">
        <v>136</v>
      </c>
      <c r="C134" s="9" t="s">
        <v>5</v>
      </c>
      <c r="D134" s="10">
        <v>1</v>
      </c>
      <c r="E134" s="11">
        <f t="shared" si="7"/>
        <v>221092.43697478992</v>
      </c>
      <c r="F134" s="11">
        <f t="shared" si="8"/>
        <v>42007.563025210082</v>
      </c>
      <c r="G134" s="12">
        <f>+VLOOKUP(A134,'[1]MMTO CARROS'!$A$17:$K$4867,11,FALSE)</f>
        <v>263100</v>
      </c>
    </row>
    <row r="135" spans="1:7" ht="24.75" x14ac:dyDescent="0.15">
      <c r="A135" s="8">
        <f t="shared" ref="A135:A198" si="9">+A134+1</f>
        <v>132</v>
      </c>
      <c r="B135" s="29" t="s">
        <v>137</v>
      </c>
      <c r="C135" s="9" t="s">
        <v>5</v>
      </c>
      <c r="D135" s="10">
        <v>1</v>
      </c>
      <c r="E135" s="11">
        <f t="shared" si="7"/>
        <v>81848.73949579832</v>
      </c>
      <c r="F135" s="11">
        <f t="shared" si="8"/>
        <v>15551.26050420168</v>
      </c>
      <c r="G135" s="12">
        <f>+VLOOKUP(A135,'[1]MMTO CARROS'!$A$17:$K$4867,11,FALSE)</f>
        <v>97400</v>
      </c>
    </row>
    <row r="136" spans="1:7" ht="16.5" x14ac:dyDescent="0.15">
      <c r="A136" s="8">
        <f t="shared" si="9"/>
        <v>133</v>
      </c>
      <c r="B136" s="29" t="s">
        <v>138</v>
      </c>
      <c r="C136" s="9" t="s">
        <v>5</v>
      </c>
      <c r="D136" s="10">
        <v>1</v>
      </c>
      <c r="E136" s="11">
        <f t="shared" si="7"/>
        <v>71260.504201680669</v>
      </c>
      <c r="F136" s="11">
        <f t="shared" si="8"/>
        <v>13539.495798319327</v>
      </c>
      <c r="G136" s="12">
        <f>+VLOOKUP(A136,'[1]MMTO CARROS'!$A$17:$K$4867,11,FALSE)</f>
        <v>84800</v>
      </c>
    </row>
    <row r="137" spans="1:7" ht="16.5" x14ac:dyDescent="0.15">
      <c r="A137" s="8">
        <f t="shared" si="9"/>
        <v>134</v>
      </c>
      <c r="B137" s="29" t="s">
        <v>139</v>
      </c>
      <c r="C137" s="9" t="s">
        <v>5</v>
      </c>
      <c r="D137" s="10">
        <v>1</v>
      </c>
      <c r="E137" s="11">
        <f t="shared" si="7"/>
        <v>96722.689075630275</v>
      </c>
      <c r="F137" s="11">
        <f t="shared" si="8"/>
        <v>18377.310924369751</v>
      </c>
      <c r="G137" s="12">
        <f>+VLOOKUP(A137,'[1]MMTO CARROS'!$A$17:$K$4867,11,FALSE)</f>
        <v>115100.00000000001</v>
      </c>
    </row>
    <row r="138" spans="1:7" ht="24.75" x14ac:dyDescent="0.15">
      <c r="A138" s="8">
        <f t="shared" si="9"/>
        <v>135</v>
      </c>
      <c r="B138" s="29" t="s">
        <v>140</v>
      </c>
      <c r="C138" s="9" t="s">
        <v>5</v>
      </c>
      <c r="D138" s="10">
        <v>1</v>
      </c>
      <c r="E138" s="11">
        <f t="shared" si="7"/>
        <v>221092.43697478992</v>
      </c>
      <c r="F138" s="11">
        <f t="shared" si="8"/>
        <v>42007.563025210082</v>
      </c>
      <c r="G138" s="12">
        <f>+VLOOKUP(A138,'[1]MMTO CARROS'!$A$17:$K$4867,11,FALSE)</f>
        <v>263100</v>
      </c>
    </row>
    <row r="139" spans="1:7" ht="24.75" x14ac:dyDescent="0.15">
      <c r="A139" s="8">
        <f t="shared" si="9"/>
        <v>136</v>
      </c>
      <c r="B139" s="29" t="s">
        <v>141</v>
      </c>
      <c r="C139" s="9" t="s">
        <v>5</v>
      </c>
      <c r="D139" s="10">
        <v>1</v>
      </c>
      <c r="E139" s="11">
        <f t="shared" si="7"/>
        <v>204201.68067226891</v>
      </c>
      <c r="F139" s="11">
        <f t="shared" si="8"/>
        <v>38798.319327731093</v>
      </c>
      <c r="G139" s="12">
        <f>+VLOOKUP(A139,'[1]MMTO CARROS'!$A$17:$K$4867,11,FALSE)</f>
        <v>243000</v>
      </c>
    </row>
    <row r="140" spans="1:7" ht="24.75" x14ac:dyDescent="0.15">
      <c r="A140" s="8">
        <f t="shared" si="9"/>
        <v>137</v>
      </c>
      <c r="B140" s="29" t="s">
        <v>142</v>
      </c>
      <c r="C140" s="9" t="s">
        <v>5</v>
      </c>
      <c r="D140" s="10">
        <v>1</v>
      </c>
      <c r="E140" s="11">
        <f t="shared" si="7"/>
        <v>227899.15966386555</v>
      </c>
      <c r="F140" s="11">
        <f t="shared" si="8"/>
        <v>43300.840336134454</v>
      </c>
      <c r="G140" s="12">
        <f>+VLOOKUP(A140,'[1]MMTO CARROS'!$A$17:$K$4867,11,FALSE)</f>
        <v>271200</v>
      </c>
    </row>
    <row r="141" spans="1:7" ht="24.75" x14ac:dyDescent="0.15">
      <c r="A141" s="8">
        <f t="shared" si="9"/>
        <v>138</v>
      </c>
      <c r="B141" s="29" t="s">
        <v>143</v>
      </c>
      <c r="C141" s="9" t="s">
        <v>5</v>
      </c>
      <c r="D141" s="10">
        <v>1</v>
      </c>
      <c r="E141" s="11">
        <f t="shared" si="7"/>
        <v>234033.61344537817</v>
      </c>
      <c r="F141" s="11">
        <f t="shared" si="8"/>
        <v>44466.386554621851</v>
      </c>
      <c r="G141" s="12">
        <f>+VLOOKUP(A141,'[1]MMTO CARROS'!$A$17:$K$4867,11,FALSE)</f>
        <v>278500</v>
      </c>
    </row>
    <row r="142" spans="1:7" ht="16.5" x14ac:dyDescent="0.15">
      <c r="A142" s="8">
        <f t="shared" si="9"/>
        <v>139</v>
      </c>
      <c r="B142" s="29" t="s">
        <v>144</v>
      </c>
      <c r="C142" s="9" t="s">
        <v>5</v>
      </c>
      <c r="D142" s="10">
        <v>1</v>
      </c>
      <c r="E142" s="11">
        <f t="shared" si="7"/>
        <v>172773.10924369749</v>
      </c>
      <c r="F142" s="11">
        <f t="shared" si="8"/>
        <v>32826.89075630252</v>
      </c>
      <c r="G142" s="12">
        <f>+VLOOKUP(A142,'[1]MMTO CARROS'!$A$17:$K$4867,11,FALSE)</f>
        <v>205600</v>
      </c>
    </row>
    <row r="143" spans="1:7" ht="24.75" x14ac:dyDescent="0.15">
      <c r="A143" s="8">
        <f t="shared" si="9"/>
        <v>140</v>
      </c>
      <c r="B143" s="29" t="s">
        <v>145</v>
      </c>
      <c r="C143" s="9" t="s">
        <v>5</v>
      </c>
      <c r="D143" s="10">
        <v>1</v>
      </c>
      <c r="E143" s="11">
        <f t="shared" si="7"/>
        <v>238487.3949579832</v>
      </c>
      <c r="F143" s="11">
        <f t="shared" si="8"/>
        <v>45312.60504201681</v>
      </c>
      <c r="G143" s="12">
        <f>+VLOOKUP(A143,'[1]MMTO CARROS'!$A$17:$K$4867,11,FALSE)</f>
        <v>283800</v>
      </c>
    </row>
    <row r="144" spans="1:7" ht="24.75" x14ac:dyDescent="0.15">
      <c r="A144" s="8">
        <f t="shared" si="9"/>
        <v>141</v>
      </c>
      <c r="B144" s="29" t="s">
        <v>146</v>
      </c>
      <c r="C144" s="9" t="s">
        <v>5</v>
      </c>
      <c r="D144" s="10">
        <v>1</v>
      </c>
      <c r="E144" s="11">
        <f t="shared" si="7"/>
        <v>247142.85714285716</v>
      </c>
      <c r="F144" s="11">
        <f t="shared" si="8"/>
        <v>46957.142857142862</v>
      </c>
      <c r="G144" s="12">
        <f>+VLOOKUP(A144,'[1]MMTO CARROS'!$A$17:$K$4867,11,FALSE)</f>
        <v>294100</v>
      </c>
    </row>
    <row r="145" spans="1:7" ht="16.5" x14ac:dyDescent="0.15">
      <c r="A145" s="8">
        <f t="shared" si="9"/>
        <v>142</v>
      </c>
      <c r="B145" s="29" t="s">
        <v>147</v>
      </c>
      <c r="C145" s="9" t="s">
        <v>5</v>
      </c>
      <c r="D145" s="10">
        <v>1</v>
      </c>
      <c r="E145" s="11">
        <f t="shared" si="7"/>
        <v>160420.16806722688</v>
      </c>
      <c r="F145" s="11">
        <f t="shared" si="8"/>
        <v>30479.831932773108</v>
      </c>
      <c r="G145" s="12">
        <f>+VLOOKUP(A145,'[1]MMTO CARROS'!$A$17:$K$4867,11,FALSE)</f>
        <v>190900</v>
      </c>
    </row>
    <row r="146" spans="1:7" ht="16.5" x14ac:dyDescent="0.15">
      <c r="A146" s="8">
        <f t="shared" si="9"/>
        <v>143</v>
      </c>
      <c r="B146" s="29" t="s">
        <v>148</v>
      </c>
      <c r="C146" s="9" t="s">
        <v>5</v>
      </c>
      <c r="D146" s="10">
        <v>1</v>
      </c>
      <c r="E146" s="11">
        <f t="shared" si="7"/>
        <v>52689.075630252104</v>
      </c>
      <c r="F146" s="11">
        <f t="shared" si="8"/>
        <v>10010.9243697479</v>
      </c>
      <c r="G146" s="12">
        <f>+VLOOKUP(A146,'[1]MMTO CARROS'!$A$17:$K$4867,11,FALSE)</f>
        <v>62700</v>
      </c>
    </row>
    <row r="147" spans="1:7" ht="16.5" x14ac:dyDescent="0.15">
      <c r="A147" s="8">
        <f t="shared" si="9"/>
        <v>144</v>
      </c>
      <c r="B147" s="29" t="s">
        <v>149</v>
      </c>
      <c r="C147" s="9" t="s">
        <v>5</v>
      </c>
      <c r="D147" s="10">
        <v>1</v>
      </c>
      <c r="E147" s="11">
        <f t="shared" si="7"/>
        <v>216470.58823529413</v>
      </c>
      <c r="F147" s="11">
        <f t="shared" si="8"/>
        <v>41129.411764705881</v>
      </c>
      <c r="G147" s="12">
        <f>+VLOOKUP(A147,'[1]MMTO CARROS'!$A$17:$K$4867,11,FALSE)</f>
        <v>257600</v>
      </c>
    </row>
    <row r="148" spans="1:7" ht="16.5" x14ac:dyDescent="0.15">
      <c r="A148" s="8">
        <f t="shared" si="9"/>
        <v>145</v>
      </c>
      <c r="B148" s="29" t="s">
        <v>150</v>
      </c>
      <c r="C148" s="9" t="s">
        <v>5</v>
      </c>
      <c r="D148" s="10">
        <v>1</v>
      </c>
      <c r="E148" s="11">
        <f t="shared" si="7"/>
        <v>145126.05042016806</v>
      </c>
      <c r="F148" s="11">
        <f t="shared" si="8"/>
        <v>27573.949579831933</v>
      </c>
      <c r="G148" s="12">
        <f>+VLOOKUP(A148,'[1]MMTO CARROS'!$A$17:$K$4867,11,FALSE)</f>
        <v>172700</v>
      </c>
    </row>
    <row r="149" spans="1:7" ht="16.5" x14ac:dyDescent="0.15">
      <c r="A149" s="8">
        <f t="shared" si="9"/>
        <v>146</v>
      </c>
      <c r="B149" s="29" t="s">
        <v>151</v>
      </c>
      <c r="C149" s="9" t="s">
        <v>5</v>
      </c>
      <c r="D149" s="10">
        <v>1</v>
      </c>
      <c r="E149" s="11">
        <f t="shared" si="7"/>
        <v>138151.26050420172</v>
      </c>
      <c r="F149" s="11">
        <f t="shared" si="8"/>
        <v>26248.739495798327</v>
      </c>
      <c r="G149" s="12">
        <f>+VLOOKUP(A149,'[1]MMTO CARROS'!$A$17:$K$4867,11,FALSE)</f>
        <v>164400.00000000003</v>
      </c>
    </row>
    <row r="150" spans="1:7" ht="24.75" x14ac:dyDescent="0.15">
      <c r="A150" s="8">
        <f t="shared" si="9"/>
        <v>147</v>
      </c>
      <c r="B150" s="29" t="s">
        <v>152</v>
      </c>
      <c r="C150" s="9" t="s">
        <v>5</v>
      </c>
      <c r="D150" s="10">
        <v>1</v>
      </c>
      <c r="E150" s="11">
        <f t="shared" si="7"/>
        <v>102016.80672268909</v>
      </c>
      <c r="F150" s="11">
        <f t="shared" si="8"/>
        <v>19383.193277310926</v>
      </c>
      <c r="G150" s="12">
        <f>+VLOOKUP(A150,'[1]MMTO CARROS'!$A$17:$K$4867,11,FALSE)</f>
        <v>121400.00000000001</v>
      </c>
    </row>
    <row r="151" spans="1:7" ht="24.75" x14ac:dyDescent="0.15">
      <c r="A151" s="8">
        <f t="shared" si="9"/>
        <v>148</v>
      </c>
      <c r="B151" s="29" t="s">
        <v>153</v>
      </c>
      <c r="C151" s="9" t="s">
        <v>5</v>
      </c>
      <c r="D151" s="10">
        <v>1</v>
      </c>
      <c r="E151" s="11">
        <f t="shared" si="7"/>
        <v>167394.95798319328</v>
      </c>
      <c r="F151" s="11">
        <f t="shared" si="8"/>
        <v>31805.042016806725</v>
      </c>
      <c r="G151" s="12">
        <f>+VLOOKUP(A151,'[1]MMTO CARROS'!$A$17:$K$4867,11,FALSE)</f>
        <v>199200</v>
      </c>
    </row>
    <row r="152" spans="1:7" ht="24.75" x14ac:dyDescent="0.15">
      <c r="A152" s="8">
        <f t="shared" si="9"/>
        <v>149</v>
      </c>
      <c r="B152" s="29" t="s">
        <v>154</v>
      </c>
      <c r="C152" s="9" t="s">
        <v>5</v>
      </c>
      <c r="D152" s="10">
        <v>1</v>
      </c>
      <c r="E152" s="11">
        <f t="shared" si="7"/>
        <v>164873.94957983194</v>
      </c>
      <c r="F152" s="11">
        <f t="shared" si="8"/>
        <v>31326.050420168071</v>
      </c>
      <c r="G152" s="12">
        <f>+VLOOKUP(A152,'[1]MMTO CARROS'!$A$17:$K$4867,11,FALSE)</f>
        <v>196200</v>
      </c>
    </row>
    <row r="153" spans="1:7" ht="24.75" x14ac:dyDescent="0.15">
      <c r="A153" s="8">
        <f t="shared" si="9"/>
        <v>150</v>
      </c>
      <c r="B153" s="29" t="s">
        <v>155</v>
      </c>
      <c r="C153" s="9" t="s">
        <v>5</v>
      </c>
      <c r="D153" s="10">
        <v>1</v>
      </c>
      <c r="E153" s="11">
        <f t="shared" si="7"/>
        <v>322352.9411764706</v>
      </c>
      <c r="F153" s="11">
        <f t="shared" si="8"/>
        <v>61247.058823529413</v>
      </c>
      <c r="G153" s="12">
        <f>+VLOOKUP(A153,'[1]MMTO CARROS'!$A$17:$K$4867,11,FALSE)</f>
        <v>383600</v>
      </c>
    </row>
    <row r="154" spans="1:7" ht="24.75" x14ac:dyDescent="0.15">
      <c r="A154" s="8">
        <f t="shared" si="9"/>
        <v>151</v>
      </c>
      <c r="B154" s="29" t="s">
        <v>156</v>
      </c>
      <c r="C154" s="9" t="s">
        <v>5</v>
      </c>
      <c r="D154" s="10">
        <v>1</v>
      </c>
      <c r="E154" s="11">
        <f t="shared" si="7"/>
        <v>125882.35294117648</v>
      </c>
      <c r="F154" s="11">
        <f t="shared" si="8"/>
        <v>23917.647058823532</v>
      </c>
      <c r="G154" s="12">
        <f>+VLOOKUP(A154,'[1]MMTO CARROS'!$A$17:$K$4867,11,FALSE)</f>
        <v>149800</v>
      </c>
    </row>
    <row r="155" spans="1:7" ht="24.75" x14ac:dyDescent="0.15">
      <c r="A155" s="8">
        <f t="shared" si="9"/>
        <v>152</v>
      </c>
      <c r="B155" s="29" t="s">
        <v>157</v>
      </c>
      <c r="C155" s="9" t="s">
        <v>5</v>
      </c>
      <c r="D155" s="10">
        <v>1</v>
      </c>
      <c r="E155" s="11">
        <f t="shared" si="7"/>
        <v>102605.04201680672</v>
      </c>
      <c r="F155" s="11">
        <f t="shared" si="8"/>
        <v>19494.957983193279</v>
      </c>
      <c r="G155" s="12">
        <f>+VLOOKUP(A155,'[1]MMTO CARROS'!$A$17:$K$4867,11,FALSE)</f>
        <v>122100</v>
      </c>
    </row>
    <row r="156" spans="1:7" ht="24.75" x14ac:dyDescent="0.15">
      <c r="A156" s="8">
        <f t="shared" si="9"/>
        <v>153</v>
      </c>
      <c r="B156" s="29" t="s">
        <v>158</v>
      </c>
      <c r="C156" s="9" t="s">
        <v>5</v>
      </c>
      <c r="D156" s="10">
        <v>1</v>
      </c>
      <c r="E156" s="11">
        <f t="shared" si="7"/>
        <v>119075.63025210085</v>
      </c>
      <c r="F156" s="11">
        <f t="shared" si="8"/>
        <v>22624.36974789916</v>
      </c>
      <c r="G156" s="12">
        <f>+VLOOKUP(A156,'[1]MMTO CARROS'!$A$17:$K$4867,11,FALSE)</f>
        <v>141700</v>
      </c>
    </row>
    <row r="157" spans="1:7" ht="24.75" x14ac:dyDescent="0.15">
      <c r="A157" s="8">
        <f t="shared" si="9"/>
        <v>154</v>
      </c>
      <c r="B157" s="29" t="s">
        <v>159</v>
      </c>
      <c r="C157" s="9" t="s">
        <v>5</v>
      </c>
      <c r="D157" s="10">
        <v>1</v>
      </c>
      <c r="E157" s="11">
        <f t="shared" si="7"/>
        <v>141092.43697478992</v>
      </c>
      <c r="F157" s="11">
        <f t="shared" si="8"/>
        <v>26807.563025210085</v>
      </c>
      <c r="G157" s="12">
        <f>+VLOOKUP(A157,'[1]MMTO CARROS'!$A$17:$K$4867,11,FALSE)</f>
        <v>167900</v>
      </c>
    </row>
    <row r="158" spans="1:7" ht="24.75" x14ac:dyDescent="0.15">
      <c r="A158" s="8">
        <f t="shared" si="9"/>
        <v>155</v>
      </c>
      <c r="B158" s="29" t="s">
        <v>160</v>
      </c>
      <c r="C158" s="9" t="s">
        <v>5</v>
      </c>
      <c r="D158" s="10">
        <v>1</v>
      </c>
      <c r="E158" s="11">
        <f t="shared" si="7"/>
        <v>141092.43697478992</v>
      </c>
      <c r="F158" s="11">
        <f t="shared" si="8"/>
        <v>26807.563025210085</v>
      </c>
      <c r="G158" s="12">
        <f>+VLOOKUP(A158,'[1]MMTO CARROS'!$A$17:$K$4867,11,FALSE)</f>
        <v>167900</v>
      </c>
    </row>
    <row r="159" spans="1:7" ht="24.75" x14ac:dyDescent="0.15">
      <c r="A159" s="8">
        <f t="shared" si="9"/>
        <v>156</v>
      </c>
      <c r="B159" s="29" t="s">
        <v>161</v>
      </c>
      <c r="C159" s="9" t="s">
        <v>5</v>
      </c>
      <c r="D159" s="10">
        <v>1</v>
      </c>
      <c r="E159" s="11">
        <f t="shared" si="7"/>
        <v>136050.42016806727</v>
      </c>
      <c r="F159" s="11">
        <f t="shared" si="8"/>
        <v>25849.579831932781</v>
      </c>
      <c r="G159" s="12">
        <f>+VLOOKUP(A159,'[1]MMTO CARROS'!$A$17:$K$4867,11,FALSE)</f>
        <v>161900.00000000003</v>
      </c>
    </row>
    <row r="160" spans="1:7" ht="24.75" x14ac:dyDescent="0.15">
      <c r="A160" s="8">
        <f t="shared" si="9"/>
        <v>157</v>
      </c>
      <c r="B160" s="29" t="s">
        <v>162</v>
      </c>
      <c r="C160" s="9" t="s">
        <v>5</v>
      </c>
      <c r="D160" s="10">
        <v>1</v>
      </c>
      <c r="E160" s="11">
        <f t="shared" si="7"/>
        <v>115210.08403361346</v>
      </c>
      <c r="F160" s="11">
        <f t="shared" si="8"/>
        <v>21889.915966386558</v>
      </c>
      <c r="G160" s="12">
        <f>+VLOOKUP(A160,'[1]MMTO CARROS'!$A$17:$K$4867,11,FALSE)</f>
        <v>137100</v>
      </c>
    </row>
    <row r="161" spans="1:7" ht="24.75" x14ac:dyDescent="0.15">
      <c r="A161" s="8">
        <f t="shared" si="9"/>
        <v>158</v>
      </c>
      <c r="B161" s="29" t="s">
        <v>163</v>
      </c>
      <c r="C161" s="9" t="s">
        <v>5</v>
      </c>
      <c r="D161" s="10">
        <v>1</v>
      </c>
      <c r="E161" s="11">
        <f t="shared" si="7"/>
        <v>124789.91596638656</v>
      </c>
      <c r="F161" s="11">
        <f t="shared" si="8"/>
        <v>23710.084033613446</v>
      </c>
      <c r="G161" s="12">
        <f>+VLOOKUP(A161,'[1]MMTO CARROS'!$A$17:$K$4867,11,FALSE)</f>
        <v>148500</v>
      </c>
    </row>
    <row r="162" spans="1:7" ht="24.75" x14ac:dyDescent="0.15">
      <c r="A162" s="8">
        <f t="shared" si="9"/>
        <v>159</v>
      </c>
      <c r="B162" s="29" t="s">
        <v>164</v>
      </c>
      <c r="C162" s="9" t="s">
        <v>5</v>
      </c>
      <c r="D162" s="10">
        <v>1</v>
      </c>
      <c r="E162" s="11">
        <f t="shared" si="7"/>
        <v>171932.77310924372</v>
      </c>
      <c r="F162" s="11">
        <f t="shared" si="8"/>
        <v>32667.226890756308</v>
      </c>
      <c r="G162" s="12">
        <f>+VLOOKUP(A162,'[1]MMTO CARROS'!$A$17:$K$4867,11,FALSE)</f>
        <v>204600.00000000003</v>
      </c>
    </row>
    <row r="163" spans="1:7" ht="24.75" x14ac:dyDescent="0.15">
      <c r="A163" s="8">
        <f t="shared" si="9"/>
        <v>160</v>
      </c>
      <c r="B163" s="29" t="s">
        <v>165</v>
      </c>
      <c r="C163" s="9" t="s">
        <v>5</v>
      </c>
      <c r="D163" s="10">
        <v>1</v>
      </c>
      <c r="E163" s="11">
        <f t="shared" si="7"/>
        <v>167563.02521008404</v>
      </c>
      <c r="F163" s="11">
        <f t="shared" si="8"/>
        <v>31836.97478991597</v>
      </c>
      <c r="G163" s="12">
        <f>+VLOOKUP(A163,'[1]MMTO CARROS'!$A$17:$K$4867,11,FALSE)</f>
        <v>199400</v>
      </c>
    </row>
    <row r="164" spans="1:7" ht="24.75" x14ac:dyDescent="0.15">
      <c r="A164" s="8">
        <f t="shared" si="9"/>
        <v>161</v>
      </c>
      <c r="B164" s="29" t="s">
        <v>166</v>
      </c>
      <c r="C164" s="9" t="s">
        <v>5</v>
      </c>
      <c r="D164" s="10">
        <v>1</v>
      </c>
      <c r="E164" s="11">
        <f t="shared" si="7"/>
        <v>97899.159663865546</v>
      </c>
      <c r="F164" s="11">
        <f t="shared" si="8"/>
        <v>18600.840336134454</v>
      </c>
      <c r="G164" s="12">
        <f>+VLOOKUP(A164,'[1]MMTO CARROS'!$A$17:$K$4867,11,FALSE)</f>
        <v>116500</v>
      </c>
    </row>
    <row r="165" spans="1:7" ht="24.75" x14ac:dyDescent="0.15">
      <c r="A165" s="8">
        <f t="shared" si="9"/>
        <v>162</v>
      </c>
      <c r="B165" s="29" t="s">
        <v>167</v>
      </c>
      <c r="C165" s="9" t="s">
        <v>5</v>
      </c>
      <c r="D165" s="10">
        <v>1</v>
      </c>
      <c r="E165" s="11">
        <f t="shared" si="7"/>
        <v>97394.957983193279</v>
      </c>
      <c r="F165" s="11">
        <f t="shared" si="8"/>
        <v>18505.042016806725</v>
      </c>
      <c r="G165" s="12">
        <f>+VLOOKUP(A165,'[1]MMTO CARROS'!$A$17:$K$4867,11,FALSE)</f>
        <v>115900</v>
      </c>
    </row>
    <row r="166" spans="1:7" ht="24.75" x14ac:dyDescent="0.15">
      <c r="A166" s="8">
        <f t="shared" si="9"/>
        <v>163</v>
      </c>
      <c r="B166" s="29" t="s">
        <v>168</v>
      </c>
      <c r="C166" s="9" t="s">
        <v>5</v>
      </c>
      <c r="D166" s="10">
        <v>1</v>
      </c>
      <c r="E166" s="11">
        <f t="shared" si="7"/>
        <v>120588.23529411765</v>
      </c>
      <c r="F166" s="11">
        <f t="shared" si="8"/>
        <v>22911.764705882353</v>
      </c>
      <c r="G166" s="12">
        <f>+VLOOKUP(A166,'[1]MMTO CARROS'!$A$17:$K$4867,11,FALSE)</f>
        <v>143500</v>
      </c>
    </row>
    <row r="167" spans="1:7" ht="24.75" x14ac:dyDescent="0.15">
      <c r="A167" s="8">
        <f t="shared" si="9"/>
        <v>164</v>
      </c>
      <c r="B167" s="29" t="s">
        <v>169</v>
      </c>
      <c r="C167" s="9" t="s">
        <v>5</v>
      </c>
      <c r="D167" s="10">
        <v>1</v>
      </c>
      <c r="E167" s="11">
        <f t="shared" si="7"/>
        <v>166638.65546218489</v>
      </c>
      <c r="F167" s="11">
        <f t="shared" si="8"/>
        <v>31661.34453781513</v>
      </c>
      <c r="G167" s="12">
        <f>+VLOOKUP(A167,'[1]MMTO CARROS'!$A$17:$K$4867,11,FALSE)</f>
        <v>198300.00000000003</v>
      </c>
    </row>
    <row r="168" spans="1:7" ht="24.75" x14ac:dyDescent="0.15">
      <c r="A168" s="8">
        <f t="shared" si="9"/>
        <v>165</v>
      </c>
      <c r="B168" s="29" t="s">
        <v>170</v>
      </c>
      <c r="C168" s="9" t="s">
        <v>5</v>
      </c>
      <c r="D168" s="10">
        <v>1</v>
      </c>
      <c r="E168" s="11">
        <f t="shared" si="7"/>
        <v>163277.31092436975</v>
      </c>
      <c r="F168" s="11">
        <f t="shared" si="8"/>
        <v>31022.689075630253</v>
      </c>
      <c r="G168" s="12">
        <f>+VLOOKUP(A168,'[1]MMTO CARROS'!$A$17:$K$4867,11,FALSE)</f>
        <v>194300</v>
      </c>
    </row>
    <row r="169" spans="1:7" ht="9" x14ac:dyDescent="0.15">
      <c r="A169" s="8">
        <f t="shared" si="9"/>
        <v>166</v>
      </c>
      <c r="B169" s="29" t="s">
        <v>171</v>
      </c>
      <c r="C169" s="9" t="s">
        <v>5</v>
      </c>
      <c r="D169" s="10">
        <v>1</v>
      </c>
      <c r="E169" s="11">
        <f t="shared" si="7"/>
        <v>29075.63025210084</v>
      </c>
      <c r="F169" s="11">
        <f t="shared" si="8"/>
        <v>5524.3697478991598</v>
      </c>
      <c r="G169" s="12">
        <f>+VLOOKUP(A169,'[1]MMTO CARROS'!$A$17:$K$4867,11,FALSE)</f>
        <v>34600</v>
      </c>
    </row>
    <row r="170" spans="1:7" ht="9" x14ac:dyDescent="0.15">
      <c r="A170" s="8">
        <f t="shared" si="9"/>
        <v>167</v>
      </c>
      <c r="B170" s="29" t="s">
        <v>172</v>
      </c>
      <c r="C170" s="9" t="s">
        <v>5</v>
      </c>
      <c r="D170" s="10">
        <v>1</v>
      </c>
      <c r="E170" s="11">
        <f t="shared" si="7"/>
        <v>27226.89075630252</v>
      </c>
      <c r="F170" s="11">
        <f t="shared" si="8"/>
        <v>5173.1092436974786</v>
      </c>
      <c r="G170" s="12">
        <f>+VLOOKUP(A170,'[1]MMTO CARROS'!$A$17:$K$4867,11,FALSE)</f>
        <v>32400</v>
      </c>
    </row>
    <row r="171" spans="1:7" ht="9" x14ac:dyDescent="0.15">
      <c r="A171" s="8">
        <f t="shared" si="9"/>
        <v>168</v>
      </c>
      <c r="B171" s="29" t="s">
        <v>173</v>
      </c>
      <c r="C171" s="9" t="s">
        <v>5</v>
      </c>
      <c r="D171" s="10">
        <v>1</v>
      </c>
      <c r="E171" s="11">
        <f t="shared" si="7"/>
        <v>28991.596638655465</v>
      </c>
      <c r="F171" s="11">
        <f t="shared" si="8"/>
        <v>5508.4033613445381</v>
      </c>
      <c r="G171" s="12">
        <f>+VLOOKUP(A171,'[1]MMTO CARROS'!$A$17:$K$4867,11,FALSE)</f>
        <v>34500</v>
      </c>
    </row>
    <row r="172" spans="1:7" ht="9" x14ac:dyDescent="0.15">
      <c r="A172" s="8">
        <f t="shared" si="9"/>
        <v>169</v>
      </c>
      <c r="B172" s="29" t="s">
        <v>174</v>
      </c>
      <c r="C172" s="9" t="s">
        <v>5</v>
      </c>
      <c r="D172" s="10">
        <v>1</v>
      </c>
      <c r="E172" s="11">
        <f t="shared" si="7"/>
        <v>88655.462184873948</v>
      </c>
      <c r="F172" s="11">
        <f t="shared" si="8"/>
        <v>16844.537815126052</v>
      </c>
      <c r="G172" s="12">
        <f>+VLOOKUP(A172,'[1]MMTO CARROS'!$A$17:$K$4867,11,FALSE)</f>
        <v>105500</v>
      </c>
    </row>
    <row r="173" spans="1:7" ht="24.75" x14ac:dyDescent="0.15">
      <c r="A173" s="8">
        <f t="shared" si="9"/>
        <v>170</v>
      </c>
      <c r="B173" s="29" t="s">
        <v>175</v>
      </c>
      <c r="C173" s="9" t="s">
        <v>5</v>
      </c>
      <c r="D173" s="10">
        <v>1</v>
      </c>
      <c r="E173" s="11">
        <f t="shared" si="7"/>
        <v>148151.26050420172</v>
      </c>
      <c r="F173" s="11">
        <f t="shared" si="8"/>
        <v>28148.739495798327</v>
      </c>
      <c r="G173" s="12">
        <f>+VLOOKUP(A173,'[1]MMTO CARROS'!$A$17:$K$4867,11,FALSE)</f>
        <v>176300.00000000003</v>
      </c>
    </row>
    <row r="174" spans="1:7" ht="16.5" x14ac:dyDescent="0.15">
      <c r="A174" s="8">
        <f t="shared" si="9"/>
        <v>171</v>
      </c>
      <c r="B174" s="29" t="s">
        <v>176</v>
      </c>
      <c r="C174" s="9" t="s">
        <v>5</v>
      </c>
      <c r="D174" s="10">
        <v>1</v>
      </c>
      <c r="E174" s="11">
        <f t="shared" si="7"/>
        <v>180672.26890756303</v>
      </c>
      <c r="F174" s="11">
        <f t="shared" si="8"/>
        <v>34327.731092436974</v>
      </c>
      <c r="G174" s="12">
        <f>+VLOOKUP(A174,'[1]MMTO CARROS'!$A$17:$K$4867,11,FALSE)</f>
        <v>215000</v>
      </c>
    </row>
    <row r="175" spans="1:7" ht="24.75" x14ac:dyDescent="0.15">
      <c r="A175" s="8">
        <f t="shared" si="9"/>
        <v>172</v>
      </c>
      <c r="B175" s="29" t="s">
        <v>177</v>
      </c>
      <c r="C175" s="9" t="s">
        <v>5</v>
      </c>
      <c r="D175" s="10">
        <v>1</v>
      </c>
      <c r="E175" s="11">
        <f t="shared" si="7"/>
        <v>236386.55462184874</v>
      </c>
      <c r="F175" s="11">
        <f t="shared" si="8"/>
        <v>44913.445378151264</v>
      </c>
      <c r="G175" s="12">
        <f>+VLOOKUP(A175,'[1]MMTO CARROS'!$A$17:$K$4867,11,FALSE)</f>
        <v>281300</v>
      </c>
    </row>
    <row r="176" spans="1:7" ht="16.5" x14ac:dyDescent="0.15">
      <c r="A176" s="8">
        <f t="shared" si="9"/>
        <v>173</v>
      </c>
      <c r="B176" s="29" t="s">
        <v>178</v>
      </c>
      <c r="C176" s="9" t="s">
        <v>5</v>
      </c>
      <c r="D176" s="10">
        <v>1</v>
      </c>
      <c r="E176" s="11">
        <f t="shared" si="7"/>
        <v>191092.43697478992</v>
      </c>
      <c r="F176" s="11">
        <f t="shared" si="8"/>
        <v>36307.563025210082</v>
      </c>
      <c r="G176" s="12">
        <f>+VLOOKUP(A176,'[1]MMTO CARROS'!$A$17:$K$4867,11,FALSE)</f>
        <v>227400</v>
      </c>
    </row>
    <row r="177" spans="1:7" ht="24.75" x14ac:dyDescent="0.15">
      <c r="A177" s="8">
        <f t="shared" si="9"/>
        <v>174</v>
      </c>
      <c r="B177" s="29" t="s">
        <v>179</v>
      </c>
      <c r="C177" s="9" t="s">
        <v>5</v>
      </c>
      <c r="D177" s="10">
        <v>1</v>
      </c>
      <c r="E177" s="11">
        <f t="shared" si="7"/>
        <v>302268.90756302525</v>
      </c>
      <c r="F177" s="11">
        <f t="shared" si="8"/>
        <v>57431.092436974795</v>
      </c>
      <c r="G177" s="12">
        <f>+VLOOKUP(A177,'[1]MMTO CARROS'!$A$17:$K$4867,11,FALSE)</f>
        <v>359700.00000000006</v>
      </c>
    </row>
    <row r="178" spans="1:7" ht="24.75" x14ac:dyDescent="0.15">
      <c r="A178" s="8">
        <f t="shared" si="9"/>
        <v>175</v>
      </c>
      <c r="B178" s="29" t="s">
        <v>180</v>
      </c>
      <c r="C178" s="9" t="s">
        <v>5</v>
      </c>
      <c r="D178" s="10">
        <v>1</v>
      </c>
      <c r="E178" s="11">
        <f t="shared" si="7"/>
        <v>90000</v>
      </c>
      <c r="F178" s="11">
        <f t="shared" si="8"/>
        <v>17100</v>
      </c>
      <c r="G178" s="12">
        <f>+VLOOKUP(A178,'[1]MMTO CARROS'!$A$17:$K$4867,11,FALSE)</f>
        <v>107100</v>
      </c>
    </row>
    <row r="179" spans="1:7" ht="24.75" x14ac:dyDescent="0.15">
      <c r="A179" s="8">
        <f t="shared" si="9"/>
        <v>176</v>
      </c>
      <c r="B179" s="29" t="s">
        <v>181</v>
      </c>
      <c r="C179" s="9" t="s">
        <v>5</v>
      </c>
      <c r="D179" s="10">
        <v>1</v>
      </c>
      <c r="E179" s="11">
        <f t="shared" si="7"/>
        <v>89579.831932773115</v>
      </c>
      <c r="F179" s="11">
        <f t="shared" si="8"/>
        <v>17020.168067226892</v>
      </c>
      <c r="G179" s="12">
        <f>+VLOOKUP(A179,'[1]MMTO CARROS'!$A$17:$K$4867,11,FALSE)</f>
        <v>106600</v>
      </c>
    </row>
    <row r="180" spans="1:7" ht="24.75" x14ac:dyDescent="0.15">
      <c r="A180" s="8">
        <f t="shared" si="9"/>
        <v>177</v>
      </c>
      <c r="B180" s="29" t="s">
        <v>182</v>
      </c>
      <c r="C180" s="9" t="s">
        <v>5</v>
      </c>
      <c r="D180" s="10">
        <v>1</v>
      </c>
      <c r="E180" s="11">
        <f t="shared" si="7"/>
        <v>143613.44537815126</v>
      </c>
      <c r="F180" s="11">
        <f t="shared" si="8"/>
        <v>27286.55462184874</v>
      </c>
      <c r="G180" s="12">
        <f>+VLOOKUP(A180,'[1]MMTO CARROS'!$A$17:$K$4867,11,FALSE)</f>
        <v>170900</v>
      </c>
    </row>
    <row r="181" spans="1:7" ht="24.75" x14ac:dyDescent="0.15">
      <c r="A181" s="8">
        <f t="shared" si="9"/>
        <v>178</v>
      </c>
      <c r="B181" s="29" t="s">
        <v>183</v>
      </c>
      <c r="C181" s="9" t="s">
        <v>5</v>
      </c>
      <c r="D181" s="10">
        <v>1</v>
      </c>
      <c r="E181" s="11">
        <f t="shared" si="7"/>
        <v>71092.436974789918</v>
      </c>
      <c r="F181" s="11">
        <f t="shared" si="8"/>
        <v>13507.563025210085</v>
      </c>
      <c r="G181" s="12">
        <f>+VLOOKUP(A181,'[1]MMTO CARROS'!$A$17:$K$4867,11,FALSE)</f>
        <v>84600</v>
      </c>
    </row>
    <row r="182" spans="1:7" ht="24.75" x14ac:dyDescent="0.15">
      <c r="A182" s="8">
        <f t="shared" si="9"/>
        <v>179</v>
      </c>
      <c r="B182" s="29" t="s">
        <v>184</v>
      </c>
      <c r="C182" s="9" t="s">
        <v>5</v>
      </c>
      <c r="D182" s="10">
        <v>1</v>
      </c>
      <c r="E182" s="11">
        <f t="shared" si="7"/>
        <v>87731.092436974795</v>
      </c>
      <c r="F182" s="11">
        <f t="shared" si="8"/>
        <v>16668.907563025212</v>
      </c>
      <c r="G182" s="12">
        <f>+VLOOKUP(A182,'[1]MMTO CARROS'!$A$17:$K$4867,11,FALSE)</f>
        <v>104400</v>
      </c>
    </row>
    <row r="183" spans="1:7" ht="24.75" x14ac:dyDescent="0.15">
      <c r="A183" s="8">
        <f t="shared" si="9"/>
        <v>180</v>
      </c>
      <c r="B183" s="29" t="s">
        <v>185</v>
      </c>
      <c r="C183" s="9" t="s">
        <v>5</v>
      </c>
      <c r="D183" s="10">
        <v>1</v>
      </c>
      <c r="E183" s="11">
        <f t="shared" si="7"/>
        <v>89495.798319327732</v>
      </c>
      <c r="F183" s="11">
        <f t="shared" si="8"/>
        <v>17004.201680672268</v>
      </c>
      <c r="G183" s="12">
        <f>+VLOOKUP(A183,'[1]MMTO CARROS'!$A$17:$K$4867,11,FALSE)</f>
        <v>106500</v>
      </c>
    </row>
    <row r="184" spans="1:7" ht="24.75" x14ac:dyDescent="0.15">
      <c r="A184" s="8">
        <f t="shared" si="9"/>
        <v>181</v>
      </c>
      <c r="B184" s="29" t="s">
        <v>186</v>
      </c>
      <c r="C184" s="9" t="s">
        <v>5</v>
      </c>
      <c r="D184" s="10">
        <v>1</v>
      </c>
      <c r="E184" s="11">
        <f t="shared" si="7"/>
        <v>77226.890756302528</v>
      </c>
      <c r="F184" s="11">
        <f t="shared" si="8"/>
        <v>14673.10924369748</v>
      </c>
      <c r="G184" s="12">
        <f>+VLOOKUP(A184,'[1]MMTO CARROS'!$A$17:$K$4867,11,FALSE)</f>
        <v>91900</v>
      </c>
    </row>
    <row r="185" spans="1:7" ht="24.75" x14ac:dyDescent="0.15">
      <c r="A185" s="8">
        <f t="shared" si="9"/>
        <v>182</v>
      </c>
      <c r="B185" s="29" t="s">
        <v>187</v>
      </c>
      <c r="C185" s="9" t="s">
        <v>5</v>
      </c>
      <c r="D185" s="10">
        <v>1</v>
      </c>
      <c r="E185" s="11">
        <f t="shared" si="7"/>
        <v>91344.537815126052</v>
      </c>
      <c r="F185" s="11">
        <f t="shared" si="8"/>
        <v>17355.462184873952</v>
      </c>
      <c r="G185" s="12">
        <f>+VLOOKUP(A185,'[1]MMTO CARROS'!$A$17:$K$4867,11,FALSE)</f>
        <v>108700</v>
      </c>
    </row>
    <row r="186" spans="1:7" ht="24.75" x14ac:dyDescent="0.15">
      <c r="A186" s="8">
        <f t="shared" si="9"/>
        <v>183</v>
      </c>
      <c r="B186" s="29" t="s">
        <v>188</v>
      </c>
      <c r="C186" s="9" t="s">
        <v>5</v>
      </c>
      <c r="D186" s="10">
        <v>1</v>
      </c>
      <c r="E186" s="11">
        <f t="shared" si="7"/>
        <v>50084.03361344539</v>
      </c>
      <c r="F186" s="11">
        <f t="shared" si="8"/>
        <v>9515.9663865546245</v>
      </c>
      <c r="G186" s="12">
        <f>+VLOOKUP(A186,'[1]MMTO CARROS'!$A$17:$K$4867,11,FALSE)</f>
        <v>59600.000000000007</v>
      </c>
    </row>
    <row r="187" spans="1:7" ht="24.75" x14ac:dyDescent="0.15">
      <c r="A187" s="8">
        <f t="shared" si="9"/>
        <v>184</v>
      </c>
      <c r="B187" s="29" t="s">
        <v>189</v>
      </c>
      <c r="C187" s="9" t="s">
        <v>5</v>
      </c>
      <c r="D187" s="10">
        <v>1</v>
      </c>
      <c r="E187" s="11">
        <f t="shared" si="7"/>
        <v>145882.35294117648</v>
      </c>
      <c r="F187" s="11">
        <f t="shared" si="8"/>
        <v>27717.647058823532</v>
      </c>
      <c r="G187" s="12">
        <f>+VLOOKUP(A187,'[1]MMTO CARROS'!$A$17:$K$4867,11,FALSE)</f>
        <v>173600</v>
      </c>
    </row>
    <row r="188" spans="1:7" ht="24.75" x14ac:dyDescent="0.15">
      <c r="A188" s="8">
        <f t="shared" si="9"/>
        <v>185</v>
      </c>
      <c r="B188" s="29" t="s">
        <v>190</v>
      </c>
      <c r="C188" s="9" t="s">
        <v>5</v>
      </c>
      <c r="D188" s="10">
        <v>1</v>
      </c>
      <c r="E188" s="11">
        <f t="shared" si="7"/>
        <v>74705.882352941175</v>
      </c>
      <c r="F188" s="11">
        <f t="shared" si="8"/>
        <v>14194.117647058823</v>
      </c>
      <c r="G188" s="12">
        <f>+VLOOKUP(A188,'[1]MMTO CARROS'!$A$17:$K$4867,11,FALSE)</f>
        <v>88900</v>
      </c>
    </row>
    <row r="189" spans="1:7" ht="24.75" x14ac:dyDescent="0.15">
      <c r="A189" s="8">
        <f t="shared" si="9"/>
        <v>186</v>
      </c>
      <c r="B189" s="29" t="s">
        <v>191</v>
      </c>
      <c r="C189" s="9" t="s">
        <v>5</v>
      </c>
      <c r="D189" s="10">
        <v>1</v>
      </c>
      <c r="E189" s="11">
        <f t="shared" si="7"/>
        <v>62689.075630252104</v>
      </c>
      <c r="F189" s="11">
        <f t="shared" si="8"/>
        <v>11910.9243697479</v>
      </c>
      <c r="G189" s="12">
        <f>+VLOOKUP(A189,'[1]MMTO CARROS'!$A$17:$K$4867,11,FALSE)</f>
        <v>74600</v>
      </c>
    </row>
    <row r="190" spans="1:7" ht="24.75" x14ac:dyDescent="0.15">
      <c r="A190" s="8">
        <f t="shared" si="9"/>
        <v>187</v>
      </c>
      <c r="B190" s="29" t="s">
        <v>192</v>
      </c>
      <c r="C190" s="9" t="s">
        <v>5</v>
      </c>
      <c r="D190" s="10">
        <v>1</v>
      </c>
      <c r="E190" s="11">
        <f t="shared" si="7"/>
        <v>124789.91596638656</v>
      </c>
      <c r="F190" s="11">
        <f t="shared" si="8"/>
        <v>23710.084033613446</v>
      </c>
      <c r="G190" s="12">
        <f>+VLOOKUP(A190,'[1]MMTO CARROS'!$A$17:$K$4867,11,FALSE)</f>
        <v>148500</v>
      </c>
    </row>
    <row r="191" spans="1:7" ht="33" x14ac:dyDescent="0.15">
      <c r="A191" s="8">
        <f t="shared" si="9"/>
        <v>188</v>
      </c>
      <c r="B191" s="29" t="s">
        <v>193</v>
      </c>
      <c r="C191" s="9" t="s">
        <v>5</v>
      </c>
      <c r="D191" s="10">
        <v>1</v>
      </c>
      <c r="E191" s="11">
        <f t="shared" si="7"/>
        <v>130000</v>
      </c>
      <c r="F191" s="11">
        <f t="shared" si="8"/>
        <v>24700</v>
      </c>
      <c r="G191" s="12">
        <f>+VLOOKUP(A191,'[1]MMTO CARROS'!$A$17:$K$4867,11,FALSE)</f>
        <v>154700</v>
      </c>
    </row>
    <row r="192" spans="1:7" ht="16.5" x14ac:dyDescent="0.15">
      <c r="A192" s="8">
        <f t="shared" si="9"/>
        <v>189</v>
      </c>
      <c r="B192" s="29" t="s">
        <v>194</v>
      </c>
      <c r="C192" s="9" t="s">
        <v>5</v>
      </c>
      <c r="D192" s="10">
        <v>1</v>
      </c>
      <c r="E192" s="11">
        <f t="shared" si="7"/>
        <v>67731.092436974795</v>
      </c>
      <c r="F192" s="11">
        <f t="shared" si="8"/>
        <v>12868.907563025212</v>
      </c>
      <c r="G192" s="12">
        <f>+VLOOKUP(A192,'[1]MMTO CARROS'!$A$17:$K$4867,11,FALSE)</f>
        <v>80600</v>
      </c>
    </row>
    <row r="193" spans="1:7" ht="24.75" x14ac:dyDescent="0.15">
      <c r="A193" s="8">
        <f t="shared" si="9"/>
        <v>190</v>
      </c>
      <c r="B193" s="29" t="s">
        <v>195</v>
      </c>
      <c r="C193" s="9" t="s">
        <v>5</v>
      </c>
      <c r="D193" s="10">
        <v>1</v>
      </c>
      <c r="E193" s="11">
        <f t="shared" si="7"/>
        <v>67058.823529411762</v>
      </c>
      <c r="F193" s="11">
        <f t="shared" si="8"/>
        <v>12741.176470588234</v>
      </c>
      <c r="G193" s="12">
        <f>+VLOOKUP(A193,'[1]MMTO CARROS'!$A$17:$K$4867,11,FALSE)</f>
        <v>79800</v>
      </c>
    </row>
    <row r="194" spans="1:7" ht="24.75" x14ac:dyDescent="0.15">
      <c r="A194" s="8">
        <f t="shared" si="9"/>
        <v>191</v>
      </c>
      <c r="B194" s="29" t="s">
        <v>196</v>
      </c>
      <c r="C194" s="9" t="s">
        <v>5</v>
      </c>
      <c r="D194" s="10">
        <v>1</v>
      </c>
      <c r="E194" s="11">
        <f t="shared" si="7"/>
        <v>61260.504201680676</v>
      </c>
      <c r="F194" s="11">
        <f t="shared" si="8"/>
        <v>11639.495798319329</v>
      </c>
      <c r="G194" s="12">
        <f>+VLOOKUP(A194,'[1]MMTO CARROS'!$A$17:$K$4867,11,FALSE)</f>
        <v>72900</v>
      </c>
    </row>
    <row r="195" spans="1:7" ht="16.5" x14ac:dyDescent="0.15">
      <c r="A195" s="8">
        <f t="shared" si="9"/>
        <v>192</v>
      </c>
      <c r="B195" s="29" t="s">
        <v>197</v>
      </c>
      <c r="C195" s="9" t="s">
        <v>5</v>
      </c>
      <c r="D195" s="10">
        <v>1</v>
      </c>
      <c r="E195" s="11">
        <f t="shared" si="7"/>
        <v>58739.495798319331</v>
      </c>
      <c r="F195" s="11">
        <f t="shared" si="8"/>
        <v>11160.504201680673</v>
      </c>
      <c r="G195" s="12">
        <f>+VLOOKUP(A195,'[1]MMTO CARROS'!$A$17:$K$4867,11,FALSE)</f>
        <v>69900</v>
      </c>
    </row>
    <row r="196" spans="1:7" ht="24.75" x14ac:dyDescent="0.15">
      <c r="A196" s="8">
        <f t="shared" si="9"/>
        <v>193</v>
      </c>
      <c r="B196" s="29" t="s">
        <v>198</v>
      </c>
      <c r="C196" s="9" t="s">
        <v>5</v>
      </c>
      <c r="D196" s="10">
        <v>1</v>
      </c>
      <c r="E196" s="11">
        <f t="shared" si="7"/>
        <v>123781.51260504202</v>
      </c>
      <c r="F196" s="11">
        <f t="shared" si="8"/>
        <v>23518.487394957985</v>
      </c>
      <c r="G196" s="12">
        <f>+VLOOKUP(A196,'[1]MMTO CARROS'!$A$17:$K$4867,11,FALSE)</f>
        <v>147300</v>
      </c>
    </row>
    <row r="197" spans="1:7" ht="9" x14ac:dyDescent="0.15">
      <c r="A197" s="8">
        <f t="shared" si="9"/>
        <v>194</v>
      </c>
      <c r="B197" s="29" t="s">
        <v>199</v>
      </c>
      <c r="C197" s="9" t="s">
        <v>5</v>
      </c>
      <c r="D197" s="10">
        <v>1</v>
      </c>
      <c r="E197" s="11">
        <f t="shared" ref="E197:E260" si="10">+G197/1.19</f>
        <v>10924.36974789916</v>
      </c>
      <c r="F197" s="11">
        <f t="shared" ref="F197:F260" si="11">+E197*19%</f>
        <v>2075.6302521008406</v>
      </c>
      <c r="G197" s="12">
        <f>+VLOOKUP(A197,'[1]MMTO CARROS'!$A$17:$K$4867,11,FALSE)</f>
        <v>13000</v>
      </c>
    </row>
    <row r="198" spans="1:7" ht="24.75" x14ac:dyDescent="0.15">
      <c r="A198" s="8">
        <f t="shared" si="9"/>
        <v>195</v>
      </c>
      <c r="B198" s="29" t="s">
        <v>200</v>
      </c>
      <c r="C198" s="9" t="s">
        <v>5</v>
      </c>
      <c r="D198" s="10">
        <v>1</v>
      </c>
      <c r="E198" s="11">
        <f t="shared" si="10"/>
        <v>205210.08403361344</v>
      </c>
      <c r="F198" s="11">
        <f t="shared" si="11"/>
        <v>38989.915966386558</v>
      </c>
      <c r="G198" s="12">
        <f>+VLOOKUP(A198,'[1]MMTO CARROS'!$A$17:$K$4867,11,FALSE)</f>
        <v>244200</v>
      </c>
    </row>
    <row r="199" spans="1:7" ht="24.75" x14ac:dyDescent="0.15">
      <c r="A199" s="8">
        <f t="shared" ref="A199:A223" si="12">+A198+1</f>
        <v>196</v>
      </c>
      <c r="B199" s="29" t="s">
        <v>201</v>
      </c>
      <c r="C199" s="9" t="s">
        <v>5</v>
      </c>
      <c r="D199" s="10">
        <v>1</v>
      </c>
      <c r="E199" s="11">
        <f t="shared" si="10"/>
        <v>92352.941176470587</v>
      </c>
      <c r="F199" s="11">
        <f t="shared" si="11"/>
        <v>17547.058823529413</v>
      </c>
      <c r="G199" s="12">
        <f>+VLOOKUP(A199,'[1]MMTO CARROS'!$A$17:$K$4867,11,FALSE)</f>
        <v>109900</v>
      </c>
    </row>
    <row r="200" spans="1:7" ht="24.75" x14ac:dyDescent="0.15">
      <c r="A200" s="8">
        <f t="shared" si="12"/>
        <v>197</v>
      </c>
      <c r="B200" s="29" t="s">
        <v>202</v>
      </c>
      <c r="C200" s="9" t="s">
        <v>5</v>
      </c>
      <c r="D200" s="10">
        <v>1</v>
      </c>
      <c r="E200" s="11">
        <f t="shared" si="10"/>
        <v>82352.941176470587</v>
      </c>
      <c r="F200" s="11">
        <f t="shared" si="11"/>
        <v>15647.058823529413</v>
      </c>
      <c r="G200" s="12">
        <f>+VLOOKUP(A200,'[1]MMTO CARROS'!$A$17:$K$4867,11,FALSE)</f>
        <v>98000</v>
      </c>
    </row>
    <row r="201" spans="1:7" ht="24.75" x14ac:dyDescent="0.15">
      <c r="A201" s="8">
        <f t="shared" si="12"/>
        <v>198</v>
      </c>
      <c r="B201" s="29" t="s">
        <v>203</v>
      </c>
      <c r="C201" s="9" t="s">
        <v>5</v>
      </c>
      <c r="D201" s="10">
        <v>1</v>
      </c>
      <c r="E201" s="11">
        <f t="shared" si="10"/>
        <v>106386.55462184874</v>
      </c>
      <c r="F201" s="11">
        <f t="shared" si="11"/>
        <v>20213.44537815126</v>
      </c>
      <c r="G201" s="12">
        <f>+VLOOKUP(A201,'[1]MMTO CARROS'!$A$17:$K$4867,11,FALSE)</f>
        <v>126600</v>
      </c>
    </row>
    <row r="202" spans="1:7" ht="24.75" x14ac:dyDescent="0.15">
      <c r="A202" s="8">
        <f t="shared" si="12"/>
        <v>199</v>
      </c>
      <c r="B202" s="29" t="s">
        <v>204</v>
      </c>
      <c r="C202" s="9" t="s">
        <v>5</v>
      </c>
      <c r="D202" s="10">
        <v>1</v>
      </c>
      <c r="E202" s="11">
        <f t="shared" si="10"/>
        <v>103109.243697479</v>
      </c>
      <c r="F202" s="11">
        <f t="shared" si="11"/>
        <v>19590.756302521011</v>
      </c>
      <c r="G202" s="12">
        <f>+VLOOKUP(A202,'[1]MMTO CARROS'!$A$17:$K$4867,11,FALSE)</f>
        <v>122700.00000000001</v>
      </c>
    </row>
    <row r="203" spans="1:7" ht="24.75" x14ac:dyDescent="0.15">
      <c r="A203" s="8">
        <f t="shared" si="12"/>
        <v>200</v>
      </c>
      <c r="B203" s="29" t="s">
        <v>205</v>
      </c>
      <c r="C203" s="9" t="s">
        <v>5</v>
      </c>
      <c r="D203" s="10">
        <v>1</v>
      </c>
      <c r="E203" s="11">
        <f t="shared" si="10"/>
        <v>390840.33613445383</v>
      </c>
      <c r="F203" s="11">
        <f t="shared" si="11"/>
        <v>74259.66386554623</v>
      </c>
      <c r="G203" s="12">
        <f>+VLOOKUP(A203,'[1]MMTO CARROS'!$A$17:$K$4867,11,FALSE)</f>
        <v>465100.00000000006</v>
      </c>
    </row>
    <row r="204" spans="1:7" ht="24.75" x14ac:dyDescent="0.15">
      <c r="A204" s="8">
        <f t="shared" si="12"/>
        <v>201</v>
      </c>
      <c r="B204" s="29" t="s">
        <v>206</v>
      </c>
      <c r="C204" s="9" t="s">
        <v>5</v>
      </c>
      <c r="D204" s="10">
        <v>1</v>
      </c>
      <c r="E204" s="11">
        <f t="shared" si="10"/>
        <v>102436.97478991597</v>
      </c>
      <c r="F204" s="11">
        <f t="shared" si="11"/>
        <v>19463.025210084033</v>
      </c>
      <c r="G204" s="12">
        <f>+VLOOKUP(A204,'[1]MMTO CARROS'!$A$17:$K$4867,11,FALSE)</f>
        <v>121900</v>
      </c>
    </row>
    <row r="205" spans="1:7" ht="24.75" x14ac:dyDescent="0.15">
      <c r="A205" s="8">
        <f t="shared" si="12"/>
        <v>202</v>
      </c>
      <c r="B205" s="29" t="s">
        <v>207</v>
      </c>
      <c r="C205" s="9" t="s">
        <v>5</v>
      </c>
      <c r="D205" s="10">
        <v>1</v>
      </c>
      <c r="E205" s="11">
        <f t="shared" si="10"/>
        <v>144705.88235294117</v>
      </c>
      <c r="F205" s="11">
        <f t="shared" si="11"/>
        <v>27494.117647058825</v>
      </c>
      <c r="G205" s="12">
        <f>+VLOOKUP(A205,'[1]MMTO CARROS'!$A$17:$K$4867,11,FALSE)</f>
        <v>172200</v>
      </c>
    </row>
    <row r="206" spans="1:7" ht="24.75" x14ac:dyDescent="0.15">
      <c r="A206" s="8">
        <f t="shared" si="12"/>
        <v>203</v>
      </c>
      <c r="B206" s="29" t="s">
        <v>208</v>
      </c>
      <c r="C206" s="9" t="s">
        <v>5</v>
      </c>
      <c r="D206" s="10">
        <v>1</v>
      </c>
      <c r="E206" s="11">
        <f t="shared" si="10"/>
        <v>37478.991596638654</v>
      </c>
      <c r="F206" s="11">
        <f t="shared" si="11"/>
        <v>7121.0084033613448</v>
      </c>
      <c r="G206" s="12">
        <f>+VLOOKUP(A206,'[1]MMTO CARROS'!$A$17:$K$4867,11,FALSE)</f>
        <v>44600</v>
      </c>
    </row>
    <row r="207" spans="1:7" ht="24.75" x14ac:dyDescent="0.15">
      <c r="A207" s="8">
        <f t="shared" si="12"/>
        <v>204</v>
      </c>
      <c r="B207" s="29" t="s">
        <v>209</v>
      </c>
      <c r="C207" s="9" t="s">
        <v>5</v>
      </c>
      <c r="D207" s="10">
        <v>1</v>
      </c>
      <c r="E207" s="11">
        <f t="shared" si="10"/>
        <v>127899.15966386555</v>
      </c>
      <c r="F207" s="11">
        <f t="shared" si="11"/>
        <v>24300.840336134454</v>
      </c>
      <c r="G207" s="12">
        <f>+VLOOKUP(A207,'[1]MMTO CARROS'!$A$17:$K$4867,11,FALSE)</f>
        <v>152200</v>
      </c>
    </row>
    <row r="208" spans="1:7" ht="16.5" x14ac:dyDescent="0.15">
      <c r="A208" s="8">
        <f t="shared" si="12"/>
        <v>205</v>
      </c>
      <c r="B208" s="29" t="s">
        <v>210</v>
      </c>
      <c r="C208" s="9" t="s">
        <v>5</v>
      </c>
      <c r="D208" s="10">
        <v>1</v>
      </c>
      <c r="E208" s="11">
        <f t="shared" si="10"/>
        <v>62184.873949579836</v>
      </c>
      <c r="F208" s="11">
        <f t="shared" si="11"/>
        <v>11815.126050420169</v>
      </c>
      <c r="G208" s="12">
        <f>+VLOOKUP(A208,'[1]MMTO CARROS'!$A$17:$K$4867,11,FALSE)</f>
        <v>74000</v>
      </c>
    </row>
    <row r="209" spans="1:7" ht="16.5" x14ac:dyDescent="0.15">
      <c r="A209" s="8">
        <f t="shared" si="12"/>
        <v>206</v>
      </c>
      <c r="B209" s="29" t="s">
        <v>211</v>
      </c>
      <c r="C209" s="9" t="s">
        <v>5</v>
      </c>
      <c r="D209" s="10">
        <v>1</v>
      </c>
      <c r="E209" s="11">
        <f t="shared" si="10"/>
        <v>69159.663865546216</v>
      </c>
      <c r="F209" s="11">
        <f t="shared" si="11"/>
        <v>13140.336134453781</v>
      </c>
      <c r="G209" s="12">
        <f>+VLOOKUP(A209,'[1]MMTO CARROS'!$A$17:$K$4867,11,FALSE)</f>
        <v>82300</v>
      </c>
    </row>
    <row r="210" spans="1:7" ht="24.75" x14ac:dyDescent="0.15">
      <c r="A210" s="8">
        <f t="shared" si="12"/>
        <v>207</v>
      </c>
      <c r="B210" s="29" t="s">
        <v>212</v>
      </c>
      <c r="C210" s="9" t="s">
        <v>5</v>
      </c>
      <c r="D210" s="10">
        <v>1</v>
      </c>
      <c r="E210" s="11">
        <f t="shared" si="10"/>
        <v>95714.285714285725</v>
      </c>
      <c r="F210" s="11">
        <f t="shared" si="11"/>
        <v>18185.714285714286</v>
      </c>
      <c r="G210" s="12">
        <f>+VLOOKUP(A210,'[1]MMTO CARROS'!$A$17:$K$4867,11,FALSE)</f>
        <v>113900.00000000001</v>
      </c>
    </row>
    <row r="211" spans="1:7" ht="16.5" x14ac:dyDescent="0.15">
      <c r="A211" s="8">
        <f t="shared" si="12"/>
        <v>208</v>
      </c>
      <c r="B211" s="29" t="s">
        <v>213</v>
      </c>
      <c r="C211" s="9" t="s">
        <v>5</v>
      </c>
      <c r="D211" s="10">
        <v>1</v>
      </c>
      <c r="E211" s="11">
        <f t="shared" si="10"/>
        <v>58739.495798319331</v>
      </c>
      <c r="F211" s="11">
        <f t="shared" si="11"/>
        <v>11160.504201680673</v>
      </c>
      <c r="G211" s="12">
        <f>+VLOOKUP(A211,'[1]MMTO CARROS'!$A$17:$K$4867,11,FALSE)</f>
        <v>69900</v>
      </c>
    </row>
    <row r="212" spans="1:7" ht="24.75" x14ac:dyDescent="0.15">
      <c r="A212" s="8">
        <f t="shared" si="12"/>
        <v>209</v>
      </c>
      <c r="B212" s="29" t="s">
        <v>214</v>
      </c>
      <c r="C212" s="9" t="s">
        <v>5</v>
      </c>
      <c r="D212" s="10">
        <v>1</v>
      </c>
      <c r="E212" s="11">
        <f t="shared" si="10"/>
        <v>198403.36134453781</v>
      </c>
      <c r="F212" s="11">
        <f t="shared" si="11"/>
        <v>37696.638655462186</v>
      </c>
      <c r="G212" s="12">
        <f>+VLOOKUP(A212,'[1]MMTO CARROS'!$A$17:$K$4867,11,FALSE)</f>
        <v>236100</v>
      </c>
    </row>
    <row r="213" spans="1:7" ht="24.75" x14ac:dyDescent="0.15">
      <c r="A213" s="8">
        <f t="shared" si="12"/>
        <v>210</v>
      </c>
      <c r="B213" s="29" t="s">
        <v>215</v>
      </c>
      <c r="C213" s="9" t="s">
        <v>5</v>
      </c>
      <c r="D213" s="10">
        <v>1</v>
      </c>
      <c r="E213" s="11">
        <f t="shared" si="10"/>
        <v>86806.722689075628</v>
      </c>
      <c r="F213" s="11">
        <f t="shared" si="11"/>
        <v>16493.277310924368</v>
      </c>
      <c r="G213" s="12">
        <f>+VLOOKUP(A213,'[1]MMTO CARROS'!$A$17:$K$4867,11,FALSE)</f>
        <v>103300</v>
      </c>
    </row>
    <row r="214" spans="1:7" ht="24.75" x14ac:dyDescent="0.15">
      <c r="A214" s="8">
        <f t="shared" si="12"/>
        <v>211</v>
      </c>
      <c r="B214" s="29" t="s">
        <v>216</v>
      </c>
      <c r="C214" s="9" t="s">
        <v>5</v>
      </c>
      <c r="D214" s="10">
        <v>1</v>
      </c>
      <c r="E214" s="11">
        <f t="shared" si="10"/>
        <v>63529.411764705888</v>
      </c>
      <c r="F214" s="11">
        <f t="shared" si="11"/>
        <v>12070.588235294119</v>
      </c>
      <c r="G214" s="12">
        <f>+VLOOKUP(A214,'[1]MMTO CARROS'!$A$17:$K$4867,11,FALSE)</f>
        <v>75600</v>
      </c>
    </row>
    <row r="215" spans="1:7" ht="24.75" x14ac:dyDescent="0.15">
      <c r="A215" s="8">
        <f t="shared" si="12"/>
        <v>212</v>
      </c>
      <c r="B215" s="29" t="s">
        <v>217</v>
      </c>
      <c r="C215" s="9" t="s">
        <v>5</v>
      </c>
      <c r="D215" s="10">
        <v>1</v>
      </c>
      <c r="E215" s="11">
        <f t="shared" si="10"/>
        <v>209495.79831932773</v>
      </c>
      <c r="F215" s="11">
        <f t="shared" si="11"/>
        <v>39804.201680672268</v>
      </c>
      <c r="G215" s="12">
        <f>+VLOOKUP(A215,'[1]MMTO CARROS'!$A$17:$K$4867,11,FALSE)</f>
        <v>249300</v>
      </c>
    </row>
    <row r="216" spans="1:7" ht="16.5" x14ac:dyDescent="0.15">
      <c r="A216" s="8">
        <f t="shared" si="12"/>
        <v>213</v>
      </c>
      <c r="B216" s="29" t="s">
        <v>218</v>
      </c>
      <c r="C216" s="9" t="s">
        <v>5</v>
      </c>
      <c r="D216" s="10">
        <v>1</v>
      </c>
      <c r="E216" s="11">
        <f t="shared" si="10"/>
        <v>270000</v>
      </c>
      <c r="F216" s="11">
        <f t="shared" si="11"/>
        <v>51300</v>
      </c>
      <c r="G216" s="12">
        <f>+VLOOKUP(A216,'[1]MMTO CARROS'!$A$17:$K$4867,11,FALSE)</f>
        <v>321300</v>
      </c>
    </row>
    <row r="217" spans="1:7" ht="9" x14ac:dyDescent="0.15">
      <c r="A217" s="8">
        <f t="shared" si="12"/>
        <v>214</v>
      </c>
      <c r="B217" s="29" t="s">
        <v>219</v>
      </c>
      <c r="C217" s="9" t="s">
        <v>5</v>
      </c>
      <c r="D217" s="10">
        <v>1</v>
      </c>
      <c r="E217" s="11">
        <f t="shared" si="10"/>
        <v>24033.613445378152</v>
      </c>
      <c r="F217" s="11">
        <f t="shared" si="11"/>
        <v>4566.3865546218494</v>
      </c>
      <c r="G217" s="12">
        <f>+VLOOKUP(A217,'[1]MMTO CARROS'!$A$17:$K$4867,11,FALSE)</f>
        <v>28600</v>
      </c>
    </row>
    <row r="218" spans="1:7" ht="16.5" x14ac:dyDescent="0.15">
      <c r="A218" s="8">
        <f t="shared" si="12"/>
        <v>215</v>
      </c>
      <c r="B218" s="29" t="s">
        <v>220</v>
      </c>
      <c r="C218" s="9" t="s">
        <v>5</v>
      </c>
      <c r="D218" s="10">
        <v>1</v>
      </c>
      <c r="E218" s="11">
        <f t="shared" si="10"/>
        <v>161176.4705882353</v>
      </c>
      <c r="F218" s="11">
        <f t="shared" si="11"/>
        <v>30623.529411764706</v>
      </c>
      <c r="G218" s="12">
        <f>+VLOOKUP(A218,'[1]MMTO CARROS'!$A$17:$K$4867,11,FALSE)</f>
        <v>191800</v>
      </c>
    </row>
    <row r="219" spans="1:7" ht="24.75" x14ac:dyDescent="0.15">
      <c r="A219" s="8">
        <f t="shared" si="12"/>
        <v>216</v>
      </c>
      <c r="B219" s="29" t="s">
        <v>221</v>
      </c>
      <c r="C219" s="9" t="s">
        <v>5</v>
      </c>
      <c r="D219" s="10">
        <v>1</v>
      </c>
      <c r="E219" s="11">
        <f t="shared" si="10"/>
        <v>69495.798319327732</v>
      </c>
      <c r="F219" s="11">
        <f t="shared" si="11"/>
        <v>13204.20168067227</v>
      </c>
      <c r="G219" s="12">
        <f>+VLOOKUP(A219,'[1]MMTO CARROS'!$A$17:$K$4867,11,FALSE)</f>
        <v>82700</v>
      </c>
    </row>
    <row r="220" spans="1:7" ht="24.75" x14ac:dyDescent="0.15">
      <c r="A220" s="8">
        <f t="shared" si="12"/>
        <v>217</v>
      </c>
      <c r="B220" s="29" t="s">
        <v>222</v>
      </c>
      <c r="C220" s="9" t="s">
        <v>5</v>
      </c>
      <c r="D220" s="10">
        <v>1</v>
      </c>
      <c r="E220" s="11">
        <f t="shared" si="10"/>
        <v>17563.025210084033</v>
      </c>
      <c r="F220" s="11">
        <f t="shared" si="11"/>
        <v>3336.9747899159665</v>
      </c>
      <c r="G220" s="12">
        <f>+VLOOKUP(A220,'[1]MMTO CARROS'!$A$17:$K$4867,11,FALSE)</f>
        <v>20900</v>
      </c>
    </row>
    <row r="221" spans="1:7" ht="24.75" x14ac:dyDescent="0.15">
      <c r="A221" s="8">
        <f t="shared" si="12"/>
        <v>218</v>
      </c>
      <c r="B221" s="29" t="s">
        <v>223</v>
      </c>
      <c r="C221" s="9" t="s">
        <v>5</v>
      </c>
      <c r="D221" s="10">
        <v>1</v>
      </c>
      <c r="E221" s="11">
        <f t="shared" si="10"/>
        <v>58655.462184873955</v>
      </c>
      <c r="F221" s="11">
        <f t="shared" si="11"/>
        <v>11144.537815126052</v>
      </c>
      <c r="G221" s="12">
        <f>+VLOOKUP(A221,'[1]MMTO CARROS'!$A$17:$K$4867,11,FALSE)</f>
        <v>69800</v>
      </c>
    </row>
    <row r="222" spans="1:7" ht="24.75" x14ac:dyDescent="0.15">
      <c r="A222" s="8">
        <f t="shared" si="12"/>
        <v>219</v>
      </c>
      <c r="B222" s="29" t="s">
        <v>224</v>
      </c>
      <c r="C222" s="9" t="s">
        <v>5</v>
      </c>
      <c r="D222" s="10">
        <v>1</v>
      </c>
      <c r="E222" s="11">
        <f t="shared" si="10"/>
        <v>28235.294117647059</v>
      </c>
      <c r="F222" s="11">
        <f t="shared" si="11"/>
        <v>5364.7058823529414</v>
      </c>
      <c r="G222" s="12">
        <f>+VLOOKUP(A222,'[1]MMTO CARROS'!$A$17:$K$4867,11,FALSE)</f>
        <v>33600</v>
      </c>
    </row>
    <row r="223" spans="1:7" ht="24.75" x14ac:dyDescent="0.15">
      <c r="A223" s="8">
        <f t="shared" si="12"/>
        <v>220</v>
      </c>
      <c r="B223" s="29" t="s">
        <v>225</v>
      </c>
      <c r="C223" s="9" t="s">
        <v>5</v>
      </c>
      <c r="D223" s="10">
        <v>1</v>
      </c>
      <c r="E223" s="11">
        <f t="shared" si="10"/>
        <v>105798.31932773109</v>
      </c>
      <c r="F223" s="11">
        <f t="shared" si="11"/>
        <v>20101.680672268907</v>
      </c>
      <c r="G223" s="12">
        <f>+VLOOKUP(A223,'[1]MMTO CARROS'!$A$17:$K$4867,11,FALSE)</f>
        <v>125900</v>
      </c>
    </row>
    <row r="224" spans="1:7" ht="9" x14ac:dyDescent="0.15">
      <c r="A224" s="33" t="s">
        <v>226</v>
      </c>
      <c r="B224" s="34"/>
      <c r="C224" s="34"/>
      <c r="D224" s="34"/>
      <c r="E224" s="34"/>
      <c r="F224" s="34"/>
      <c r="G224" s="35"/>
    </row>
    <row r="225" spans="1:7" ht="16.5" x14ac:dyDescent="0.15">
      <c r="A225" s="8">
        <f>+A223+1</f>
        <v>221</v>
      </c>
      <c r="B225" s="29" t="s">
        <v>4</v>
      </c>
      <c r="C225" s="9" t="s">
        <v>5</v>
      </c>
      <c r="D225" s="10">
        <v>1</v>
      </c>
      <c r="E225" s="11">
        <f t="shared" si="10"/>
        <v>194621.84873949582</v>
      </c>
      <c r="F225" s="11">
        <f t="shared" si="11"/>
        <v>36978.151260504208</v>
      </c>
      <c r="G225" s="12">
        <f>+VLOOKUP(A225,'[1]MMTO CARROS'!$A$17:$K$4867,11,FALSE)</f>
        <v>231600.00000000003</v>
      </c>
    </row>
    <row r="226" spans="1:7" ht="16.5" x14ac:dyDescent="0.15">
      <c r="A226" s="8">
        <f>A225+1</f>
        <v>222</v>
      </c>
      <c r="B226" s="29" t="s">
        <v>6</v>
      </c>
      <c r="C226" s="9" t="s">
        <v>5</v>
      </c>
      <c r="D226" s="10">
        <v>1</v>
      </c>
      <c r="E226" s="11">
        <f t="shared" si="10"/>
        <v>185210.08403361344</v>
      </c>
      <c r="F226" s="11">
        <f t="shared" si="11"/>
        <v>35189.915966386558</v>
      </c>
      <c r="G226" s="12">
        <f>+VLOOKUP(A226,'[1]MMTO CARROS'!$A$17:$K$4867,11,FALSE)</f>
        <v>220400</v>
      </c>
    </row>
    <row r="227" spans="1:7" ht="16.5" x14ac:dyDescent="0.15">
      <c r="A227" s="8">
        <f t="shared" ref="A227:A290" si="13">A226+1</f>
        <v>223</v>
      </c>
      <c r="B227" s="29" t="s">
        <v>7</v>
      </c>
      <c r="C227" s="9" t="s">
        <v>5</v>
      </c>
      <c r="D227" s="10">
        <v>1</v>
      </c>
      <c r="E227" s="11">
        <f t="shared" si="10"/>
        <v>166134.45378151262</v>
      </c>
      <c r="F227" s="11">
        <f t="shared" si="11"/>
        <v>31565.546218487398</v>
      </c>
      <c r="G227" s="12">
        <f>+VLOOKUP(A227,'[1]MMTO CARROS'!$A$17:$K$4867,11,FALSE)</f>
        <v>197700.00000000003</v>
      </c>
    </row>
    <row r="228" spans="1:7" ht="16.5" x14ac:dyDescent="0.15">
      <c r="A228" s="8">
        <f t="shared" si="13"/>
        <v>224</v>
      </c>
      <c r="B228" s="29" t="s">
        <v>8</v>
      </c>
      <c r="C228" s="9" t="s">
        <v>5</v>
      </c>
      <c r="D228" s="10">
        <v>1</v>
      </c>
      <c r="E228" s="11">
        <f t="shared" si="10"/>
        <v>122857.14285714287</v>
      </c>
      <c r="F228" s="11">
        <f t="shared" si="11"/>
        <v>23342.857142857145</v>
      </c>
      <c r="G228" s="12">
        <f>+VLOOKUP(A228,'[1]MMTO CARROS'!$A$17:$K$4867,11,FALSE)</f>
        <v>146200</v>
      </c>
    </row>
    <row r="229" spans="1:7" ht="24.75" x14ac:dyDescent="0.15">
      <c r="A229" s="8">
        <f t="shared" si="13"/>
        <v>225</v>
      </c>
      <c r="B229" s="29" t="s">
        <v>227</v>
      </c>
      <c r="C229" s="9" t="s">
        <v>5</v>
      </c>
      <c r="D229" s="10">
        <v>1</v>
      </c>
      <c r="E229" s="11">
        <f t="shared" si="10"/>
        <v>95210.084033613442</v>
      </c>
      <c r="F229" s="11">
        <f t="shared" si="11"/>
        <v>18089.915966386554</v>
      </c>
      <c r="G229" s="12">
        <f>+VLOOKUP(A229,'[1]MMTO CARROS'!$A$17:$K$4867,11,FALSE)</f>
        <v>113300</v>
      </c>
    </row>
    <row r="230" spans="1:7" ht="16.5" x14ac:dyDescent="0.15">
      <c r="A230" s="8">
        <f t="shared" si="13"/>
        <v>226</v>
      </c>
      <c r="B230" s="29" t="s">
        <v>228</v>
      </c>
      <c r="C230" s="9" t="s">
        <v>5</v>
      </c>
      <c r="D230" s="10">
        <v>1</v>
      </c>
      <c r="E230" s="11">
        <f t="shared" si="10"/>
        <v>301428.57142857142</v>
      </c>
      <c r="F230" s="11">
        <f t="shared" si="11"/>
        <v>57271.428571428572</v>
      </c>
      <c r="G230" s="12">
        <f>+VLOOKUP(A230,'[1]MMTO CARROS'!$A$17:$K$4867,11,FALSE)</f>
        <v>358700</v>
      </c>
    </row>
    <row r="231" spans="1:7" ht="16.5" x14ac:dyDescent="0.15">
      <c r="A231" s="8">
        <f t="shared" si="13"/>
        <v>227</v>
      </c>
      <c r="B231" s="29" t="s">
        <v>9</v>
      </c>
      <c r="C231" s="9" t="s">
        <v>5</v>
      </c>
      <c r="D231" s="10">
        <v>1</v>
      </c>
      <c r="E231" s="11">
        <f t="shared" si="10"/>
        <v>526134.45378151268</v>
      </c>
      <c r="F231" s="11">
        <f t="shared" si="11"/>
        <v>99965.546218487405</v>
      </c>
      <c r="G231" s="12">
        <f>+VLOOKUP(A231,'[1]MMTO CARROS'!$A$17:$K$4867,11,FALSE)</f>
        <v>626100.00000000012</v>
      </c>
    </row>
    <row r="232" spans="1:7" ht="24.75" x14ac:dyDescent="0.15">
      <c r="A232" s="8">
        <f t="shared" si="13"/>
        <v>228</v>
      </c>
      <c r="B232" s="29" t="s">
        <v>10</v>
      </c>
      <c r="C232" s="9" t="s">
        <v>5</v>
      </c>
      <c r="D232" s="10">
        <v>1</v>
      </c>
      <c r="E232" s="11">
        <f t="shared" si="10"/>
        <v>210588.23529411765</v>
      </c>
      <c r="F232" s="11">
        <f t="shared" si="11"/>
        <v>40011.764705882357</v>
      </c>
      <c r="G232" s="12">
        <f>+VLOOKUP(A232,'[1]MMTO CARROS'!$A$17:$K$4867,11,FALSE)</f>
        <v>250600</v>
      </c>
    </row>
    <row r="233" spans="1:7" ht="16.5" x14ac:dyDescent="0.15">
      <c r="A233" s="8">
        <f t="shared" si="13"/>
        <v>229</v>
      </c>
      <c r="B233" s="29" t="s">
        <v>11</v>
      </c>
      <c r="C233" s="9" t="s">
        <v>5</v>
      </c>
      <c r="D233" s="10">
        <v>1</v>
      </c>
      <c r="E233" s="11">
        <f t="shared" si="10"/>
        <v>123277.31092436975</v>
      </c>
      <c r="F233" s="11">
        <f t="shared" si="11"/>
        <v>23422.689075630253</v>
      </c>
      <c r="G233" s="12">
        <f>+VLOOKUP(A233,'[1]MMTO CARROS'!$A$17:$K$4867,11,FALSE)</f>
        <v>146700</v>
      </c>
    </row>
    <row r="234" spans="1:7" ht="16.5" x14ac:dyDescent="0.15">
      <c r="A234" s="8">
        <f t="shared" si="13"/>
        <v>230</v>
      </c>
      <c r="B234" s="29" t="s">
        <v>12</v>
      </c>
      <c r="C234" s="9" t="s">
        <v>5</v>
      </c>
      <c r="D234" s="10">
        <v>1</v>
      </c>
      <c r="E234" s="11">
        <f t="shared" si="10"/>
        <v>377815.12605042016</v>
      </c>
      <c r="F234" s="11">
        <f t="shared" si="11"/>
        <v>71784.873949579836</v>
      </c>
      <c r="G234" s="12">
        <f>+VLOOKUP(A234,'[1]MMTO CARROS'!$A$17:$K$4867,11,FALSE)</f>
        <v>449600</v>
      </c>
    </row>
    <row r="235" spans="1:7" ht="16.5" x14ac:dyDescent="0.15">
      <c r="A235" s="8">
        <f t="shared" si="13"/>
        <v>231</v>
      </c>
      <c r="B235" s="29" t="s">
        <v>13</v>
      </c>
      <c r="C235" s="9" t="s">
        <v>5</v>
      </c>
      <c r="D235" s="10">
        <v>1</v>
      </c>
      <c r="E235" s="11">
        <f t="shared" si="10"/>
        <v>1665294.1176470588</v>
      </c>
      <c r="F235" s="11">
        <f t="shared" si="11"/>
        <v>316405.8823529412</v>
      </c>
      <c r="G235" s="12">
        <f>+VLOOKUP(A235,'[1]MMTO CARROS'!$A$17:$K$4867,11,FALSE)</f>
        <v>1981700</v>
      </c>
    </row>
    <row r="236" spans="1:7" ht="16.5" x14ac:dyDescent="0.15">
      <c r="A236" s="8">
        <f t="shared" si="13"/>
        <v>232</v>
      </c>
      <c r="B236" s="29" t="s">
        <v>14</v>
      </c>
      <c r="C236" s="9" t="s">
        <v>5</v>
      </c>
      <c r="D236" s="10">
        <v>1</v>
      </c>
      <c r="E236" s="11">
        <f t="shared" si="10"/>
        <v>222521.00840336137</v>
      </c>
      <c r="F236" s="11">
        <f t="shared" si="11"/>
        <v>42278.991596638662</v>
      </c>
      <c r="G236" s="12">
        <f>+VLOOKUP(A236,'[1]MMTO CARROS'!$A$17:$K$4867,11,FALSE)</f>
        <v>264800</v>
      </c>
    </row>
    <row r="237" spans="1:7" ht="16.5" x14ac:dyDescent="0.15">
      <c r="A237" s="8">
        <f t="shared" si="13"/>
        <v>233</v>
      </c>
      <c r="B237" s="29" t="s">
        <v>15</v>
      </c>
      <c r="C237" s="9" t="s">
        <v>5</v>
      </c>
      <c r="D237" s="10">
        <v>1</v>
      </c>
      <c r="E237" s="11">
        <f t="shared" si="10"/>
        <v>251680.67226890757</v>
      </c>
      <c r="F237" s="11">
        <f t="shared" si="11"/>
        <v>47819.327731092439</v>
      </c>
      <c r="G237" s="12">
        <f>+VLOOKUP(A237,'[1]MMTO CARROS'!$A$17:$K$4867,11,FALSE)</f>
        <v>299500</v>
      </c>
    </row>
    <row r="238" spans="1:7" ht="16.5" x14ac:dyDescent="0.15">
      <c r="A238" s="8">
        <f t="shared" si="13"/>
        <v>234</v>
      </c>
      <c r="B238" s="29" t="s">
        <v>16</v>
      </c>
      <c r="C238" s="9" t="s">
        <v>5</v>
      </c>
      <c r="D238" s="10">
        <v>1</v>
      </c>
      <c r="E238" s="11">
        <f t="shared" si="10"/>
        <v>60504.201680672275</v>
      </c>
      <c r="F238" s="11">
        <f t="shared" si="11"/>
        <v>11495.798319327732</v>
      </c>
      <c r="G238" s="12">
        <f>+VLOOKUP(A238,'[1]MMTO CARROS'!$A$17:$K$4867,11,FALSE)</f>
        <v>72000</v>
      </c>
    </row>
    <row r="239" spans="1:7" ht="16.5" x14ac:dyDescent="0.15">
      <c r="A239" s="8">
        <f t="shared" si="13"/>
        <v>235</v>
      </c>
      <c r="B239" s="29" t="s">
        <v>17</v>
      </c>
      <c r="C239" s="9" t="s">
        <v>5</v>
      </c>
      <c r="D239" s="10">
        <v>1</v>
      </c>
      <c r="E239" s="11">
        <f t="shared" si="10"/>
        <v>95126.050420168074</v>
      </c>
      <c r="F239" s="11">
        <f t="shared" si="11"/>
        <v>18073.949579831933</v>
      </c>
      <c r="G239" s="12">
        <f>+VLOOKUP(A239,'[1]MMTO CARROS'!$A$17:$K$4867,11,FALSE)</f>
        <v>113200</v>
      </c>
    </row>
    <row r="240" spans="1:7" ht="16.5" x14ac:dyDescent="0.15">
      <c r="A240" s="8">
        <f t="shared" si="13"/>
        <v>236</v>
      </c>
      <c r="B240" s="29" t="s">
        <v>18</v>
      </c>
      <c r="C240" s="9" t="s">
        <v>5</v>
      </c>
      <c r="D240" s="10">
        <v>1</v>
      </c>
      <c r="E240" s="11">
        <f t="shared" si="10"/>
        <v>53445.378151260506</v>
      </c>
      <c r="F240" s="11">
        <f t="shared" si="11"/>
        <v>10154.621848739496</v>
      </c>
      <c r="G240" s="12">
        <f>+VLOOKUP(A240,'[1]MMTO CARROS'!$A$17:$K$4867,11,FALSE)</f>
        <v>63600</v>
      </c>
    </row>
    <row r="241" spans="1:7" ht="24.75" x14ac:dyDescent="0.15">
      <c r="A241" s="8">
        <f t="shared" si="13"/>
        <v>237</v>
      </c>
      <c r="B241" s="29" t="s">
        <v>19</v>
      </c>
      <c r="C241" s="9" t="s">
        <v>5</v>
      </c>
      <c r="D241" s="10">
        <v>1</v>
      </c>
      <c r="E241" s="11">
        <f t="shared" si="10"/>
        <v>76974.789915966408</v>
      </c>
      <c r="F241" s="11">
        <f t="shared" si="11"/>
        <v>14625.210084033617</v>
      </c>
      <c r="G241" s="12">
        <f>+VLOOKUP(A241,'[1]MMTO CARROS'!$A$17:$K$4867,11,FALSE)</f>
        <v>91600.000000000015</v>
      </c>
    </row>
    <row r="242" spans="1:7" ht="24.75" x14ac:dyDescent="0.15">
      <c r="A242" s="8">
        <f t="shared" si="13"/>
        <v>238</v>
      </c>
      <c r="B242" s="29" t="s">
        <v>20</v>
      </c>
      <c r="C242" s="9" t="s">
        <v>5</v>
      </c>
      <c r="D242" s="10">
        <v>1</v>
      </c>
      <c r="E242" s="11">
        <f t="shared" si="10"/>
        <v>173193.27731092437</v>
      </c>
      <c r="F242" s="11">
        <f t="shared" si="11"/>
        <v>32906.722689075628</v>
      </c>
      <c r="G242" s="12">
        <f>+VLOOKUP(A242,'[1]MMTO CARROS'!$A$17:$K$4867,11,FALSE)</f>
        <v>206100</v>
      </c>
    </row>
    <row r="243" spans="1:7" ht="16.5" x14ac:dyDescent="0.15">
      <c r="A243" s="8">
        <f t="shared" si="13"/>
        <v>239</v>
      </c>
      <c r="B243" s="29" t="s">
        <v>21</v>
      </c>
      <c r="C243" s="9" t="s">
        <v>5</v>
      </c>
      <c r="D243" s="10">
        <v>1</v>
      </c>
      <c r="E243" s="11">
        <f t="shared" si="10"/>
        <v>101764.70588235295</v>
      </c>
      <c r="F243" s="11">
        <f t="shared" si="11"/>
        <v>19335.294117647059</v>
      </c>
      <c r="G243" s="12">
        <f>+VLOOKUP(A243,'[1]MMTO CARROS'!$A$17:$K$4867,11,FALSE)</f>
        <v>121100.00000000001</v>
      </c>
    </row>
    <row r="244" spans="1:7" ht="16.5" x14ac:dyDescent="0.15">
      <c r="A244" s="8">
        <f t="shared" si="13"/>
        <v>240</v>
      </c>
      <c r="B244" s="29" t="s">
        <v>22</v>
      </c>
      <c r="C244" s="9" t="s">
        <v>5</v>
      </c>
      <c r="D244" s="10">
        <v>1</v>
      </c>
      <c r="E244" s="11">
        <f t="shared" si="10"/>
        <v>110420.1680672269</v>
      </c>
      <c r="F244" s="11">
        <f t="shared" si="11"/>
        <v>20979.831932773111</v>
      </c>
      <c r="G244" s="12">
        <f>+VLOOKUP(A244,'[1]MMTO CARROS'!$A$17:$K$4867,11,FALSE)</f>
        <v>131400</v>
      </c>
    </row>
    <row r="245" spans="1:7" ht="16.5" x14ac:dyDescent="0.15">
      <c r="A245" s="8">
        <f t="shared" si="13"/>
        <v>241</v>
      </c>
      <c r="B245" s="29" t="s">
        <v>23</v>
      </c>
      <c r="C245" s="9" t="s">
        <v>5</v>
      </c>
      <c r="D245" s="10">
        <v>1</v>
      </c>
      <c r="E245" s="11">
        <f t="shared" si="10"/>
        <v>106890.75630252101</v>
      </c>
      <c r="F245" s="11">
        <f t="shared" si="11"/>
        <v>20309.243697478993</v>
      </c>
      <c r="G245" s="12">
        <f>+VLOOKUP(A245,'[1]MMTO CARROS'!$A$17:$K$4867,11,FALSE)</f>
        <v>127200</v>
      </c>
    </row>
    <row r="246" spans="1:7" ht="16.5" x14ac:dyDescent="0.15">
      <c r="A246" s="8">
        <f t="shared" si="13"/>
        <v>242</v>
      </c>
      <c r="B246" s="29" t="s">
        <v>24</v>
      </c>
      <c r="C246" s="9" t="s">
        <v>5</v>
      </c>
      <c r="D246" s="10">
        <v>1</v>
      </c>
      <c r="E246" s="11">
        <f t="shared" si="10"/>
        <v>122773.10924369749</v>
      </c>
      <c r="F246" s="11">
        <f t="shared" si="11"/>
        <v>23326.890756302524</v>
      </c>
      <c r="G246" s="12">
        <f>+VLOOKUP(A246,'[1]MMTO CARROS'!$A$17:$K$4867,11,FALSE)</f>
        <v>146100</v>
      </c>
    </row>
    <row r="247" spans="1:7" ht="16.5" x14ac:dyDescent="0.15">
      <c r="A247" s="8">
        <f t="shared" si="13"/>
        <v>243</v>
      </c>
      <c r="B247" s="29" t="s">
        <v>25</v>
      </c>
      <c r="C247" s="9" t="s">
        <v>5</v>
      </c>
      <c r="D247" s="10">
        <v>1</v>
      </c>
      <c r="E247" s="11">
        <f t="shared" si="10"/>
        <v>235882.35294117648</v>
      </c>
      <c r="F247" s="11">
        <f t="shared" si="11"/>
        <v>44817.647058823532</v>
      </c>
      <c r="G247" s="12">
        <f>+VLOOKUP(A247,'[1]MMTO CARROS'!$A$17:$K$4867,11,FALSE)</f>
        <v>280700</v>
      </c>
    </row>
    <row r="248" spans="1:7" ht="16.5" x14ac:dyDescent="0.15">
      <c r="A248" s="8">
        <f t="shared" si="13"/>
        <v>244</v>
      </c>
      <c r="B248" s="29" t="s">
        <v>26</v>
      </c>
      <c r="C248" s="9" t="s">
        <v>5</v>
      </c>
      <c r="D248" s="10">
        <v>1</v>
      </c>
      <c r="E248" s="11">
        <f t="shared" si="10"/>
        <v>85714.285714285725</v>
      </c>
      <c r="F248" s="11">
        <f t="shared" si="11"/>
        <v>16285.714285714288</v>
      </c>
      <c r="G248" s="12">
        <f>+VLOOKUP(A248,'[1]MMTO CARROS'!$A$17:$K$4867,11,FALSE)</f>
        <v>102000.00000000001</v>
      </c>
    </row>
    <row r="249" spans="1:7" ht="16.5" x14ac:dyDescent="0.15">
      <c r="A249" s="8">
        <f t="shared" si="13"/>
        <v>245</v>
      </c>
      <c r="B249" s="29" t="s">
        <v>27</v>
      </c>
      <c r="C249" s="9" t="s">
        <v>5</v>
      </c>
      <c r="D249" s="10">
        <v>1</v>
      </c>
      <c r="E249" s="11">
        <f t="shared" si="10"/>
        <v>517983.19327731093</v>
      </c>
      <c r="F249" s="11">
        <f t="shared" si="11"/>
        <v>98416.806722689071</v>
      </c>
      <c r="G249" s="12">
        <f>+VLOOKUP(A249,'[1]MMTO CARROS'!$A$17:$K$4867,11,FALSE)</f>
        <v>616400</v>
      </c>
    </row>
    <row r="250" spans="1:7" ht="16.5" x14ac:dyDescent="0.15">
      <c r="A250" s="8">
        <f t="shared" si="13"/>
        <v>246</v>
      </c>
      <c r="B250" s="29" t="s">
        <v>28</v>
      </c>
      <c r="C250" s="9" t="s">
        <v>5</v>
      </c>
      <c r="D250" s="10">
        <v>1</v>
      </c>
      <c r="E250" s="11">
        <f t="shared" si="10"/>
        <v>244453.78151260506</v>
      </c>
      <c r="F250" s="11">
        <f t="shared" si="11"/>
        <v>46446.218487394959</v>
      </c>
      <c r="G250" s="12">
        <f>+VLOOKUP(A250,'[1]MMTO CARROS'!$A$17:$K$4867,11,FALSE)</f>
        <v>290900</v>
      </c>
    </row>
    <row r="251" spans="1:7" ht="16.5" x14ac:dyDescent="0.15">
      <c r="A251" s="8">
        <f t="shared" si="13"/>
        <v>247</v>
      </c>
      <c r="B251" s="29" t="s">
        <v>29</v>
      </c>
      <c r="C251" s="9" t="s">
        <v>5</v>
      </c>
      <c r="D251" s="10">
        <v>1</v>
      </c>
      <c r="E251" s="11">
        <f t="shared" si="10"/>
        <v>249411.76470588238</v>
      </c>
      <c r="F251" s="11">
        <f t="shared" si="11"/>
        <v>47388.23529411765</v>
      </c>
      <c r="G251" s="12">
        <f>+VLOOKUP(A251,'[1]MMTO CARROS'!$A$17:$K$4867,11,FALSE)</f>
        <v>296800</v>
      </c>
    </row>
    <row r="252" spans="1:7" ht="16.5" x14ac:dyDescent="0.15">
      <c r="A252" s="8">
        <f t="shared" si="13"/>
        <v>248</v>
      </c>
      <c r="B252" s="29" t="s">
        <v>30</v>
      </c>
      <c r="C252" s="9" t="s">
        <v>5</v>
      </c>
      <c r="D252" s="10">
        <v>1</v>
      </c>
      <c r="E252" s="11">
        <f t="shared" si="10"/>
        <v>215966.38655462186</v>
      </c>
      <c r="F252" s="11">
        <f t="shared" si="11"/>
        <v>41033.613445378156</v>
      </c>
      <c r="G252" s="12">
        <f>+VLOOKUP(A252,'[1]MMTO CARROS'!$A$17:$K$4867,11,FALSE)</f>
        <v>257000</v>
      </c>
    </row>
    <row r="253" spans="1:7" ht="33" x14ac:dyDescent="0.15">
      <c r="A253" s="8">
        <f t="shared" si="13"/>
        <v>249</v>
      </c>
      <c r="B253" s="29" t="s">
        <v>31</v>
      </c>
      <c r="C253" s="9" t="s">
        <v>5</v>
      </c>
      <c r="D253" s="10">
        <v>1</v>
      </c>
      <c r="E253" s="11">
        <f t="shared" si="10"/>
        <v>209495.79831932773</v>
      </c>
      <c r="F253" s="11">
        <f t="shared" si="11"/>
        <v>39804.201680672268</v>
      </c>
      <c r="G253" s="12">
        <f>+VLOOKUP(A253,'[1]MMTO CARROS'!$A$17:$K$4867,11,FALSE)</f>
        <v>249300</v>
      </c>
    </row>
    <row r="254" spans="1:7" ht="16.5" x14ac:dyDescent="0.15">
      <c r="A254" s="8">
        <f t="shared" si="13"/>
        <v>250</v>
      </c>
      <c r="B254" s="29" t="s">
        <v>32</v>
      </c>
      <c r="C254" s="9" t="s">
        <v>5</v>
      </c>
      <c r="D254" s="10">
        <v>1</v>
      </c>
      <c r="E254" s="11">
        <f t="shared" si="10"/>
        <v>124621.84873949581</v>
      </c>
      <c r="F254" s="11">
        <f t="shared" si="11"/>
        <v>23678.151260504204</v>
      </c>
      <c r="G254" s="12">
        <f>+VLOOKUP(A254,'[1]MMTO CARROS'!$A$17:$K$4867,11,FALSE)</f>
        <v>148300</v>
      </c>
    </row>
    <row r="255" spans="1:7" ht="16.5" x14ac:dyDescent="0.15">
      <c r="A255" s="8">
        <f t="shared" si="13"/>
        <v>251</v>
      </c>
      <c r="B255" s="29" t="s">
        <v>33</v>
      </c>
      <c r="C255" s="9" t="s">
        <v>5</v>
      </c>
      <c r="D255" s="10">
        <v>1</v>
      </c>
      <c r="E255" s="11">
        <f t="shared" si="10"/>
        <v>306806.72268907563</v>
      </c>
      <c r="F255" s="11">
        <f t="shared" si="11"/>
        <v>58293.277310924372</v>
      </c>
      <c r="G255" s="12">
        <f>+VLOOKUP(A255,'[1]MMTO CARROS'!$A$17:$K$4867,11,FALSE)</f>
        <v>365100</v>
      </c>
    </row>
    <row r="256" spans="1:7" ht="16.5" x14ac:dyDescent="0.15">
      <c r="A256" s="8">
        <f t="shared" si="13"/>
        <v>252</v>
      </c>
      <c r="B256" s="29" t="s">
        <v>34</v>
      </c>
      <c r="C256" s="9" t="s">
        <v>5</v>
      </c>
      <c r="D256" s="10">
        <v>1</v>
      </c>
      <c r="E256" s="11">
        <f t="shared" si="10"/>
        <v>114285.71428571429</v>
      </c>
      <c r="F256" s="11">
        <f t="shared" si="11"/>
        <v>21714.285714285714</v>
      </c>
      <c r="G256" s="12">
        <f>+VLOOKUP(A256,'[1]MMTO CARROS'!$A$17:$K$4867,11,FALSE)</f>
        <v>136000</v>
      </c>
    </row>
    <row r="257" spans="1:7" ht="16.5" x14ac:dyDescent="0.15">
      <c r="A257" s="8">
        <f t="shared" si="13"/>
        <v>253</v>
      </c>
      <c r="B257" s="29" t="s">
        <v>35</v>
      </c>
      <c r="C257" s="9" t="s">
        <v>5</v>
      </c>
      <c r="D257" s="10">
        <v>1</v>
      </c>
      <c r="E257" s="11">
        <f t="shared" si="10"/>
        <v>282100.84033613454</v>
      </c>
      <c r="F257" s="11">
        <f t="shared" si="11"/>
        <v>53599.159663865561</v>
      </c>
      <c r="G257" s="12">
        <f>+VLOOKUP(A257,'[1]MMTO CARROS'!$A$17:$K$4867,11,FALSE)</f>
        <v>335700.00000000006</v>
      </c>
    </row>
    <row r="258" spans="1:7" ht="16.5" x14ac:dyDescent="0.15">
      <c r="A258" s="8">
        <f t="shared" si="13"/>
        <v>254</v>
      </c>
      <c r="B258" s="29" t="s">
        <v>36</v>
      </c>
      <c r="C258" s="9" t="s">
        <v>5</v>
      </c>
      <c r="D258" s="10">
        <v>1</v>
      </c>
      <c r="E258" s="11">
        <f t="shared" si="10"/>
        <v>108319.32773109246</v>
      </c>
      <c r="F258" s="11">
        <f t="shared" si="11"/>
        <v>20580.672268907569</v>
      </c>
      <c r="G258" s="12">
        <f>+VLOOKUP(A258,'[1]MMTO CARROS'!$A$17:$K$4867,11,FALSE)</f>
        <v>128900.00000000001</v>
      </c>
    </row>
    <row r="259" spans="1:7" ht="16.5" x14ac:dyDescent="0.15">
      <c r="A259" s="8">
        <f t="shared" si="13"/>
        <v>255</v>
      </c>
      <c r="B259" s="29" t="s">
        <v>37</v>
      </c>
      <c r="C259" s="9" t="s">
        <v>5</v>
      </c>
      <c r="D259" s="10">
        <v>1</v>
      </c>
      <c r="E259" s="11">
        <f t="shared" si="10"/>
        <v>61092.436974789918</v>
      </c>
      <c r="F259" s="11">
        <f t="shared" si="11"/>
        <v>11607.563025210085</v>
      </c>
      <c r="G259" s="12">
        <f>+VLOOKUP(A259,'[1]MMTO CARROS'!$A$17:$K$4867,11,FALSE)</f>
        <v>72700</v>
      </c>
    </row>
    <row r="260" spans="1:7" ht="16.5" x14ac:dyDescent="0.15">
      <c r="A260" s="8">
        <f t="shared" si="13"/>
        <v>256</v>
      </c>
      <c r="B260" s="29" t="s">
        <v>38</v>
      </c>
      <c r="C260" s="9" t="s">
        <v>5</v>
      </c>
      <c r="D260" s="10">
        <v>1</v>
      </c>
      <c r="E260" s="11">
        <f t="shared" si="10"/>
        <v>125042.01680672269</v>
      </c>
      <c r="F260" s="11">
        <f t="shared" si="11"/>
        <v>23757.983193277312</v>
      </c>
      <c r="G260" s="12">
        <f>+VLOOKUP(A260,'[1]MMTO CARROS'!$A$17:$K$4867,11,FALSE)</f>
        <v>148800</v>
      </c>
    </row>
    <row r="261" spans="1:7" ht="16.5" x14ac:dyDescent="0.15">
      <c r="A261" s="8">
        <f t="shared" si="13"/>
        <v>257</v>
      </c>
      <c r="B261" s="29" t="s">
        <v>39</v>
      </c>
      <c r="C261" s="9" t="s">
        <v>5</v>
      </c>
      <c r="D261" s="10">
        <v>1</v>
      </c>
      <c r="E261" s="11">
        <f t="shared" ref="E261:E324" si="14">+G261/1.19</f>
        <v>67731.092436974795</v>
      </c>
      <c r="F261" s="11">
        <f t="shared" ref="F261:F324" si="15">+E261*19%</f>
        <v>12868.907563025212</v>
      </c>
      <c r="G261" s="12">
        <f>+VLOOKUP(A261,'[1]MMTO CARROS'!$A$17:$K$4867,11,FALSE)</f>
        <v>80600</v>
      </c>
    </row>
    <row r="262" spans="1:7" ht="16.5" x14ac:dyDescent="0.15">
      <c r="A262" s="8">
        <f t="shared" si="13"/>
        <v>258</v>
      </c>
      <c r="B262" s="29" t="s">
        <v>40</v>
      </c>
      <c r="C262" s="9" t="s">
        <v>5</v>
      </c>
      <c r="D262" s="10">
        <v>1</v>
      </c>
      <c r="E262" s="11">
        <f t="shared" si="14"/>
        <v>200588.23529411765</v>
      </c>
      <c r="F262" s="11">
        <f t="shared" si="15"/>
        <v>38111.764705882357</v>
      </c>
      <c r="G262" s="12">
        <f>+VLOOKUP(A262,'[1]MMTO CARROS'!$A$17:$K$4867,11,FALSE)</f>
        <v>238700</v>
      </c>
    </row>
    <row r="263" spans="1:7" ht="16.5" x14ac:dyDescent="0.15">
      <c r="A263" s="8">
        <f t="shared" si="13"/>
        <v>259</v>
      </c>
      <c r="B263" s="29" t="s">
        <v>41</v>
      </c>
      <c r="C263" s="9" t="s">
        <v>5</v>
      </c>
      <c r="D263" s="10">
        <v>1</v>
      </c>
      <c r="E263" s="11">
        <f t="shared" si="14"/>
        <v>191848.73949579833</v>
      </c>
      <c r="F263" s="11">
        <f t="shared" si="15"/>
        <v>36451.26050420168</v>
      </c>
      <c r="G263" s="12">
        <f>+VLOOKUP(A263,'[1]MMTO CARROS'!$A$17:$K$4867,11,FALSE)</f>
        <v>228300</v>
      </c>
    </row>
    <row r="264" spans="1:7" ht="16.5" x14ac:dyDescent="0.15">
      <c r="A264" s="8">
        <f t="shared" si="13"/>
        <v>260</v>
      </c>
      <c r="B264" s="29" t="s">
        <v>43</v>
      </c>
      <c r="C264" s="9" t="s">
        <v>5</v>
      </c>
      <c r="D264" s="10">
        <v>1</v>
      </c>
      <c r="E264" s="11">
        <f t="shared" si="14"/>
        <v>166134.45378151262</v>
      </c>
      <c r="F264" s="11">
        <f t="shared" si="15"/>
        <v>31565.546218487398</v>
      </c>
      <c r="G264" s="12">
        <f>+VLOOKUP(A264,'[1]MMTO CARROS'!$A$17:$K$4867,11,FALSE)</f>
        <v>197700.00000000003</v>
      </c>
    </row>
    <row r="265" spans="1:7" ht="24.75" x14ac:dyDescent="0.15">
      <c r="A265" s="8">
        <f t="shared" si="13"/>
        <v>261</v>
      </c>
      <c r="B265" s="29" t="s">
        <v>44</v>
      </c>
      <c r="C265" s="9" t="s">
        <v>5</v>
      </c>
      <c r="D265" s="10">
        <v>1</v>
      </c>
      <c r="E265" s="11">
        <f t="shared" si="14"/>
        <v>759411.76470588241</v>
      </c>
      <c r="F265" s="11">
        <f t="shared" si="15"/>
        <v>144288.23529411765</v>
      </c>
      <c r="G265" s="12">
        <f>+VLOOKUP(A265,'[1]MMTO CARROS'!$A$17:$K$4867,11,FALSE)</f>
        <v>903700</v>
      </c>
    </row>
    <row r="266" spans="1:7" ht="24.75" x14ac:dyDescent="0.15">
      <c r="A266" s="8">
        <f t="shared" si="13"/>
        <v>262</v>
      </c>
      <c r="B266" s="29" t="s">
        <v>45</v>
      </c>
      <c r="C266" s="9" t="s">
        <v>5</v>
      </c>
      <c r="D266" s="10">
        <v>1</v>
      </c>
      <c r="E266" s="11">
        <f t="shared" si="14"/>
        <v>681848.73949579836</v>
      </c>
      <c r="F266" s="11">
        <f t="shared" si="15"/>
        <v>129551.26050420169</v>
      </c>
      <c r="G266" s="12">
        <f>+VLOOKUP(A266,'[1]MMTO CARROS'!$A$17:$K$4867,11,FALSE)</f>
        <v>811400</v>
      </c>
    </row>
    <row r="267" spans="1:7" ht="24.75" x14ac:dyDescent="0.15">
      <c r="A267" s="8">
        <f t="shared" si="13"/>
        <v>263</v>
      </c>
      <c r="B267" s="29" t="s">
        <v>46</v>
      </c>
      <c r="C267" s="9" t="s">
        <v>5</v>
      </c>
      <c r="D267" s="10">
        <v>1</v>
      </c>
      <c r="E267" s="11">
        <f t="shared" si="14"/>
        <v>714621.84873949585</v>
      </c>
      <c r="F267" s="11">
        <f t="shared" si="15"/>
        <v>135778.15126050421</v>
      </c>
      <c r="G267" s="12">
        <f>+VLOOKUP(A267,'[1]MMTO CARROS'!$A$17:$K$4867,11,FALSE)</f>
        <v>850400</v>
      </c>
    </row>
    <row r="268" spans="1:7" ht="16.5" x14ac:dyDescent="0.15">
      <c r="A268" s="8">
        <f t="shared" si="13"/>
        <v>264</v>
      </c>
      <c r="B268" s="29" t="s">
        <v>47</v>
      </c>
      <c r="C268" s="9" t="s">
        <v>5</v>
      </c>
      <c r="D268" s="10">
        <v>1</v>
      </c>
      <c r="E268" s="11">
        <f t="shared" si="14"/>
        <v>348319.32773109246</v>
      </c>
      <c r="F268" s="11">
        <f t="shared" si="15"/>
        <v>66180.672268907569</v>
      </c>
      <c r="G268" s="12">
        <f>+VLOOKUP(A268,'[1]MMTO CARROS'!$A$17:$K$4867,11,FALSE)</f>
        <v>414500</v>
      </c>
    </row>
    <row r="269" spans="1:7" ht="33" x14ac:dyDescent="0.15">
      <c r="A269" s="8">
        <f t="shared" si="13"/>
        <v>265</v>
      </c>
      <c r="B269" s="29" t="s">
        <v>48</v>
      </c>
      <c r="C269" s="9" t="s">
        <v>5</v>
      </c>
      <c r="D269" s="10">
        <v>1</v>
      </c>
      <c r="E269" s="11">
        <f t="shared" si="14"/>
        <v>712773.10924369749</v>
      </c>
      <c r="F269" s="11">
        <f t="shared" si="15"/>
        <v>135426.89075630251</v>
      </c>
      <c r="G269" s="12">
        <f>+VLOOKUP(A269,'[1]MMTO CARROS'!$A$17:$K$4867,11,FALSE)</f>
        <v>848200</v>
      </c>
    </row>
    <row r="270" spans="1:7" ht="24.75" x14ac:dyDescent="0.15">
      <c r="A270" s="8">
        <f t="shared" si="13"/>
        <v>266</v>
      </c>
      <c r="B270" s="29" t="s">
        <v>49</v>
      </c>
      <c r="C270" s="9" t="s">
        <v>5</v>
      </c>
      <c r="D270" s="10">
        <v>1</v>
      </c>
      <c r="E270" s="11">
        <f t="shared" si="14"/>
        <v>592689.07563025213</v>
      </c>
      <c r="F270" s="11">
        <f t="shared" si="15"/>
        <v>112610.92436974791</v>
      </c>
      <c r="G270" s="12">
        <f>+VLOOKUP(A270,'[1]MMTO CARROS'!$A$17:$K$4867,11,FALSE)</f>
        <v>705300</v>
      </c>
    </row>
    <row r="271" spans="1:7" ht="16.5" x14ac:dyDescent="0.15">
      <c r="A271" s="8">
        <f t="shared" si="13"/>
        <v>267</v>
      </c>
      <c r="B271" s="29" t="s">
        <v>50</v>
      </c>
      <c r="C271" s="9" t="s">
        <v>5</v>
      </c>
      <c r="D271" s="10">
        <v>1</v>
      </c>
      <c r="E271" s="11">
        <f t="shared" si="14"/>
        <v>370420.16806722688</v>
      </c>
      <c r="F271" s="11">
        <f t="shared" si="15"/>
        <v>70379.831932773115</v>
      </c>
      <c r="G271" s="12">
        <f>+VLOOKUP(A271,'[1]MMTO CARROS'!$A$17:$K$4867,11,FALSE)</f>
        <v>440800</v>
      </c>
    </row>
    <row r="272" spans="1:7" ht="24.75" x14ac:dyDescent="0.15">
      <c r="A272" s="8">
        <f t="shared" si="13"/>
        <v>268</v>
      </c>
      <c r="B272" s="29" t="s">
        <v>51</v>
      </c>
      <c r="C272" s="9" t="s">
        <v>5</v>
      </c>
      <c r="D272" s="10">
        <v>1</v>
      </c>
      <c r="E272" s="11">
        <f t="shared" si="14"/>
        <v>413697.47899159673</v>
      </c>
      <c r="F272" s="11">
        <f t="shared" si="15"/>
        <v>78602.521008403375</v>
      </c>
      <c r="G272" s="12">
        <f>+VLOOKUP(A272,'[1]MMTO CARROS'!$A$17:$K$4867,11,FALSE)</f>
        <v>492300.00000000006</v>
      </c>
    </row>
    <row r="273" spans="1:7" ht="24.75" x14ac:dyDescent="0.15">
      <c r="A273" s="8">
        <f t="shared" si="13"/>
        <v>269</v>
      </c>
      <c r="B273" s="29" t="s">
        <v>52</v>
      </c>
      <c r="C273" s="9" t="s">
        <v>5</v>
      </c>
      <c r="D273" s="10">
        <v>1</v>
      </c>
      <c r="E273" s="11">
        <f t="shared" si="14"/>
        <v>187226.89075630254</v>
      </c>
      <c r="F273" s="11">
        <f t="shared" si="15"/>
        <v>35573.109243697487</v>
      </c>
      <c r="G273" s="12">
        <f>+VLOOKUP(A273,'[1]MMTO CARROS'!$A$17:$K$4867,11,FALSE)</f>
        <v>222800.00000000003</v>
      </c>
    </row>
    <row r="274" spans="1:7" ht="24.75" x14ac:dyDescent="0.15">
      <c r="A274" s="8">
        <f t="shared" si="13"/>
        <v>270</v>
      </c>
      <c r="B274" s="29" t="s">
        <v>53</v>
      </c>
      <c r="C274" s="9" t="s">
        <v>5</v>
      </c>
      <c r="D274" s="10">
        <v>1</v>
      </c>
      <c r="E274" s="11">
        <f t="shared" si="14"/>
        <v>166722.68907563025</v>
      </c>
      <c r="F274" s="11">
        <f t="shared" si="15"/>
        <v>31677.310924369747</v>
      </c>
      <c r="G274" s="12">
        <f>+VLOOKUP(A274,'[1]MMTO CARROS'!$A$17:$K$4867,11,FALSE)</f>
        <v>198400</v>
      </c>
    </row>
    <row r="275" spans="1:7" ht="24.75" x14ac:dyDescent="0.15">
      <c r="A275" s="8">
        <f t="shared" si="13"/>
        <v>271</v>
      </c>
      <c r="B275" s="29" t="s">
        <v>54</v>
      </c>
      <c r="C275" s="9" t="s">
        <v>5</v>
      </c>
      <c r="D275" s="10">
        <v>1</v>
      </c>
      <c r="E275" s="11">
        <f t="shared" si="14"/>
        <v>30084.033613445379</v>
      </c>
      <c r="F275" s="11">
        <f t="shared" si="15"/>
        <v>5715.9663865546217</v>
      </c>
      <c r="G275" s="12">
        <f>+VLOOKUP(A275,'[1]MMTO CARROS'!$A$17:$K$4867,11,FALSE)</f>
        <v>35800</v>
      </c>
    </row>
    <row r="276" spans="1:7" ht="24.75" x14ac:dyDescent="0.15">
      <c r="A276" s="8">
        <f t="shared" si="13"/>
        <v>272</v>
      </c>
      <c r="B276" s="29" t="s">
        <v>55</v>
      </c>
      <c r="C276" s="9" t="s">
        <v>5</v>
      </c>
      <c r="D276" s="10">
        <v>1</v>
      </c>
      <c r="E276" s="11">
        <f t="shared" si="14"/>
        <v>21092.436974789918</v>
      </c>
      <c r="F276" s="11">
        <f t="shared" si="15"/>
        <v>4007.5630252100846</v>
      </c>
      <c r="G276" s="12">
        <f>+VLOOKUP(A276,'[1]MMTO CARROS'!$A$17:$K$4867,11,FALSE)</f>
        <v>25100.000000000004</v>
      </c>
    </row>
    <row r="277" spans="1:7" ht="24.75" x14ac:dyDescent="0.15">
      <c r="A277" s="8">
        <f t="shared" si="13"/>
        <v>273</v>
      </c>
      <c r="B277" s="29" t="s">
        <v>56</v>
      </c>
      <c r="C277" s="9" t="s">
        <v>5</v>
      </c>
      <c r="D277" s="10">
        <v>1</v>
      </c>
      <c r="E277" s="11">
        <f t="shared" si="14"/>
        <v>19663.865546218487</v>
      </c>
      <c r="F277" s="11">
        <f t="shared" si="15"/>
        <v>3736.1344537815125</v>
      </c>
      <c r="G277" s="12">
        <f>+VLOOKUP(A277,'[1]MMTO CARROS'!$A$17:$K$4867,11,FALSE)</f>
        <v>23400</v>
      </c>
    </row>
    <row r="278" spans="1:7" ht="24.75" x14ac:dyDescent="0.15">
      <c r="A278" s="8">
        <f t="shared" si="13"/>
        <v>274</v>
      </c>
      <c r="B278" s="29" t="s">
        <v>57</v>
      </c>
      <c r="C278" s="9" t="s">
        <v>5</v>
      </c>
      <c r="D278" s="10">
        <v>1</v>
      </c>
      <c r="E278" s="11">
        <f t="shared" si="14"/>
        <v>34537.815126050431</v>
      </c>
      <c r="F278" s="11">
        <f t="shared" si="15"/>
        <v>6562.1848739495817</v>
      </c>
      <c r="G278" s="12">
        <f>+VLOOKUP(A278,'[1]MMTO CARROS'!$A$17:$K$4867,11,FALSE)</f>
        <v>41100.000000000007</v>
      </c>
    </row>
    <row r="279" spans="1:7" ht="24.75" x14ac:dyDescent="0.15">
      <c r="A279" s="8">
        <f t="shared" si="13"/>
        <v>275</v>
      </c>
      <c r="B279" s="29" t="s">
        <v>58</v>
      </c>
      <c r="C279" s="9" t="s">
        <v>5</v>
      </c>
      <c r="D279" s="10">
        <v>1</v>
      </c>
      <c r="E279" s="11">
        <f t="shared" si="14"/>
        <v>125378.15126050421</v>
      </c>
      <c r="F279" s="11">
        <f t="shared" si="15"/>
        <v>23821.848739495799</v>
      </c>
      <c r="G279" s="12">
        <f>+VLOOKUP(A279,'[1]MMTO CARROS'!$A$17:$K$4867,11,FALSE)</f>
        <v>149200</v>
      </c>
    </row>
    <row r="280" spans="1:7" ht="24.75" x14ac:dyDescent="0.15">
      <c r="A280" s="8">
        <f t="shared" si="13"/>
        <v>276</v>
      </c>
      <c r="B280" s="29" t="s">
        <v>59</v>
      </c>
      <c r="C280" s="9" t="s">
        <v>5</v>
      </c>
      <c r="D280" s="10">
        <v>1</v>
      </c>
      <c r="E280" s="11">
        <f t="shared" si="14"/>
        <v>98991.596638655465</v>
      </c>
      <c r="F280" s="11">
        <f t="shared" si="15"/>
        <v>18808.403361344539</v>
      </c>
      <c r="G280" s="12">
        <f>+VLOOKUP(A280,'[1]MMTO CARROS'!$A$17:$K$4867,11,FALSE)</f>
        <v>117800</v>
      </c>
    </row>
    <row r="281" spans="1:7" ht="24.75" x14ac:dyDescent="0.15">
      <c r="A281" s="8">
        <f t="shared" si="13"/>
        <v>277</v>
      </c>
      <c r="B281" s="29" t="s">
        <v>60</v>
      </c>
      <c r="C281" s="9" t="s">
        <v>5</v>
      </c>
      <c r="D281" s="10">
        <v>1</v>
      </c>
      <c r="E281" s="11">
        <f t="shared" si="14"/>
        <v>130336.13445378152</v>
      </c>
      <c r="F281" s="11">
        <f t="shared" si="15"/>
        <v>24763.865546218487</v>
      </c>
      <c r="G281" s="12">
        <f>+VLOOKUP(A281,'[1]MMTO CARROS'!$A$17:$K$4867,11,FALSE)</f>
        <v>155100</v>
      </c>
    </row>
    <row r="282" spans="1:7" ht="24.75" x14ac:dyDescent="0.15">
      <c r="A282" s="8">
        <f t="shared" si="13"/>
        <v>278</v>
      </c>
      <c r="B282" s="29" t="s">
        <v>61</v>
      </c>
      <c r="C282" s="9" t="s">
        <v>5</v>
      </c>
      <c r="D282" s="10">
        <v>1</v>
      </c>
      <c r="E282" s="11">
        <f t="shared" si="14"/>
        <v>106302.52100840336</v>
      </c>
      <c r="F282" s="11">
        <f t="shared" si="15"/>
        <v>20197.478991596639</v>
      </c>
      <c r="G282" s="12">
        <f>+VLOOKUP(A282,'[1]MMTO CARROS'!$A$17:$K$4867,11,FALSE)</f>
        <v>126500</v>
      </c>
    </row>
    <row r="283" spans="1:7" ht="24.75" x14ac:dyDescent="0.15">
      <c r="A283" s="8">
        <f t="shared" si="13"/>
        <v>279</v>
      </c>
      <c r="B283" s="29" t="s">
        <v>62</v>
      </c>
      <c r="C283" s="9" t="s">
        <v>5</v>
      </c>
      <c r="D283" s="10">
        <v>1</v>
      </c>
      <c r="E283" s="11">
        <f t="shared" si="14"/>
        <v>71848.73949579832</v>
      </c>
      <c r="F283" s="11">
        <f t="shared" si="15"/>
        <v>13651.26050420168</v>
      </c>
      <c r="G283" s="12">
        <f>+VLOOKUP(A283,'[1]MMTO CARROS'!$A$17:$K$4867,11,FALSE)</f>
        <v>85500</v>
      </c>
    </row>
    <row r="284" spans="1:7" ht="24.75" x14ac:dyDescent="0.15">
      <c r="A284" s="8">
        <f t="shared" si="13"/>
        <v>280</v>
      </c>
      <c r="B284" s="29" t="s">
        <v>63</v>
      </c>
      <c r="C284" s="9" t="s">
        <v>5</v>
      </c>
      <c r="D284" s="10">
        <v>1</v>
      </c>
      <c r="E284" s="11">
        <f t="shared" si="14"/>
        <v>29915.966386554624</v>
      </c>
      <c r="F284" s="11">
        <f t="shared" si="15"/>
        <v>5684.0336134453792</v>
      </c>
      <c r="G284" s="12">
        <f>+VLOOKUP(A284,'[1]MMTO CARROS'!$A$17:$K$4867,11,FALSE)</f>
        <v>35600</v>
      </c>
    </row>
    <row r="285" spans="1:7" ht="24.75" x14ac:dyDescent="0.15">
      <c r="A285" s="8">
        <f t="shared" si="13"/>
        <v>281</v>
      </c>
      <c r="B285" s="29" t="s">
        <v>64</v>
      </c>
      <c r="C285" s="9" t="s">
        <v>5</v>
      </c>
      <c r="D285" s="10">
        <v>1</v>
      </c>
      <c r="E285" s="11">
        <f t="shared" si="14"/>
        <v>32689.075630252104</v>
      </c>
      <c r="F285" s="11">
        <f t="shared" si="15"/>
        <v>6210.9243697478996</v>
      </c>
      <c r="G285" s="12">
        <f>+VLOOKUP(A285,'[1]MMTO CARROS'!$A$17:$K$4867,11,FALSE)</f>
        <v>38900</v>
      </c>
    </row>
    <row r="286" spans="1:7" ht="24.75" x14ac:dyDescent="0.15">
      <c r="A286" s="8">
        <f t="shared" si="13"/>
        <v>282</v>
      </c>
      <c r="B286" s="29" t="s">
        <v>65</v>
      </c>
      <c r="C286" s="9" t="s">
        <v>5</v>
      </c>
      <c r="D286" s="10">
        <v>1</v>
      </c>
      <c r="E286" s="11">
        <f t="shared" si="14"/>
        <v>123445.37815126051</v>
      </c>
      <c r="F286" s="11">
        <f t="shared" si="15"/>
        <v>23454.621848739498</v>
      </c>
      <c r="G286" s="12">
        <f>+VLOOKUP(A286,'[1]MMTO CARROS'!$A$17:$K$4867,11,FALSE)</f>
        <v>146900</v>
      </c>
    </row>
    <row r="287" spans="1:7" ht="16.5" x14ac:dyDescent="0.15">
      <c r="A287" s="8">
        <f t="shared" si="13"/>
        <v>283</v>
      </c>
      <c r="B287" s="29" t="s">
        <v>66</v>
      </c>
      <c r="C287" s="9" t="s">
        <v>5</v>
      </c>
      <c r="D287" s="10">
        <v>1</v>
      </c>
      <c r="E287" s="11">
        <f t="shared" si="14"/>
        <v>83361.344537815123</v>
      </c>
      <c r="F287" s="11">
        <f t="shared" si="15"/>
        <v>15838.655462184874</v>
      </c>
      <c r="G287" s="12">
        <f>+VLOOKUP(A287,'[1]MMTO CARROS'!$A$17:$K$4867,11,FALSE)</f>
        <v>99200</v>
      </c>
    </row>
    <row r="288" spans="1:7" ht="16.5" x14ac:dyDescent="0.15">
      <c r="A288" s="8">
        <f t="shared" si="13"/>
        <v>284</v>
      </c>
      <c r="B288" s="29" t="s">
        <v>67</v>
      </c>
      <c r="C288" s="9" t="s">
        <v>5</v>
      </c>
      <c r="D288" s="10">
        <v>1</v>
      </c>
      <c r="E288" s="11">
        <f t="shared" si="14"/>
        <v>13445.378151260506</v>
      </c>
      <c r="F288" s="11">
        <f t="shared" si="15"/>
        <v>2554.6218487394963</v>
      </c>
      <c r="G288" s="12">
        <f>+VLOOKUP(A288,'[1]MMTO CARROS'!$A$17:$K$4867,11,FALSE)</f>
        <v>16000.000000000002</v>
      </c>
    </row>
    <row r="289" spans="1:7" ht="16.5" x14ac:dyDescent="0.15">
      <c r="A289" s="8">
        <f t="shared" si="13"/>
        <v>285</v>
      </c>
      <c r="B289" s="29" t="s">
        <v>68</v>
      </c>
      <c r="C289" s="9" t="s">
        <v>5</v>
      </c>
      <c r="D289" s="10">
        <v>1</v>
      </c>
      <c r="E289" s="11">
        <f t="shared" si="14"/>
        <v>14285.714285714286</v>
      </c>
      <c r="F289" s="11">
        <f t="shared" si="15"/>
        <v>2714.2857142857142</v>
      </c>
      <c r="G289" s="12">
        <f>+VLOOKUP(A289,'[1]MMTO CARROS'!$A$17:$K$4867,11,FALSE)</f>
        <v>17000</v>
      </c>
    </row>
    <row r="290" spans="1:7" ht="16.5" x14ac:dyDescent="0.15">
      <c r="A290" s="8">
        <f t="shared" si="13"/>
        <v>286</v>
      </c>
      <c r="B290" s="29" t="s">
        <v>69</v>
      </c>
      <c r="C290" s="9" t="s">
        <v>5</v>
      </c>
      <c r="D290" s="10">
        <v>1</v>
      </c>
      <c r="E290" s="11">
        <f t="shared" si="14"/>
        <v>64621.848739495799</v>
      </c>
      <c r="F290" s="11">
        <f t="shared" si="15"/>
        <v>12278.151260504203</v>
      </c>
      <c r="G290" s="12">
        <f>+VLOOKUP(A290,'[1]MMTO CARROS'!$A$17:$K$4867,11,FALSE)</f>
        <v>76900</v>
      </c>
    </row>
    <row r="291" spans="1:7" ht="16.5" x14ac:dyDescent="0.15">
      <c r="A291" s="8">
        <f t="shared" ref="A291:A354" si="16">A290+1</f>
        <v>287</v>
      </c>
      <c r="B291" s="29" t="s">
        <v>70</v>
      </c>
      <c r="C291" s="9" t="s">
        <v>5</v>
      </c>
      <c r="D291" s="10">
        <v>1</v>
      </c>
      <c r="E291" s="11">
        <f t="shared" si="14"/>
        <v>14369.747899159665</v>
      </c>
      <c r="F291" s="11">
        <f t="shared" si="15"/>
        <v>2730.2521008403364</v>
      </c>
      <c r="G291" s="12">
        <f>+VLOOKUP(A291,'[1]MMTO CARROS'!$A$17:$K$4867,11,FALSE)</f>
        <v>17100</v>
      </c>
    </row>
    <row r="292" spans="1:7" ht="16.5" x14ac:dyDescent="0.15">
      <c r="A292" s="8">
        <f t="shared" si="16"/>
        <v>288</v>
      </c>
      <c r="B292" s="29" t="s">
        <v>71</v>
      </c>
      <c r="C292" s="9" t="s">
        <v>5</v>
      </c>
      <c r="D292" s="10">
        <v>1</v>
      </c>
      <c r="E292" s="11">
        <f t="shared" si="14"/>
        <v>120420.1680672269</v>
      </c>
      <c r="F292" s="11">
        <f t="shared" si="15"/>
        <v>22879.831932773111</v>
      </c>
      <c r="G292" s="12">
        <f>+VLOOKUP(A292,'[1]MMTO CARROS'!$A$17:$K$4867,11,FALSE)</f>
        <v>143300</v>
      </c>
    </row>
    <row r="293" spans="1:7" ht="16.5" x14ac:dyDescent="0.15">
      <c r="A293" s="8">
        <f t="shared" si="16"/>
        <v>289</v>
      </c>
      <c r="B293" s="29" t="s">
        <v>72</v>
      </c>
      <c r="C293" s="9" t="s">
        <v>5</v>
      </c>
      <c r="D293" s="10">
        <v>1</v>
      </c>
      <c r="E293" s="11">
        <f t="shared" si="14"/>
        <v>528655.46218487399</v>
      </c>
      <c r="F293" s="11">
        <f t="shared" si="15"/>
        <v>100444.53781512607</v>
      </c>
      <c r="G293" s="12">
        <f>+VLOOKUP(A293,'[1]MMTO CARROS'!$A$17:$K$4867,11,FALSE)</f>
        <v>629100</v>
      </c>
    </row>
    <row r="294" spans="1:7" ht="24.75" x14ac:dyDescent="0.15">
      <c r="A294" s="8">
        <f t="shared" si="16"/>
        <v>290</v>
      </c>
      <c r="B294" s="29" t="s">
        <v>73</v>
      </c>
      <c r="C294" s="9" t="s">
        <v>5</v>
      </c>
      <c r="D294" s="10">
        <v>1</v>
      </c>
      <c r="E294" s="11">
        <f t="shared" si="14"/>
        <v>274873.94957983197</v>
      </c>
      <c r="F294" s="11">
        <f t="shared" si="15"/>
        <v>52226.050420168074</v>
      </c>
      <c r="G294" s="12">
        <f>+VLOOKUP(A294,'[1]MMTO CARROS'!$A$17:$K$4867,11,FALSE)</f>
        <v>327100.00000000006</v>
      </c>
    </row>
    <row r="295" spans="1:7" ht="16.5" x14ac:dyDescent="0.15">
      <c r="A295" s="8">
        <f t="shared" si="16"/>
        <v>291</v>
      </c>
      <c r="B295" s="29" t="s">
        <v>74</v>
      </c>
      <c r="C295" s="9" t="s">
        <v>5</v>
      </c>
      <c r="D295" s="10">
        <v>1</v>
      </c>
      <c r="E295" s="11">
        <f t="shared" si="14"/>
        <v>305294.11764705891</v>
      </c>
      <c r="F295" s="11">
        <f t="shared" si="15"/>
        <v>58005.882352941197</v>
      </c>
      <c r="G295" s="12">
        <f>+VLOOKUP(A295,'[1]MMTO CARROS'!$A$17:$K$4867,11,FALSE)</f>
        <v>363300.00000000006</v>
      </c>
    </row>
    <row r="296" spans="1:7" ht="16.5" x14ac:dyDescent="0.15">
      <c r="A296" s="8">
        <f t="shared" si="16"/>
        <v>292</v>
      </c>
      <c r="B296" s="29" t="s">
        <v>75</v>
      </c>
      <c r="C296" s="9" t="s">
        <v>5</v>
      </c>
      <c r="D296" s="10">
        <v>1</v>
      </c>
      <c r="E296" s="11">
        <f t="shared" si="14"/>
        <v>162100.84033613445</v>
      </c>
      <c r="F296" s="11">
        <f t="shared" si="15"/>
        <v>30799.159663865546</v>
      </c>
      <c r="G296" s="12">
        <f>+VLOOKUP(A296,'[1]MMTO CARROS'!$A$17:$K$4867,11,FALSE)</f>
        <v>192900</v>
      </c>
    </row>
    <row r="297" spans="1:7" ht="16.5" x14ac:dyDescent="0.15">
      <c r="A297" s="8">
        <f t="shared" si="16"/>
        <v>293</v>
      </c>
      <c r="B297" s="29" t="s">
        <v>76</v>
      </c>
      <c r="C297" s="9" t="s">
        <v>5</v>
      </c>
      <c r="D297" s="10">
        <v>1</v>
      </c>
      <c r="E297" s="11">
        <f t="shared" si="14"/>
        <v>171344.5378151261</v>
      </c>
      <c r="F297" s="11">
        <f t="shared" si="15"/>
        <v>32555.462184873959</v>
      </c>
      <c r="G297" s="12">
        <f>+VLOOKUP(A297,'[1]MMTO CARROS'!$A$17:$K$4867,11,FALSE)</f>
        <v>203900.00000000003</v>
      </c>
    </row>
    <row r="298" spans="1:7" ht="24.75" x14ac:dyDescent="0.15">
      <c r="A298" s="8">
        <f t="shared" si="16"/>
        <v>294</v>
      </c>
      <c r="B298" s="29" t="s">
        <v>77</v>
      </c>
      <c r="C298" s="9" t="s">
        <v>5</v>
      </c>
      <c r="D298" s="10">
        <v>1</v>
      </c>
      <c r="E298" s="11">
        <f t="shared" si="14"/>
        <v>16554.621848739498</v>
      </c>
      <c r="F298" s="11">
        <f t="shared" si="15"/>
        <v>3145.3781512605046</v>
      </c>
      <c r="G298" s="12">
        <f>+VLOOKUP(A298,'[1]MMTO CARROS'!$A$17:$K$4867,11,FALSE)</f>
        <v>19700.000000000004</v>
      </c>
    </row>
    <row r="299" spans="1:7" ht="16.5" x14ac:dyDescent="0.15">
      <c r="A299" s="8">
        <f t="shared" si="16"/>
        <v>295</v>
      </c>
      <c r="B299" s="29" t="s">
        <v>78</v>
      </c>
      <c r="C299" s="9" t="s">
        <v>5</v>
      </c>
      <c r="D299" s="10">
        <v>1</v>
      </c>
      <c r="E299" s="11">
        <f t="shared" si="14"/>
        <v>149663.8655462185</v>
      </c>
      <c r="F299" s="11">
        <f t="shared" si="15"/>
        <v>28436.134453781517</v>
      </c>
      <c r="G299" s="12">
        <f>+VLOOKUP(A299,'[1]MMTO CARROS'!$A$17:$K$4867,11,FALSE)</f>
        <v>178100</v>
      </c>
    </row>
    <row r="300" spans="1:7" ht="16.5" x14ac:dyDescent="0.15">
      <c r="A300" s="8">
        <f t="shared" si="16"/>
        <v>296</v>
      </c>
      <c r="B300" s="29" t="s">
        <v>79</v>
      </c>
      <c r="C300" s="9" t="s">
        <v>5</v>
      </c>
      <c r="D300" s="10">
        <v>1</v>
      </c>
      <c r="E300" s="11">
        <f t="shared" si="14"/>
        <v>77899.159663865546</v>
      </c>
      <c r="F300" s="11">
        <f t="shared" si="15"/>
        <v>14800.840336134454</v>
      </c>
      <c r="G300" s="12">
        <f>+VLOOKUP(A300,'[1]MMTO CARROS'!$A$17:$K$4867,11,FALSE)</f>
        <v>92700</v>
      </c>
    </row>
    <row r="301" spans="1:7" ht="16.5" x14ac:dyDescent="0.15">
      <c r="A301" s="8">
        <f t="shared" si="16"/>
        <v>297</v>
      </c>
      <c r="B301" s="29" t="s">
        <v>80</v>
      </c>
      <c r="C301" s="9" t="s">
        <v>5</v>
      </c>
      <c r="D301" s="10">
        <v>1</v>
      </c>
      <c r="E301" s="11">
        <f t="shared" si="14"/>
        <v>64621.848739495799</v>
      </c>
      <c r="F301" s="11">
        <f t="shared" si="15"/>
        <v>12278.151260504203</v>
      </c>
      <c r="G301" s="12">
        <f>+VLOOKUP(A301,'[1]MMTO CARROS'!$A$17:$K$4867,11,FALSE)</f>
        <v>76900</v>
      </c>
    </row>
    <row r="302" spans="1:7" ht="24.75" x14ac:dyDescent="0.15">
      <c r="A302" s="8">
        <f t="shared" si="16"/>
        <v>298</v>
      </c>
      <c r="B302" s="29" t="s">
        <v>81</v>
      </c>
      <c r="C302" s="9" t="s">
        <v>5</v>
      </c>
      <c r="D302" s="10">
        <v>1</v>
      </c>
      <c r="E302" s="11">
        <f t="shared" si="14"/>
        <v>107647.05882352941</v>
      </c>
      <c r="F302" s="11">
        <f t="shared" si="15"/>
        <v>20452.941176470587</v>
      </c>
      <c r="G302" s="12">
        <f>+VLOOKUP(A302,'[1]MMTO CARROS'!$A$17:$K$4867,11,FALSE)</f>
        <v>128100</v>
      </c>
    </row>
    <row r="303" spans="1:7" ht="24.75" x14ac:dyDescent="0.15">
      <c r="A303" s="8">
        <f t="shared" si="16"/>
        <v>299</v>
      </c>
      <c r="B303" s="29" t="s">
        <v>82</v>
      </c>
      <c r="C303" s="9" t="s">
        <v>5</v>
      </c>
      <c r="D303" s="10">
        <v>1</v>
      </c>
      <c r="E303" s="11">
        <f t="shared" si="14"/>
        <v>211008.40336134454</v>
      </c>
      <c r="F303" s="11">
        <f t="shared" si="15"/>
        <v>40091.596638655465</v>
      </c>
      <c r="G303" s="12">
        <f>+VLOOKUP(A303,'[1]MMTO CARROS'!$A$17:$K$4867,11,FALSE)</f>
        <v>251100</v>
      </c>
    </row>
    <row r="304" spans="1:7" ht="16.5" x14ac:dyDescent="0.15">
      <c r="A304" s="8">
        <f t="shared" si="16"/>
        <v>300</v>
      </c>
      <c r="B304" s="29" t="s">
        <v>83</v>
      </c>
      <c r="C304" s="9" t="s">
        <v>5</v>
      </c>
      <c r="D304" s="10">
        <v>1</v>
      </c>
      <c r="E304" s="11">
        <f t="shared" si="14"/>
        <v>13025.210084033613</v>
      </c>
      <c r="F304" s="11">
        <f t="shared" si="15"/>
        <v>2474.7899159663866</v>
      </c>
      <c r="G304" s="12">
        <f>+VLOOKUP(A304,'[1]MMTO CARROS'!$A$17:$K$4867,11,FALSE)</f>
        <v>15500</v>
      </c>
    </row>
    <row r="305" spans="1:7" ht="16.5" x14ac:dyDescent="0.15">
      <c r="A305" s="8">
        <f t="shared" si="16"/>
        <v>301</v>
      </c>
      <c r="B305" s="29" t="s">
        <v>84</v>
      </c>
      <c r="C305" s="9" t="s">
        <v>5</v>
      </c>
      <c r="D305" s="10">
        <v>1</v>
      </c>
      <c r="E305" s="11">
        <f t="shared" si="14"/>
        <v>34621.848739495799</v>
      </c>
      <c r="F305" s="11">
        <f t="shared" si="15"/>
        <v>6578.1512605042017</v>
      </c>
      <c r="G305" s="12">
        <f>+VLOOKUP(A305,'[1]MMTO CARROS'!$A$17:$K$4867,11,FALSE)</f>
        <v>41200</v>
      </c>
    </row>
    <row r="306" spans="1:7" ht="24.75" x14ac:dyDescent="0.15">
      <c r="A306" s="8">
        <f t="shared" si="16"/>
        <v>302</v>
      </c>
      <c r="B306" s="29" t="s">
        <v>85</v>
      </c>
      <c r="C306" s="9" t="s">
        <v>5</v>
      </c>
      <c r="D306" s="10">
        <v>1</v>
      </c>
      <c r="E306" s="11">
        <f t="shared" si="14"/>
        <v>32268.907563025212</v>
      </c>
      <c r="F306" s="11">
        <f t="shared" si="15"/>
        <v>6131.09243697479</v>
      </c>
      <c r="G306" s="12">
        <f>+VLOOKUP(A306,'[1]MMTO CARROS'!$A$17:$K$4867,11,FALSE)</f>
        <v>38400</v>
      </c>
    </row>
    <row r="307" spans="1:7" ht="16.5" x14ac:dyDescent="0.15">
      <c r="A307" s="8">
        <f t="shared" si="16"/>
        <v>303</v>
      </c>
      <c r="B307" s="29" t="s">
        <v>86</v>
      </c>
      <c r="C307" s="9" t="s">
        <v>5</v>
      </c>
      <c r="D307" s="10">
        <v>1</v>
      </c>
      <c r="E307" s="11">
        <f t="shared" si="14"/>
        <v>125378.15126050421</v>
      </c>
      <c r="F307" s="11">
        <f t="shared" si="15"/>
        <v>23821.848739495799</v>
      </c>
      <c r="G307" s="12">
        <f>+VLOOKUP(A307,'[1]MMTO CARROS'!$A$17:$K$4867,11,FALSE)</f>
        <v>149200</v>
      </c>
    </row>
    <row r="308" spans="1:7" ht="24.75" x14ac:dyDescent="0.15">
      <c r="A308" s="8">
        <f t="shared" si="16"/>
        <v>304</v>
      </c>
      <c r="B308" s="29" t="s">
        <v>87</v>
      </c>
      <c r="C308" s="9" t="s">
        <v>5</v>
      </c>
      <c r="D308" s="10">
        <v>1</v>
      </c>
      <c r="E308" s="11">
        <f t="shared" si="14"/>
        <v>160924.36974789915</v>
      </c>
      <c r="F308" s="11">
        <f t="shared" si="15"/>
        <v>30575.63025210084</v>
      </c>
      <c r="G308" s="12">
        <f>+VLOOKUP(A308,'[1]MMTO CARROS'!$A$17:$K$4867,11,FALSE)</f>
        <v>191500</v>
      </c>
    </row>
    <row r="309" spans="1:7" ht="16.5" x14ac:dyDescent="0.15">
      <c r="A309" s="8">
        <f t="shared" si="16"/>
        <v>305</v>
      </c>
      <c r="B309" s="29" t="s">
        <v>88</v>
      </c>
      <c r="C309" s="9" t="s">
        <v>5</v>
      </c>
      <c r="D309" s="10">
        <v>1</v>
      </c>
      <c r="E309" s="11">
        <f t="shared" si="14"/>
        <v>148235.29411764708</v>
      </c>
      <c r="F309" s="11">
        <f t="shared" si="15"/>
        <v>28164.705882352944</v>
      </c>
      <c r="G309" s="12">
        <f>+VLOOKUP(A309,'[1]MMTO CARROS'!$A$17:$K$4867,11,FALSE)</f>
        <v>176400.00000000003</v>
      </c>
    </row>
    <row r="310" spans="1:7" ht="24.75" x14ac:dyDescent="0.15">
      <c r="A310" s="8">
        <f t="shared" si="16"/>
        <v>306</v>
      </c>
      <c r="B310" s="29" t="s">
        <v>89</v>
      </c>
      <c r="C310" s="9" t="s">
        <v>5</v>
      </c>
      <c r="D310" s="10">
        <v>1</v>
      </c>
      <c r="E310" s="11">
        <f t="shared" si="14"/>
        <v>267563.02521008404</v>
      </c>
      <c r="F310" s="11">
        <f t="shared" si="15"/>
        <v>50836.97478991597</v>
      </c>
      <c r="G310" s="12">
        <f>+VLOOKUP(A310,'[1]MMTO CARROS'!$A$17:$K$4867,11,FALSE)</f>
        <v>318400</v>
      </c>
    </row>
    <row r="311" spans="1:7" ht="24.75" x14ac:dyDescent="0.15">
      <c r="A311" s="8">
        <f t="shared" si="16"/>
        <v>307</v>
      </c>
      <c r="B311" s="29" t="s">
        <v>90</v>
      </c>
      <c r="C311" s="9" t="s">
        <v>5</v>
      </c>
      <c r="D311" s="10">
        <v>1</v>
      </c>
      <c r="E311" s="11">
        <f t="shared" si="14"/>
        <v>198823.52941176473</v>
      </c>
      <c r="F311" s="11">
        <f t="shared" si="15"/>
        <v>37776.470588235301</v>
      </c>
      <c r="G311" s="12">
        <f>+VLOOKUP(A311,'[1]MMTO CARROS'!$A$17:$K$4867,11,FALSE)</f>
        <v>236600.00000000003</v>
      </c>
    </row>
    <row r="312" spans="1:7" ht="24.75" x14ac:dyDescent="0.15">
      <c r="A312" s="8">
        <f t="shared" si="16"/>
        <v>308</v>
      </c>
      <c r="B312" s="29" t="s">
        <v>91</v>
      </c>
      <c r="C312" s="9" t="s">
        <v>5</v>
      </c>
      <c r="D312" s="10">
        <v>1</v>
      </c>
      <c r="E312" s="11">
        <f t="shared" si="14"/>
        <v>223781.51260504202</v>
      </c>
      <c r="F312" s="11">
        <f t="shared" si="15"/>
        <v>42518.487394957985</v>
      </c>
      <c r="G312" s="12">
        <f>+VLOOKUP(A312,'[1]MMTO CARROS'!$A$17:$K$4867,11,FALSE)</f>
        <v>266300</v>
      </c>
    </row>
    <row r="313" spans="1:7" ht="24.75" x14ac:dyDescent="0.15">
      <c r="A313" s="8">
        <f t="shared" si="16"/>
        <v>309</v>
      </c>
      <c r="B313" s="29" t="s">
        <v>92</v>
      </c>
      <c r="C313" s="9" t="s">
        <v>5</v>
      </c>
      <c r="D313" s="10">
        <v>1</v>
      </c>
      <c r="E313" s="11">
        <f t="shared" si="14"/>
        <v>162352.94117647063</v>
      </c>
      <c r="F313" s="11">
        <f t="shared" si="15"/>
        <v>30847.05882352942</v>
      </c>
      <c r="G313" s="12">
        <f>+VLOOKUP(A313,'[1]MMTO CARROS'!$A$17:$K$4867,11,FALSE)</f>
        <v>193200.00000000003</v>
      </c>
    </row>
    <row r="314" spans="1:7" ht="24.75" x14ac:dyDescent="0.15">
      <c r="A314" s="8">
        <f t="shared" si="16"/>
        <v>310</v>
      </c>
      <c r="B314" s="29" t="s">
        <v>93</v>
      </c>
      <c r="C314" s="9" t="s">
        <v>5</v>
      </c>
      <c r="D314" s="10">
        <v>1</v>
      </c>
      <c r="E314" s="11">
        <f t="shared" si="14"/>
        <v>145210.08403361344</v>
      </c>
      <c r="F314" s="11">
        <f t="shared" si="15"/>
        <v>27589.915966386554</v>
      </c>
      <c r="G314" s="12">
        <f>+VLOOKUP(A314,'[1]MMTO CARROS'!$A$17:$K$4867,11,FALSE)</f>
        <v>172800</v>
      </c>
    </row>
    <row r="315" spans="1:7" ht="16.5" x14ac:dyDescent="0.15">
      <c r="A315" s="8">
        <f t="shared" si="16"/>
        <v>311</v>
      </c>
      <c r="B315" s="29" t="s">
        <v>94</v>
      </c>
      <c r="C315" s="9" t="s">
        <v>5</v>
      </c>
      <c r="D315" s="10">
        <v>1</v>
      </c>
      <c r="E315" s="11">
        <f t="shared" si="14"/>
        <v>161512.6050420168</v>
      </c>
      <c r="F315" s="11">
        <f t="shared" si="15"/>
        <v>30687.394957983193</v>
      </c>
      <c r="G315" s="12">
        <f>+VLOOKUP(A315,'[1]MMTO CARROS'!$A$17:$K$4867,11,FALSE)</f>
        <v>192200</v>
      </c>
    </row>
    <row r="316" spans="1:7" ht="24.75" x14ac:dyDescent="0.15">
      <c r="A316" s="8">
        <f t="shared" si="16"/>
        <v>312</v>
      </c>
      <c r="B316" s="29" t="s">
        <v>95</v>
      </c>
      <c r="C316" s="9" t="s">
        <v>5</v>
      </c>
      <c r="D316" s="10">
        <v>1</v>
      </c>
      <c r="E316" s="11">
        <f t="shared" si="14"/>
        <v>143613.44537815126</v>
      </c>
      <c r="F316" s="11">
        <f t="shared" si="15"/>
        <v>27286.55462184874</v>
      </c>
      <c r="G316" s="12">
        <f>+VLOOKUP(A316,'[1]MMTO CARROS'!$A$17:$K$4867,11,FALSE)</f>
        <v>170900</v>
      </c>
    </row>
    <row r="317" spans="1:7" ht="16.5" x14ac:dyDescent="0.15">
      <c r="A317" s="8">
        <f t="shared" si="16"/>
        <v>313</v>
      </c>
      <c r="B317" s="29" t="s">
        <v>96</v>
      </c>
      <c r="C317" s="9" t="s">
        <v>5</v>
      </c>
      <c r="D317" s="10">
        <v>1</v>
      </c>
      <c r="E317" s="11">
        <f t="shared" si="14"/>
        <v>176890.75630252101</v>
      </c>
      <c r="F317" s="11">
        <f t="shared" si="15"/>
        <v>33609.243697478989</v>
      </c>
      <c r="G317" s="12">
        <f>+VLOOKUP(A317,'[1]MMTO CARROS'!$A$17:$K$4867,11,FALSE)</f>
        <v>210500</v>
      </c>
    </row>
    <row r="318" spans="1:7" ht="24.75" x14ac:dyDescent="0.15">
      <c r="A318" s="8">
        <f t="shared" si="16"/>
        <v>314</v>
      </c>
      <c r="B318" s="29" t="s">
        <v>97</v>
      </c>
      <c r="C318" s="9" t="s">
        <v>5</v>
      </c>
      <c r="D318" s="10">
        <v>1</v>
      </c>
      <c r="E318" s="11">
        <f t="shared" si="14"/>
        <v>161512.6050420168</v>
      </c>
      <c r="F318" s="11">
        <f t="shared" si="15"/>
        <v>30687.394957983193</v>
      </c>
      <c r="G318" s="12">
        <f>+VLOOKUP(A318,'[1]MMTO CARROS'!$A$17:$K$4867,11,FALSE)</f>
        <v>192200</v>
      </c>
    </row>
    <row r="319" spans="1:7" ht="16.5" x14ac:dyDescent="0.15">
      <c r="A319" s="8">
        <f t="shared" si="16"/>
        <v>315</v>
      </c>
      <c r="B319" s="29" t="s">
        <v>98</v>
      </c>
      <c r="C319" s="9" t="s">
        <v>5</v>
      </c>
      <c r="D319" s="10">
        <v>1</v>
      </c>
      <c r="E319" s="11">
        <f t="shared" si="14"/>
        <v>62941.176470588238</v>
      </c>
      <c r="F319" s="11">
        <f t="shared" si="15"/>
        <v>11958.823529411766</v>
      </c>
      <c r="G319" s="12">
        <f>+VLOOKUP(A319,'[1]MMTO CARROS'!$A$17:$K$4867,11,FALSE)</f>
        <v>74900</v>
      </c>
    </row>
    <row r="320" spans="1:7" ht="16.5" x14ac:dyDescent="0.15">
      <c r="A320" s="8">
        <f t="shared" si="16"/>
        <v>316</v>
      </c>
      <c r="B320" s="29" t="s">
        <v>99</v>
      </c>
      <c r="C320" s="9" t="s">
        <v>5</v>
      </c>
      <c r="D320" s="10">
        <v>1</v>
      </c>
      <c r="E320" s="11">
        <f t="shared" si="14"/>
        <v>140588.23529411765</v>
      </c>
      <c r="F320" s="11">
        <f t="shared" si="15"/>
        <v>26711.764705882353</v>
      </c>
      <c r="G320" s="12">
        <f>+VLOOKUP(A320,'[1]MMTO CARROS'!$A$17:$K$4867,11,FALSE)</f>
        <v>167300</v>
      </c>
    </row>
    <row r="321" spans="1:7" ht="16.5" x14ac:dyDescent="0.15">
      <c r="A321" s="8">
        <f t="shared" si="16"/>
        <v>317</v>
      </c>
      <c r="B321" s="29" t="s">
        <v>100</v>
      </c>
      <c r="C321" s="9" t="s">
        <v>5</v>
      </c>
      <c r="D321" s="10">
        <v>1</v>
      </c>
      <c r="E321" s="11">
        <f t="shared" si="14"/>
        <v>125966.38655462186</v>
      </c>
      <c r="F321" s="11">
        <f t="shared" si="15"/>
        <v>23933.613445378152</v>
      </c>
      <c r="G321" s="12">
        <f>+VLOOKUP(A321,'[1]MMTO CARROS'!$A$17:$K$4867,11,FALSE)</f>
        <v>149900</v>
      </c>
    </row>
    <row r="322" spans="1:7" ht="16.5" x14ac:dyDescent="0.15">
      <c r="A322" s="8">
        <f t="shared" si="16"/>
        <v>318</v>
      </c>
      <c r="B322" s="29" t="s">
        <v>101</v>
      </c>
      <c r="C322" s="9" t="s">
        <v>5</v>
      </c>
      <c r="D322" s="10">
        <v>1</v>
      </c>
      <c r="E322" s="11">
        <f t="shared" si="14"/>
        <v>145966.38655462186</v>
      </c>
      <c r="F322" s="11">
        <f t="shared" si="15"/>
        <v>27733.613445378152</v>
      </c>
      <c r="G322" s="12">
        <f>+VLOOKUP(A322,'[1]MMTO CARROS'!$A$17:$K$4867,11,FALSE)</f>
        <v>173700</v>
      </c>
    </row>
    <row r="323" spans="1:7" ht="24.75" x14ac:dyDescent="0.15">
      <c r="A323" s="8">
        <f t="shared" si="16"/>
        <v>319</v>
      </c>
      <c r="B323" s="29" t="s">
        <v>102</v>
      </c>
      <c r="C323" s="9" t="s">
        <v>5</v>
      </c>
      <c r="D323" s="10">
        <v>1</v>
      </c>
      <c r="E323" s="11">
        <f t="shared" si="14"/>
        <v>167899.15966386555</v>
      </c>
      <c r="F323" s="11">
        <f t="shared" si="15"/>
        <v>31900.840336134454</v>
      </c>
      <c r="G323" s="12">
        <f>+VLOOKUP(A323,'[1]MMTO CARROS'!$A$17:$K$4867,11,FALSE)</f>
        <v>199800</v>
      </c>
    </row>
    <row r="324" spans="1:7" ht="16.5" x14ac:dyDescent="0.15">
      <c r="A324" s="8">
        <f t="shared" si="16"/>
        <v>320</v>
      </c>
      <c r="B324" s="29" t="s">
        <v>103</v>
      </c>
      <c r="C324" s="9" t="s">
        <v>5</v>
      </c>
      <c r="D324" s="10">
        <v>1</v>
      </c>
      <c r="E324" s="11">
        <f t="shared" si="14"/>
        <v>102605.04201680672</v>
      </c>
      <c r="F324" s="11">
        <f t="shared" si="15"/>
        <v>19494.957983193279</v>
      </c>
      <c r="G324" s="12">
        <f>+VLOOKUP(A324,'[1]MMTO CARROS'!$A$17:$K$4867,11,FALSE)</f>
        <v>122100</v>
      </c>
    </row>
    <row r="325" spans="1:7" ht="16.5" x14ac:dyDescent="0.15">
      <c r="A325" s="8">
        <f t="shared" si="16"/>
        <v>321</v>
      </c>
      <c r="B325" s="29" t="s">
        <v>104</v>
      </c>
      <c r="C325" s="9" t="s">
        <v>5</v>
      </c>
      <c r="D325" s="10">
        <v>1</v>
      </c>
      <c r="E325" s="11">
        <f t="shared" ref="E325:E388" si="17">+G325/1.19</f>
        <v>111176.4705882353</v>
      </c>
      <c r="F325" s="11">
        <f t="shared" ref="F325:F388" si="18">+E325*19%</f>
        <v>21123.529411764706</v>
      </c>
      <c r="G325" s="12">
        <f>+VLOOKUP(A325,'[1]MMTO CARROS'!$A$17:$K$4867,11,FALSE)</f>
        <v>132300</v>
      </c>
    </row>
    <row r="326" spans="1:7" ht="16.5" x14ac:dyDescent="0.15">
      <c r="A326" s="8">
        <f t="shared" si="16"/>
        <v>322</v>
      </c>
      <c r="B326" s="29" t="s">
        <v>105</v>
      </c>
      <c r="C326" s="9" t="s">
        <v>5</v>
      </c>
      <c r="D326" s="10">
        <v>1</v>
      </c>
      <c r="E326" s="11">
        <f t="shared" si="17"/>
        <v>9159.6638655462193</v>
      </c>
      <c r="F326" s="11">
        <f t="shared" si="18"/>
        <v>1740.3361344537816</v>
      </c>
      <c r="G326" s="12">
        <f>+VLOOKUP(A326,'[1]MMTO CARROS'!$A$17:$K$4867,11,FALSE)</f>
        <v>10900</v>
      </c>
    </row>
    <row r="327" spans="1:7" ht="24.75" x14ac:dyDescent="0.15">
      <c r="A327" s="8">
        <f t="shared" si="16"/>
        <v>323</v>
      </c>
      <c r="B327" s="29" t="s">
        <v>106</v>
      </c>
      <c r="C327" s="9" t="s">
        <v>5</v>
      </c>
      <c r="D327" s="10">
        <v>1</v>
      </c>
      <c r="E327" s="11">
        <f t="shared" si="17"/>
        <v>229327.731092437</v>
      </c>
      <c r="F327" s="11">
        <f t="shared" si="18"/>
        <v>43572.268907563033</v>
      </c>
      <c r="G327" s="12">
        <f>+VLOOKUP(A327,'[1]MMTO CARROS'!$A$17:$K$4867,11,FALSE)</f>
        <v>272900</v>
      </c>
    </row>
    <row r="328" spans="1:7" ht="16.5" x14ac:dyDescent="0.15">
      <c r="A328" s="8">
        <f t="shared" si="16"/>
        <v>324</v>
      </c>
      <c r="B328" s="29" t="s">
        <v>107</v>
      </c>
      <c r="C328" s="9" t="s">
        <v>5</v>
      </c>
      <c r="D328" s="10">
        <v>1</v>
      </c>
      <c r="E328" s="11">
        <f t="shared" si="17"/>
        <v>104789.91596638656</v>
      </c>
      <c r="F328" s="11">
        <f t="shared" si="18"/>
        <v>19910.084033613446</v>
      </c>
      <c r="G328" s="12">
        <f>+VLOOKUP(A328,'[1]MMTO CARROS'!$A$17:$K$4867,11,FALSE)</f>
        <v>124700</v>
      </c>
    </row>
    <row r="329" spans="1:7" ht="24.75" x14ac:dyDescent="0.15">
      <c r="A329" s="8">
        <f t="shared" si="16"/>
        <v>325</v>
      </c>
      <c r="B329" s="29" t="s">
        <v>108</v>
      </c>
      <c r="C329" s="9" t="s">
        <v>5</v>
      </c>
      <c r="D329" s="10">
        <v>1</v>
      </c>
      <c r="E329" s="11">
        <f t="shared" si="17"/>
        <v>226134.45378151262</v>
      </c>
      <c r="F329" s="11">
        <f t="shared" si="18"/>
        <v>42965.546218487398</v>
      </c>
      <c r="G329" s="12">
        <f>+VLOOKUP(A329,'[1]MMTO CARROS'!$A$17:$K$4867,11,FALSE)</f>
        <v>269100</v>
      </c>
    </row>
    <row r="330" spans="1:7" ht="24.75" x14ac:dyDescent="0.15">
      <c r="A330" s="8">
        <f t="shared" si="16"/>
        <v>326</v>
      </c>
      <c r="B330" s="29" t="s">
        <v>109</v>
      </c>
      <c r="C330" s="9" t="s">
        <v>5</v>
      </c>
      <c r="D330" s="10">
        <v>1</v>
      </c>
      <c r="E330" s="11">
        <f t="shared" si="17"/>
        <v>224957.98319327732</v>
      </c>
      <c r="F330" s="11">
        <f t="shared" si="18"/>
        <v>42742.016806722691</v>
      </c>
      <c r="G330" s="12">
        <f>+VLOOKUP(A330,'[1]MMTO CARROS'!$A$17:$K$4867,11,FALSE)</f>
        <v>267700</v>
      </c>
    </row>
    <row r="331" spans="1:7" ht="24.75" x14ac:dyDescent="0.15">
      <c r="A331" s="8">
        <f t="shared" si="16"/>
        <v>327</v>
      </c>
      <c r="B331" s="29" t="s">
        <v>110</v>
      </c>
      <c r="C331" s="9" t="s">
        <v>5</v>
      </c>
      <c r="D331" s="10">
        <v>1</v>
      </c>
      <c r="E331" s="11">
        <f t="shared" si="17"/>
        <v>153109.24369747899</v>
      </c>
      <c r="F331" s="11">
        <f t="shared" si="18"/>
        <v>29090.756302521007</v>
      </c>
      <c r="G331" s="12">
        <f>+VLOOKUP(A331,'[1]MMTO CARROS'!$A$17:$K$4867,11,FALSE)</f>
        <v>182200</v>
      </c>
    </row>
    <row r="332" spans="1:7" ht="24.75" x14ac:dyDescent="0.15">
      <c r="A332" s="8">
        <f t="shared" si="16"/>
        <v>328</v>
      </c>
      <c r="B332" s="29" t="s">
        <v>111</v>
      </c>
      <c r="C332" s="9" t="s">
        <v>5</v>
      </c>
      <c r="D332" s="10">
        <v>1</v>
      </c>
      <c r="E332" s="11">
        <f t="shared" si="17"/>
        <v>90252.100840336134</v>
      </c>
      <c r="F332" s="11">
        <f t="shared" si="18"/>
        <v>17147.899159663866</v>
      </c>
      <c r="G332" s="12">
        <f>+VLOOKUP(A332,'[1]MMTO CARROS'!$A$17:$K$4867,11,FALSE)</f>
        <v>107400</v>
      </c>
    </row>
    <row r="333" spans="1:7" ht="24.75" x14ac:dyDescent="0.15">
      <c r="A333" s="8">
        <f t="shared" si="16"/>
        <v>329</v>
      </c>
      <c r="B333" s="29" t="s">
        <v>112</v>
      </c>
      <c r="C333" s="9" t="s">
        <v>5</v>
      </c>
      <c r="D333" s="10">
        <v>1</v>
      </c>
      <c r="E333" s="11">
        <f t="shared" si="17"/>
        <v>256638.65546218489</v>
      </c>
      <c r="F333" s="11">
        <f t="shared" si="18"/>
        <v>48761.34453781513</v>
      </c>
      <c r="G333" s="12">
        <f>+VLOOKUP(A333,'[1]MMTO CARROS'!$A$17:$K$4867,11,FALSE)</f>
        <v>305400</v>
      </c>
    </row>
    <row r="334" spans="1:7" ht="24.75" x14ac:dyDescent="0.15">
      <c r="A334" s="8">
        <f t="shared" si="16"/>
        <v>330</v>
      </c>
      <c r="B334" s="29" t="s">
        <v>113</v>
      </c>
      <c r="C334" s="9" t="s">
        <v>5</v>
      </c>
      <c r="D334" s="10">
        <v>1</v>
      </c>
      <c r="E334" s="11">
        <f t="shared" si="17"/>
        <v>330000</v>
      </c>
      <c r="F334" s="11">
        <f t="shared" si="18"/>
        <v>62700</v>
      </c>
      <c r="G334" s="12">
        <f>+VLOOKUP(A334,'[1]MMTO CARROS'!$A$17:$K$4867,11,FALSE)</f>
        <v>392700</v>
      </c>
    </row>
    <row r="335" spans="1:7" ht="24.75" x14ac:dyDescent="0.15">
      <c r="A335" s="8">
        <f t="shared" si="16"/>
        <v>331</v>
      </c>
      <c r="B335" s="29" t="s">
        <v>114</v>
      </c>
      <c r="C335" s="9" t="s">
        <v>5</v>
      </c>
      <c r="D335" s="10">
        <v>1</v>
      </c>
      <c r="E335" s="11">
        <f t="shared" si="17"/>
        <v>67058.823529411762</v>
      </c>
      <c r="F335" s="11">
        <f t="shared" si="18"/>
        <v>12741.176470588234</v>
      </c>
      <c r="G335" s="12">
        <f>+VLOOKUP(A335,'[1]MMTO CARROS'!$A$17:$K$4867,11,FALSE)</f>
        <v>79800</v>
      </c>
    </row>
    <row r="336" spans="1:7" ht="24.75" x14ac:dyDescent="0.15">
      <c r="A336" s="8">
        <f t="shared" si="16"/>
        <v>332</v>
      </c>
      <c r="B336" s="29" t="s">
        <v>115</v>
      </c>
      <c r="C336" s="9" t="s">
        <v>5</v>
      </c>
      <c r="D336" s="10">
        <v>1</v>
      </c>
      <c r="E336" s="11">
        <f t="shared" si="17"/>
        <v>210504.20168067227</v>
      </c>
      <c r="F336" s="11">
        <f t="shared" si="18"/>
        <v>39995.798319327732</v>
      </c>
      <c r="G336" s="12">
        <f>+VLOOKUP(A336,'[1]MMTO CARROS'!$A$17:$K$4867,11,FALSE)</f>
        <v>250500</v>
      </c>
    </row>
    <row r="337" spans="1:7" ht="24.75" x14ac:dyDescent="0.15">
      <c r="A337" s="8">
        <f t="shared" si="16"/>
        <v>333</v>
      </c>
      <c r="B337" s="29" t="s">
        <v>116</v>
      </c>
      <c r="C337" s="9" t="s">
        <v>5</v>
      </c>
      <c r="D337" s="10">
        <v>1</v>
      </c>
      <c r="E337" s="11">
        <f t="shared" si="17"/>
        <v>257983.19327731093</v>
      </c>
      <c r="F337" s="11">
        <f t="shared" si="18"/>
        <v>49016.806722689078</v>
      </c>
      <c r="G337" s="12">
        <f>+VLOOKUP(A337,'[1]MMTO CARROS'!$A$17:$K$4867,11,FALSE)</f>
        <v>307000</v>
      </c>
    </row>
    <row r="338" spans="1:7" ht="24.75" x14ac:dyDescent="0.15">
      <c r="A338" s="8">
        <f t="shared" si="16"/>
        <v>334</v>
      </c>
      <c r="B338" s="29" t="s">
        <v>117</v>
      </c>
      <c r="C338" s="9" t="s">
        <v>5</v>
      </c>
      <c r="D338" s="10">
        <v>1</v>
      </c>
      <c r="E338" s="11">
        <f t="shared" si="17"/>
        <v>299411.76470588235</v>
      </c>
      <c r="F338" s="11">
        <f t="shared" si="18"/>
        <v>56888.23529411765</v>
      </c>
      <c r="G338" s="12">
        <f>+VLOOKUP(A338,'[1]MMTO CARROS'!$A$17:$K$4867,11,FALSE)</f>
        <v>356300</v>
      </c>
    </row>
    <row r="339" spans="1:7" ht="24.75" x14ac:dyDescent="0.15">
      <c r="A339" s="8">
        <f t="shared" si="16"/>
        <v>335</v>
      </c>
      <c r="B339" s="29" t="s">
        <v>118</v>
      </c>
      <c r="C339" s="9" t="s">
        <v>5</v>
      </c>
      <c r="D339" s="10">
        <v>1</v>
      </c>
      <c r="E339" s="11">
        <f t="shared" si="17"/>
        <v>164201.68067226891</v>
      </c>
      <c r="F339" s="11">
        <f t="shared" si="18"/>
        <v>31198.319327731093</v>
      </c>
      <c r="G339" s="12">
        <f>+VLOOKUP(A339,'[1]MMTO CARROS'!$A$17:$K$4867,11,FALSE)</f>
        <v>195400</v>
      </c>
    </row>
    <row r="340" spans="1:7" ht="24.75" x14ac:dyDescent="0.15">
      <c r="A340" s="8">
        <f t="shared" si="16"/>
        <v>336</v>
      </c>
      <c r="B340" s="29" t="s">
        <v>119</v>
      </c>
      <c r="C340" s="9" t="s">
        <v>5</v>
      </c>
      <c r="D340" s="10">
        <v>1</v>
      </c>
      <c r="E340" s="11">
        <f t="shared" si="17"/>
        <v>231008.40336134454</v>
      </c>
      <c r="F340" s="11">
        <f t="shared" si="18"/>
        <v>43891.596638655465</v>
      </c>
      <c r="G340" s="12">
        <f>+VLOOKUP(A340,'[1]MMTO CARROS'!$A$17:$K$4867,11,FALSE)</f>
        <v>274900</v>
      </c>
    </row>
    <row r="341" spans="1:7" ht="24.75" x14ac:dyDescent="0.15">
      <c r="A341" s="8">
        <f t="shared" si="16"/>
        <v>337</v>
      </c>
      <c r="B341" s="29" t="s">
        <v>120</v>
      </c>
      <c r="C341" s="9" t="s">
        <v>5</v>
      </c>
      <c r="D341" s="10">
        <v>1</v>
      </c>
      <c r="E341" s="11">
        <f t="shared" si="17"/>
        <v>752184.87394958001</v>
      </c>
      <c r="F341" s="11">
        <f t="shared" si="18"/>
        <v>142915.12605042019</v>
      </c>
      <c r="G341" s="12">
        <f>+VLOOKUP(A341,'[1]MMTO CARROS'!$A$17:$K$4867,11,FALSE)</f>
        <v>895100.00000000012</v>
      </c>
    </row>
    <row r="342" spans="1:7" ht="24.75" x14ac:dyDescent="0.15">
      <c r="A342" s="8">
        <f t="shared" si="16"/>
        <v>338</v>
      </c>
      <c r="B342" s="29" t="s">
        <v>121</v>
      </c>
      <c r="C342" s="9" t="s">
        <v>5</v>
      </c>
      <c r="D342" s="10">
        <v>1</v>
      </c>
      <c r="E342" s="11">
        <f t="shared" si="17"/>
        <v>233193.27731092437</v>
      </c>
      <c r="F342" s="11">
        <f t="shared" si="18"/>
        <v>44306.722689075628</v>
      </c>
      <c r="G342" s="12">
        <f>+VLOOKUP(A342,'[1]MMTO CARROS'!$A$17:$K$4867,11,FALSE)</f>
        <v>277500</v>
      </c>
    </row>
    <row r="343" spans="1:7" ht="24.75" x14ac:dyDescent="0.15">
      <c r="A343" s="8">
        <f t="shared" si="16"/>
        <v>339</v>
      </c>
      <c r="B343" s="29" t="s">
        <v>122</v>
      </c>
      <c r="C343" s="9" t="s">
        <v>5</v>
      </c>
      <c r="D343" s="10">
        <v>1</v>
      </c>
      <c r="E343" s="11">
        <f t="shared" si="17"/>
        <v>155714.28571428571</v>
      </c>
      <c r="F343" s="11">
        <f t="shared" si="18"/>
        <v>29585.714285714286</v>
      </c>
      <c r="G343" s="12">
        <f>+VLOOKUP(A343,'[1]MMTO CARROS'!$A$17:$K$4867,11,FALSE)</f>
        <v>185300</v>
      </c>
    </row>
    <row r="344" spans="1:7" ht="24.75" x14ac:dyDescent="0.15">
      <c r="A344" s="8">
        <f t="shared" si="16"/>
        <v>340</v>
      </c>
      <c r="B344" s="29" t="s">
        <v>123</v>
      </c>
      <c r="C344" s="9" t="s">
        <v>5</v>
      </c>
      <c r="D344" s="10">
        <v>1</v>
      </c>
      <c r="E344" s="11">
        <f t="shared" si="17"/>
        <v>136050.42016806727</v>
      </c>
      <c r="F344" s="11">
        <f t="shared" si="18"/>
        <v>25849.579831932781</v>
      </c>
      <c r="G344" s="12">
        <f>+VLOOKUP(A344,'[1]MMTO CARROS'!$A$17:$K$4867,11,FALSE)</f>
        <v>161900.00000000003</v>
      </c>
    </row>
    <row r="345" spans="1:7" ht="24.75" x14ac:dyDescent="0.15">
      <c r="A345" s="8">
        <f t="shared" si="16"/>
        <v>341</v>
      </c>
      <c r="B345" s="29" t="s">
        <v>124</v>
      </c>
      <c r="C345" s="9" t="s">
        <v>5</v>
      </c>
      <c r="D345" s="10">
        <v>1</v>
      </c>
      <c r="E345" s="11">
        <f t="shared" si="17"/>
        <v>281092.43697479001</v>
      </c>
      <c r="F345" s="11">
        <f t="shared" si="18"/>
        <v>53407.563025210104</v>
      </c>
      <c r="G345" s="12">
        <f>+VLOOKUP(A345,'[1]MMTO CARROS'!$A$17:$K$4867,11,FALSE)</f>
        <v>334500.00000000006</v>
      </c>
    </row>
    <row r="346" spans="1:7" ht="24.75" x14ac:dyDescent="0.15">
      <c r="A346" s="8">
        <f t="shared" si="16"/>
        <v>342</v>
      </c>
      <c r="B346" s="29" t="s">
        <v>125</v>
      </c>
      <c r="C346" s="9" t="s">
        <v>5</v>
      </c>
      <c r="D346" s="10">
        <v>1</v>
      </c>
      <c r="E346" s="11">
        <f t="shared" si="17"/>
        <v>398907.56302521011</v>
      </c>
      <c r="F346" s="11">
        <f t="shared" si="18"/>
        <v>75792.436974789918</v>
      </c>
      <c r="G346" s="12">
        <f>+VLOOKUP(A346,'[1]MMTO CARROS'!$A$17:$K$4867,11,FALSE)</f>
        <v>474700</v>
      </c>
    </row>
    <row r="347" spans="1:7" ht="24.75" x14ac:dyDescent="0.15">
      <c r="A347" s="8">
        <f t="shared" si="16"/>
        <v>343</v>
      </c>
      <c r="B347" s="29" t="s">
        <v>126</v>
      </c>
      <c r="C347" s="9" t="s">
        <v>5</v>
      </c>
      <c r="D347" s="10">
        <v>1</v>
      </c>
      <c r="E347" s="11">
        <f t="shared" si="17"/>
        <v>92605.042016806721</v>
      </c>
      <c r="F347" s="11">
        <f t="shared" si="18"/>
        <v>17594.957983193279</v>
      </c>
      <c r="G347" s="12">
        <f>+VLOOKUP(A347,'[1]MMTO CARROS'!$A$17:$K$4867,11,FALSE)</f>
        <v>110200</v>
      </c>
    </row>
    <row r="348" spans="1:7" ht="24.75" x14ac:dyDescent="0.15">
      <c r="A348" s="8">
        <f t="shared" si="16"/>
        <v>344</v>
      </c>
      <c r="B348" s="29" t="s">
        <v>127</v>
      </c>
      <c r="C348" s="9" t="s">
        <v>5</v>
      </c>
      <c r="D348" s="10">
        <v>1</v>
      </c>
      <c r="E348" s="11">
        <f t="shared" si="17"/>
        <v>138487.3949579832</v>
      </c>
      <c r="F348" s="11">
        <f t="shared" si="18"/>
        <v>26312.605042016807</v>
      </c>
      <c r="G348" s="12">
        <f>+VLOOKUP(A348,'[1]MMTO CARROS'!$A$17:$K$4867,11,FALSE)</f>
        <v>164800</v>
      </c>
    </row>
    <row r="349" spans="1:7" ht="24.75" x14ac:dyDescent="0.15">
      <c r="A349" s="8">
        <f t="shared" si="16"/>
        <v>345</v>
      </c>
      <c r="B349" s="29" t="s">
        <v>128</v>
      </c>
      <c r="C349" s="9" t="s">
        <v>5</v>
      </c>
      <c r="D349" s="10">
        <v>1</v>
      </c>
      <c r="E349" s="11">
        <f t="shared" si="17"/>
        <v>226722.68907563027</v>
      </c>
      <c r="F349" s="11">
        <f t="shared" si="18"/>
        <v>43077.310924369755</v>
      </c>
      <c r="G349" s="12">
        <f>+VLOOKUP(A349,'[1]MMTO CARROS'!$A$17:$K$4867,11,FALSE)</f>
        <v>269800</v>
      </c>
    </row>
    <row r="350" spans="1:7" ht="24.75" x14ac:dyDescent="0.15">
      <c r="A350" s="8">
        <f t="shared" si="16"/>
        <v>346</v>
      </c>
      <c r="B350" s="29" t="s">
        <v>129</v>
      </c>
      <c r="C350" s="9" t="s">
        <v>5</v>
      </c>
      <c r="D350" s="10">
        <v>1</v>
      </c>
      <c r="E350" s="11">
        <f t="shared" si="17"/>
        <v>150840.3361344538</v>
      </c>
      <c r="F350" s="11">
        <f t="shared" si="18"/>
        <v>28659.663865546223</v>
      </c>
      <c r="G350" s="12">
        <f>+VLOOKUP(A350,'[1]MMTO CARROS'!$A$17:$K$4867,11,FALSE)</f>
        <v>179500.00000000003</v>
      </c>
    </row>
    <row r="351" spans="1:7" ht="24.75" x14ac:dyDescent="0.15">
      <c r="A351" s="8">
        <f t="shared" si="16"/>
        <v>347</v>
      </c>
      <c r="B351" s="29" t="s">
        <v>130</v>
      </c>
      <c r="C351" s="9" t="s">
        <v>5</v>
      </c>
      <c r="D351" s="10">
        <v>1</v>
      </c>
      <c r="E351" s="11">
        <f t="shared" si="17"/>
        <v>66638.655462184877</v>
      </c>
      <c r="F351" s="11">
        <f t="shared" si="18"/>
        <v>12661.344537815126</v>
      </c>
      <c r="G351" s="12">
        <f>+VLOOKUP(A351,'[1]MMTO CARROS'!$A$17:$K$4867,11,FALSE)</f>
        <v>79300</v>
      </c>
    </row>
    <row r="352" spans="1:7" ht="24.75" x14ac:dyDescent="0.15">
      <c r="A352" s="8">
        <f t="shared" si="16"/>
        <v>348</v>
      </c>
      <c r="B352" s="29" t="s">
        <v>131</v>
      </c>
      <c r="C352" s="9" t="s">
        <v>5</v>
      </c>
      <c r="D352" s="10">
        <v>1</v>
      </c>
      <c r="E352" s="11">
        <f t="shared" si="17"/>
        <v>312268.90756302525</v>
      </c>
      <c r="F352" s="11">
        <f t="shared" si="18"/>
        <v>59331.092436974795</v>
      </c>
      <c r="G352" s="12">
        <f>+VLOOKUP(A352,'[1]MMTO CARROS'!$A$17:$K$4867,11,FALSE)</f>
        <v>371600.00000000006</v>
      </c>
    </row>
    <row r="353" spans="1:7" ht="24.75" x14ac:dyDescent="0.15">
      <c r="A353" s="8">
        <f t="shared" si="16"/>
        <v>349</v>
      </c>
      <c r="B353" s="29" t="s">
        <v>132</v>
      </c>
      <c r="C353" s="9" t="s">
        <v>5</v>
      </c>
      <c r="D353" s="10">
        <v>1</v>
      </c>
      <c r="E353" s="11">
        <f t="shared" si="17"/>
        <v>66386.554621848743</v>
      </c>
      <c r="F353" s="11">
        <f t="shared" si="18"/>
        <v>12613.445378151262</v>
      </c>
      <c r="G353" s="12">
        <f>+VLOOKUP(A353,'[1]MMTO CARROS'!$A$17:$K$4867,11,FALSE)</f>
        <v>79000</v>
      </c>
    </row>
    <row r="354" spans="1:7" ht="24.75" x14ac:dyDescent="0.15">
      <c r="A354" s="8">
        <f t="shared" si="16"/>
        <v>350</v>
      </c>
      <c r="B354" s="29" t="s">
        <v>133</v>
      </c>
      <c r="C354" s="9" t="s">
        <v>5</v>
      </c>
      <c r="D354" s="10">
        <v>1</v>
      </c>
      <c r="E354" s="11">
        <f t="shared" si="17"/>
        <v>131764.70588235295</v>
      </c>
      <c r="F354" s="11">
        <f t="shared" si="18"/>
        <v>25035.294117647059</v>
      </c>
      <c r="G354" s="12">
        <f>+VLOOKUP(A354,'[1]MMTO CARROS'!$A$17:$K$4867,11,FALSE)</f>
        <v>156800</v>
      </c>
    </row>
    <row r="355" spans="1:7" ht="24.75" x14ac:dyDescent="0.15">
      <c r="A355" s="8">
        <f t="shared" ref="A355:A418" si="19">A354+1</f>
        <v>351</v>
      </c>
      <c r="B355" s="29" t="s">
        <v>134</v>
      </c>
      <c r="C355" s="9" t="s">
        <v>5</v>
      </c>
      <c r="D355" s="10">
        <v>1</v>
      </c>
      <c r="E355" s="11">
        <f t="shared" si="17"/>
        <v>207899.15966386555</v>
      </c>
      <c r="F355" s="11">
        <f t="shared" si="18"/>
        <v>39500.840336134454</v>
      </c>
      <c r="G355" s="12">
        <f>+VLOOKUP(A355,'[1]MMTO CARROS'!$A$17:$K$4867,11,FALSE)</f>
        <v>247400</v>
      </c>
    </row>
    <row r="356" spans="1:7" ht="24.75" x14ac:dyDescent="0.15">
      <c r="A356" s="8">
        <f t="shared" si="19"/>
        <v>352</v>
      </c>
      <c r="B356" s="29" t="s">
        <v>135</v>
      </c>
      <c r="C356" s="9" t="s">
        <v>5</v>
      </c>
      <c r="D356" s="10">
        <v>1</v>
      </c>
      <c r="E356" s="11">
        <f t="shared" si="17"/>
        <v>271344.53781512607</v>
      </c>
      <c r="F356" s="11">
        <f t="shared" si="18"/>
        <v>51555.462184873955</v>
      </c>
      <c r="G356" s="12">
        <f>+VLOOKUP(A356,'[1]MMTO CARROS'!$A$17:$K$4867,11,FALSE)</f>
        <v>322900</v>
      </c>
    </row>
    <row r="357" spans="1:7" ht="24.75" x14ac:dyDescent="0.15">
      <c r="A357" s="8">
        <f t="shared" si="19"/>
        <v>353</v>
      </c>
      <c r="B357" s="29" t="s">
        <v>136</v>
      </c>
      <c r="C357" s="9" t="s">
        <v>5</v>
      </c>
      <c r="D357" s="10">
        <v>1</v>
      </c>
      <c r="E357" s="11">
        <f t="shared" si="17"/>
        <v>232184.87394957984</v>
      </c>
      <c r="F357" s="11">
        <f t="shared" si="18"/>
        <v>44115.126050420171</v>
      </c>
      <c r="G357" s="12">
        <f>+VLOOKUP(A357,'[1]MMTO CARROS'!$A$17:$K$4867,11,FALSE)</f>
        <v>276300</v>
      </c>
    </row>
    <row r="358" spans="1:7" ht="24.75" x14ac:dyDescent="0.15">
      <c r="A358" s="8">
        <f t="shared" si="19"/>
        <v>354</v>
      </c>
      <c r="B358" s="29" t="s">
        <v>137</v>
      </c>
      <c r="C358" s="9" t="s">
        <v>5</v>
      </c>
      <c r="D358" s="10">
        <v>1</v>
      </c>
      <c r="E358" s="11">
        <f t="shared" si="17"/>
        <v>82521.008403361368</v>
      </c>
      <c r="F358" s="11">
        <f t="shared" si="18"/>
        <v>15678.99159663866</v>
      </c>
      <c r="G358" s="12">
        <f>+VLOOKUP(A358,'[1]MMTO CARROS'!$A$17:$K$4867,11,FALSE)</f>
        <v>98200.000000000015</v>
      </c>
    </row>
    <row r="359" spans="1:7" ht="16.5" x14ac:dyDescent="0.15">
      <c r="A359" s="8">
        <f t="shared" si="19"/>
        <v>355</v>
      </c>
      <c r="B359" s="29" t="s">
        <v>138</v>
      </c>
      <c r="C359" s="9" t="s">
        <v>5</v>
      </c>
      <c r="D359" s="10">
        <v>1</v>
      </c>
      <c r="E359" s="11">
        <f t="shared" si="17"/>
        <v>76386.554621848743</v>
      </c>
      <c r="F359" s="11">
        <f t="shared" si="18"/>
        <v>14513.445378151262</v>
      </c>
      <c r="G359" s="12">
        <f>+VLOOKUP(A359,'[1]MMTO CARROS'!$A$17:$K$4867,11,FALSE)</f>
        <v>90900</v>
      </c>
    </row>
    <row r="360" spans="1:7" ht="16.5" x14ac:dyDescent="0.15">
      <c r="A360" s="8">
        <f t="shared" si="19"/>
        <v>356</v>
      </c>
      <c r="B360" s="29" t="s">
        <v>139</v>
      </c>
      <c r="C360" s="9" t="s">
        <v>5</v>
      </c>
      <c r="D360" s="10">
        <v>1</v>
      </c>
      <c r="E360" s="11">
        <f t="shared" si="17"/>
        <v>97983.193277310929</v>
      </c>
      <c r="F360" s="11">
        <f t="shared" si="18"/>
        <v>18616.806722689078</v>
      </c>
      <c r="G360" s="12">
        <f>+VLOOKUP(A360,'[1]MMTO CARROS'!$A$17:$K$4867,11,FALSE)</f>
        <v>116600</v>
      </c>
    </row>
    <row r="361" spans="1:7" ht="24.75" x14ac:dyDescent="0.15">
      <c r="A361" s="8">
        <f t="shared" si="19"/>
        <v>357</v>
      </c>
      <c r="B361" s="29" t="s">
        <v>140</v>
      </c>
      <c r="C361" s="9" t="s">
        <v>5</v>
      </c>
      <c r="D361" s="10">
        <v>1</v>
      </c>
      <c r="E361" s="11">
        <f t="shared" si="17"/>
        <v>233445.37815126052</v>
      </c>
      <c r="F361" s="11">
        <f t="shared" si="18"/>
        <v>44354.621848739502</v>
      </c>
      <c r="G361" s="12">
        <f>+VLOOKUP(A361,'[1]MMTO CARROS'!$A$17:$K$4867,11,FALSE)</f>
        <v>277800</v>
      </c>
    </row>
    <row r="362" spans="1:7" ht="24.75" x14ac:dyDescent="0.15">
      <c r="A362" s="8">
        <f t="shared" si="19"/>
        <v>358</v>
      </c>
      <c r="B362" s="29" t="s">
        <v>141</v>
      </c>
      <c r="C362" s="9" t="s">
        <v>5</v>
      </c>
      <c r="D362" s="10">
        <v>1</v>
      </c>
      <c r="E362" s="11">
        <f t="shared" si="17"/>
        <v>203613.44537815126</v>
      </c>
      <c r="F362" s="11">
        <f t="shared" si="18"/>
        <v>38686.554621848736</v>
      </c>
      <c r="G362" s="12">
        <f>+VLOOKUP(A362,'[1]MMTO CARROS'!$A$17:$K$4867,11,FALSE)</f>
        <v>242300</v>
      </c>
    </row>
    <row r="363" spans="1:7" ht="24.75" x14ac:dyDescent="0.15">
      <c r="A363" s="8">
        <f t="shared" si="19"/>
        <v>359</v>
      </c>
      <c r="B363" s="29" t="s">
        <v>142</v>
      </c>
      <c r="C363" s="9" t="s">
        <v>5</v>
      </c>
      <c r="D363" s="10">
        <v>1</v>
      </c>
      <c r="E363" s="11">
        <f t="shared" si="17"/>
        <v>239327.731092437</v>
      </c>
      <c r="F363" s="11">
        <f t="shared" si="18"/>
        <v>45472.268907563033</v>
      </c>
      <c r="G363" s="12">
        <f>+VLOOKUP(A363,'[1]MMTO CARROS'!$A$17:$K$4867,11,FALSE)</f>
        <v>284800</v>
      </c>
    </row>
    <row r="364" spans="1:7" ht="24.75" x14ac:dyDescent="0.15">
      <c r="A364" s="8">
        <f t="shared" si="19"/>
        <v>360</v>
      </c>
      <c r="B364" s="29" t="s">
        <v>143</v>
      </c>
      <c r="C364" s="9" t="s">
        <v>5</v>
      </c>
      <c r="D364" s="10">
        <v>1</v>
      </c>
      <c r="E364" s="11">
        <f t="shared" si="17"/>
        <v>246890.75630252101</v>
      </c>
      <c r="F364" s="11">
        <f t="shared" si="18"/>
        <v>46909.243697478996</v>
      </c>
      <c r="G364" s="12">
        <f>+VLOOKUP(A364,'[1]MMTO CARROS'!$A$17:$K$4867,11,FALSE)</f>
        <v>293800</v>
      </c>
    </row>
    <row r="365" spans="1:7" ht="16.5" x14ac:dyDescent="0.15">
      <c r="A365" s="8">
        <f t="shared" si="19"/>
        <v>361</v>
      </c>
      <c r="B365" s="29" t="s">
        <v>144</v>
      </c>
      <c r="C365" s="9" t="s">
        <v>5</v>
      </c>
      <c r="D365" s="10">
        <v>1</v>
      </c>
      <c r="E365" s="11">
        <f t="shared" si="17"/>
        <v>182352.9411764706</v>
      </c>
      <c r="F365" s="11">
        <f t="shared" si="18"/>
        <v>34647.058823529413</v>
      </c>
      <c r="G365" s="12">
        <f>+VLOOKUP(A365,'[1]MMTO CARROS'!$A$17:$K$4867,11,FALSE)</f>
        <v>217000</v>
      </c>
    </row>
    <row r="366" spans="1:7" ht="24.75" x14ac:dyDescent="0.15">
      <c r="A366" s="8">
        <f t="shared" si="19"/>
        <v>362</v>
      </c>
      <c r="B366" s="29" t="s">
        <v>145</v>
      </c>
      <c r="C366" s="9" t="s">
        <v>5</v>
      </c>
      <c r="D366" s="10">
        <v>1</v>
      </c>
      <c r="E366" s="11">
        <f t="shared" si="17"/>
        <v>263445.37815126049</v>
      </c>
      <c r="F366" s="11">
        <f t="shared" si="18"/>
        <v>50054.621848739494</v>
      </c>
      <c r="G366" s="12">
        <f>+VLOOKUP(A366,'[1]MMTO CARROS'!$A$17:$K$4867,11,FALSE)</f>
        <v>313500</v>
      </c>
    </row>
    <row r="367" spans="1:7" ht="24.75" x14ac:dyDescent="0.15">
      <c r="A367" s="8">
        <f t="shared" si="19"/>
        <v>363</v>
      </c>
      <c r="B367" s="29" t="s">
        <v>146</v>
      </c>
      <c r="C367" s="9" t="s">
        <v>5</v>
      </c>
      <c r="D367" s="10">
        <v>1</v>
      </c>
      <c r="E367" s="11">
        <f t="shared" si="17"/>
        <v>260840.3361344538</v>
      </c>
      <c r="F367" s="11">
        <f t="shared" si="18"/>
        <v>49559.663865546223</v>
      </c>
      <c r="G367" s="12">
        <f>+VLOOKUP(A367,'[1]MMTO CARROS'!$A$17:$K$4867,11,FALSE)</f>
        <v>310400</v>
      </c>
    </row>
    <row r="368" spans="1:7" ht="16.5" x14ac:dyDescent="0.15">
      <c r="A368" s="8">
        <f t="shared" si="19"/>
        <v>364</v>
      </c>
      <c r="B368" s="29" t="s">
        <v>147</v>
      </c>
      <c r="C368" s="9" t="s">
        <v>5</v>
      </c>
      <c r="D368" s="10">
        <v>1</v>
      </c>
      <c r="E368" s="11">
        <f t="shared" si="17"/>
        <v>167563.02521008404</v>
      </c>
      <c r="F368" s="11">
        <f t="shared" si="18"/>
        <v>31836.97478991597</v>
      </c>
      <c r="G368" s="12">
        <f>+VLOOKUP(A368,'[1]MMTO CARROS'!$A$17:$K$4867,11,FALSE)</f>
        <v>199400</v>
      </c>
    </row>
    <row r="369" spans="1:7" ht="16.5" x14ac:dyDescent="0.15">
      <c r="A369" s="8">
        <f t="shared" si="19"/>
        <v>365</v>
      </c>
      <c r="B369" s="29" t="s">
        <v>148</v>
      </c>
      <c r="C369" s="9" t="s">
        <v>5</v>
      </c>
      <c r="D369" s="10">
        <v>1</v>
      </c>
      <c r="E369" s="11">
        <f t="shared" si="17"/>
        <v>54705.882352941182</v>
      </c>
      <c r="F369" s="11">
        <f t="shared" si="18"/>
        <v>10394.117647058825</v>
      </c>
      <c r="G369" s="12">
        <f>+VLOOKUP(A369,'[1]MMTO CARROS'!$A$17:$K$4867,11,FALSE)</f>
        <v>65100.000000000007</v>
      </c>
    </row>
    <row r="370" spans="1:7" ht="16.5" x14ac:dyDescent="0.15">
      <c r="A370" s="8">
        <f t="shared" si="19"/>
        <v>366</v>
      </c>
      <c r="B370" s="29" t="s">
        <v>149</v>
      </c>
      <c r="C370" s="9" t="s">
        <v>5</v>
      </c>
      <c r="D370" s="10">
        <v>1</v>
      </c>
      <c r="E370" s="11">
        <f t="shared" si="17"/>
        <v>233193.27731092437</v>
      </c>
      <c r="F370" s="11">
        <f t="shared" si="18"/>
        <v>44306.722689075628</v>
      </c>
      <c r="G370" s="12">
        <f>+VLOOKUP(A370,'[1]MMTO CARROS'!$A$17:$K$4867,11,FALSE)</f>
        <v>277500</v>
      </c>
    </row>
    <row r="371" spans="1:7" ht="16.5" x14ac:dyDescent="0.15">
      <c r="A371" s="8">
        <f t="shared" si="19"/>
        <v>367</v>
      </c>
      <c r="B371" s="29" t="s">
        <v>150</v>
      </c>
      <c r="C371" s="9" t="s">
        <v>5</v>
      </c>
      <c r="D371" s="10">
        <v>1</v>
      </c>
      <c r="E371" s="11">
        <f t="shared" si="17"/>
        <v>158739.49579831935</v>
      </c>
      <c r="F371" s="11">
        <f t="shared" si="18"/>
        <v>30160.504201680676</v>
      </c>
      <c r="G371" s="12">
        <f>+VLOOKUP(A371,'[1]MMTO CARROS'!$A$17:$K$4867,11,FALSE)</f>
        <v>188900.00000000003</v>
      </c>
    </row>
    <row r="372" spans="1:7" ht="16.5" x14ac:dyDescent="0.15">
      <c r="A372" s="8">
        <f t="shared" si="19"/>
        <v>368</v>
      </c>
      <c r="B372" s="29" t="s">
        <v>229</v>
      </c>
      <c r="C372" s="9" t="s">
        <v>5</v>
      </c>
      <c r="D372" s="10">
        <v>1</v>
      </c>
      <c r="E372" s="11">
        <f t="shared" si="17"/>
        <v>163277.31092436975</v>
      </c>
      <c r="F372" s="11">
        <f t="shared" si="18"/>
        <v>31022.689075630253</v>
      </c>
      <c r="G372" s="12">
        <f>+VLOOKUP(A372,'[1]MMTO CARROS'!$A$17:$K$4867,11,FALSE)</f>
        <v>194300</v>
      </c>
    </row>
    <row r="373" spans="1:7" ht="16.5" x14ac:dyDescent="0.15">
      <c r="A373" s="8">
        <f t="shared" si="19"/>
        <v>369</v>
      </c>
      <c r="B373" s="29" t="s">
        <v>230</v>
      </c>
      <c r="C373" s="9" t="s">
        <v>5</v>
      </c>
      <c r="D373" s="10">
        <v>1</v>
      </c>
      <c r="E373" s="11">
        <f t="shared" si="17"/>
        <v>144369.74789915967</v>
      </c>
      <c r="F373" s="11">
        <f t="shared" si="18"/>
        <v>27430.252100840338</v>
      </c>
      <c r="G373" s="12">
        <f>+VLOOKUP(A373,'[1]MMTO CARROS'!$A$17:$K$4867,11,FALSE)</f>
        <v>171800</v>
      </c>
    </row>
    <row r="374" spans="1:7" ht="16.5" x14ac:dyDescent="0.15">
      <c r="A374" s="8">
        <f t="shared" si="19"/>
        <v>370</v>
      </c>
      <c r="B374" s="29" t="s">
        <v>151</v>
      </c>
      <c r="C374" s="9" t="s">
        <v>5</v>
      </c>
      <c r="D374" s="10">
        <v>1</v>
      </c>
      <c r="E374" s="11">
        <f t="shared" si="17"/>
        <v>135714.28571428571</v>
      </c>
      <c r="F374" s="11">
        <f t="shared" si="18"/>
        <v>25785.714285714286</v>
      </c>
      <c r="G374" s="12">
        <f>+VLOOKUP(A374,'[1]MMTO CARROS'!$A$17:$K$4867,11,FALSE)</f>
        <v>161500</v>
      </c>
    </row>
    <row r="375" spans="1:7" ht="24.75" x14ac:dyDescent="0.15">
      <c r="A375" s="8">
        <f t="shared" si="19"/>
        <v>371</v>
      </c>
      <c r="B375" s="29" t="s">
        <v>152</v>
      </c>
      <c r="C375" s="9" t="s">
        <v>5</v>
      </c>
      <c r="D375" s="10">
        <v>1</v>
      </c>
      <c r="E375" s="11">
        <f t="shared" si="17"/>
        <v>111176.4705882353</v>
      </c>
      <c r="F375" s="11">
        <f t="shared" si="18"/>
        <v>21123.529411764706</v>
      </c>
      <c r="G375" s="12">
        <f>+VLOOKUP(A375,'[1]MMTO CARROS'!$A$17:$K$4867,11,FALSE)</f>
        <v>132300</v>
      </c>
    </row>
    <row r="376" spans="1:7" ht="24.75" x14ac:dyDescent="0.15">
      <c r="A376" s="8">
        <f t="shared" si="19"/>
        <v>372</v>
      </c>
      <c r="B376" s="29" t="s">
        <v>153</v>
      </c>
      <c r="C376" s="9" t="s">
        <v>5</v>
      </c>
      <c r="D376" s="10">
        <v>1</v>
      </c>
      <c r="E376" s="11">
        <f t="shared" si="17"/>
        <v>169663.8655462185</v>
      </c>
      <c r="F376" s="11">
        <f t="shared" si="18"/>
        <v>32236.134453781517</v>
      </c>
      <c r="G376" s="12">
        <f>+VLOOKUP(A376,'[1]MMTO CARROS'!$A$17:$K$4867,11,FALSE)</f>
        <v>201900</v>
      </c>
    </row>
    <row r="377" spans="1:7" ht="24.75" x14ac:dyDescent="0.15">
      <c r="A377" s="8">
        <f t="shared" si="19"/>
        <v>373</v>
      </c>
      <c r="B377" s="29" t="s">
        <v>154</v>
      </c>
      <c r="C377" s="9" t="s">
        <v>5</v>
      </c>
      <c r="D377" s="10">
        <v>1</v>
      </c>
      <c r="E377" s="11">
        <f t="shared" si="17"/>
        <v>128991.59663865546</v>
      </c>
      <c r="F377" s="11">
        <f t="shared" si="18"/>
        <v>24508.403361344539</v>
      </c>
      <c r="G377" s="12">
        <f>+VLOOKUP(A377,'[1]MMTO CARROS'!$A$17:$K$4867,11,FALSE)</f>
        <v>153500</v>
      </c>
    </row>
    <row r="378" spans="1:7" ht="24.75" x14ac:dyDescent="0.15">
      <c r="A378" s="8">
        <f t="shared" si="19"/>
        <v>374</v>
      </c>
      <c r="B378" s="29" t="s">
        <v>155</v>
      </c>
      <c r="C378" s="9" t="s">
        <v>5</v>
      </c>
      <c r="D378" s="10">
        <v>1</v>
      </c>
      <c r="E378" s="11">
        <f t="shared" si="17"/>
        <v>287731.09243697481</v>
      </c>
      <c r="F378" s="11">
        <f t="shared" si="18"/>
        <v>54668.907563025212</v>
      </c>
      <c r="G378" s="12">
        <f>+VLOOKUP(A378,'[1]MMTO CARROS'!$A$17:$K$4867,11,FALSE)</f>
        <v>342400</v>
      </c>
    </row>
    <row r="379" spans="1:7" ht="24.75" x14ac:dyDescent="0.15">
      <c r="A379" s="8">
        <f t="shared" si="19"/>
        <v>375</v>
      </c>
      <c r="B379" s="29" t="s">
        <v>156</v>
      </c>
      <c r="C379" s="9" t="s">
        <v>5</v>
      </c>
      <c r="D379" s="10">
        <v>1</v>
      </c>
      <c r="E379" s="11">
        <f t="shared" si="17"/>
        <v>130168.06722689077</v>
      </c>
      <c r="F379" s="11">
        <f t="shared" si="18"/>
        <v>24731.932773109245</v>
      </c>
      <c r="G379" s="12">
        <f>+VLOOKUP(A379,'[1]MMTO CARROS'!$A$17:$K$4867,11,FALSE)</f>
        <v>154900</v>
      </c>
    </row>
    <row r="380" spans="1:7" ht="24.75" x14ac:dyDescent="0.15">
      <c r="A380" s="8">
        <f t="shared" si="19"/>
        <v>376</v>
      </c>
      <c r="B380" s="29" t="s">
        <v>157</v>
      </c>
      <c r="C380" s="9" t="s">
        <v>5</v>
      </c>
      <c r="D380" s="10">
        <v>1</v>
      </c>
      <c r="E380" s="11">
        <f t="shared" si="17"/>
        <v>108319.32773109246</v>
      </c>
      <c r="F380" s="11">
        <f t="shared" si="18"/>
        <v>20580.672268907569</v>
      </c>
      <c r="G380" s="12">
        <f>+VLOOKUP(A380,'[1]MMTO CARROS'!$A$17:$K$4867,11,FALSE)</f>
        <v>128900.00000000001</v>
      </c>
    </row>
    <row r="381" spans="1:7" ht="24.75" x14ac:dyDescent="0.15">
      <c r="A381" s="8">
        <f t="shared" si="19"/>
        <v>377</v>
      </c>
      <c r="B381" s="29" t="s">
        <v>158</v>
      </c>
      <c r="C381" s="9" t="s">
        <v>5</v>
      </c>
      <c r="D381" s="10">
        <v>1</v>
      </c>
      <c r="E381" s="11">
        <f t="shared" si="17"/>
        <v>132941.17647058825</v>
      </c>
      <c r="F381" s="11">
        <f t="shared" si="18"/>
        <v>25258.823529411769</v>
      </c>
      <c r="G381" s="12">
        <f>+VLOOKUP(A381,'[1]MMTO CARROS'!$A$17:$K$4867,11,FALSE)</f>
        <v>158200.00000000003</v>
      </c>
    </row>
    <row r="382" spans="1:7" ht="24.75" x14ac:dyDescent="0.15">
      <c r="A382" s="8">
        <f t="shared" si="19"/>
        <v>378</v>
      </c>
      <c r="B382" s="29" t="s">
        <v>159</v>
      </c>
      <c r="C382" s="9" t="s">
        <v>5</v>
      </c>
      <c r="D382" s="10">
        <v>1</v>
      </c>
      <c r="E382" s="11">
        <f t="shared" si="17"/>
        <v>143613.44537815126</v>
      </c>
      <c r="F382" s="11">
        <f t="shared" si="18"/>
        <v>27286.55462184874</v>
      </c>
      <c r="G382" s="12">
        <f>+VLOOKUP(A382,'[1]MMTO CARROS'!$A$17:$K$4867,11,FALSE)</f>
        <v>170900</v>
      </c>
    </row>
    <row r="383" spans="1:7" ht="24.75" x14ac:dyDescent="0.15">
      <c r="A383" s="8">
        <f t="shared" si="19"/>
        <v>379</v>
      </c>
      <c r="B383" s="29" t="s">
        <v>160</v>
      </c>
      <c r="C383" s="9" t="s">
        <v>5</v>
      </c>
      <c r="D383" s="10">
        <v>1</v>
      </c>
      <c r="E383" s="11">
        <f t="shared" si="17"/>
        <v>152689.0756302521</v>
      </c>
      <c r="F383" s="11">
        <f t="shared" si="18"/>
        <v>29010.9243697479</v>
      </c>
      <c r="G383" s="12">
        <f>+VLOOKUP(A383,'[1]MMTO CARROS'!$A$17:$K$4867,11,FALSE)</f>
        <v>181700</v>
      </c>
    </row>
    <row r="384" spans="1:7" ht="24.75" x14ac:dyDescent="0.15">
      <c r="A384" s="8">
        <f t="shared" si="19"/>
        <v>380</v>
      </c>
      <c r="B384" s="29" t="s">
        <v>161</v>
      </c>
      <c r="C384" s="9" t="s">
        <v>5</v>
      </c>
      <c r="D384" s="10">
        <v>1</v>
      </c>
      <c r="E384" s="11">
        <f t="shared" si="17"/>
        <v>147394.95798319328</v>
      </c>
      <c r="F384" s="11">
        <f t="shared" si="18"/>
        <v>28005.042016806725</v>
      </c>
      <c r="G384" s="12">
        <f>+VLOOKUP(A384,'[1]MMTO CARROS'!$A$17:$K$4867,11,FALSE)</f>
        <v>175400</v>
      </c>
    </row>
    <row r="385" spans="1:7" ht="24.75" x14ac:dyDescent="0.15">
      <c r="A385" s="8">
        <f t="shared" si="19"/>
        <v>381</v>
      </c>
      <c r="B385" s="29" t="s">
        <v>162</v>
      </c>
      <c r="C385" s="9" t="s">
        <v>5</v>
      </c>
      <c r="D385" s="10">
        <v>1</v>
      </c>
      <c r="E385" s="11">
        <f t="shared" si="17"/>
        <v>120336.13445378152</v>
      </c>
      <c r="F385" s="11">
        <f t="shared" si="18"/>
        <v>22863.865546218487</v>
      </c>
      <c r="G385" s="12">
        <f>+VLOOKUP(A385,'[1]MMTO CARROS'!$A$17:$K$4867,11,FALSE)</f>
        <v>143200</v>
      </c>
    </row>
    <row r="386" spans="1:7" ht="24.75" x14ac:dyDescent="0.15">
      <c r="A386" s="8">
        <f t="shared" si="19"/>
        <v>382</v>
      </c>
      <c r="B386" s="29" t="s">
        <v>163</v>
      </c>
      <c r="C386" s="9" t="s">
        <v>5</v>
      </c>
      <c r="D386" s="10">
        <v>1</v>
      </c>
      <c r="E386" s="11">
        <f t="shared" si="17"/>
        <v>134537.81512605044</v>
      </c>
      <c r="F386" s="11">
        <f t="shared" si="18"/>
        <v>25562.184873949584</v>
      </c>
      <c r="G386" s="12">
        <f>+VLOOKUP(A386,'[1]MMTO CARROS'!$A$17:$K$4867,11,FALSE)</f>
        <v>160100.00000000003</v>
      </c>
    </row>
    <row r="387" spans="1:7" ht="24.75" x14ac:dyDescent="0.15">
      <c r="A387" s="8">
        <f t="shared" si="19"/>
        <v>383</v>
      </c>
      <c r="B387" s="29" t="s">
        <v>164</v>
      </c>
      <c r="C387" s="9" t="s">
        <v>5</v>
      </c>
      <c r="D387" s="10">
        <v>1</v>
      </c>
      <c r="E387" s="11">
        <f t="shared" si="17"/>
        <v>187142.85714285719</v>
      </c>
      <c r="F387" s="11">
        <f t="shared" si="18"/>
        <v>35557.14285714287</v>
      </c>
      <c r="G387" s="12">
        <f>+VLOOKUP(A387,'[1]MMTO CARROS'!$A$17:$K$4867,11,FALSE)</f>
        <v>222700.00000000003</v>
      </c>
    </row>
    <row r="388" spans="1:7" ht="24.75" x14ac:dyDescent="0.15">
      <c r="A388" s="8">
        <f t="shared" si="19"/>
        <v>384</v>
      </c>
      <c r="B388" s="29" t="s">
        <v>165</v>
      </c>
      <c r="C388" s="9" t="s">
        <v>5</v>
      </c>
      <c r="D388" s="10">
        <v>1</v>
      </c>
      <c r="E388" s="11">
        <f t="shared" si="17"/>
        <v>175966.38655462186</v>
      </c>
      <c r="F388" s="11">
        <f t="shared" si="18"/>
        <v>33433.613445378156</v>
      </c>
      <c r="G388" s="12">
        <f>+VLOOKUP(A388,'[1]MMTO CARROS'!$A$17:$K$4867,11,FALSE)</f>
        <v>209400</v>
      </c>
    </row>
    <row r="389" spans="1:7" ht="24.75" x14ac:dyDescent="0.15">
      <c r="A389" s="8">
        <f t="shared" si="19"/>
        <v>385</v>
      </c>
      <c r="B389" s="29" t="s">
        <v>166</v>
      </c>
      <c r="C389" s="9" t="s">
        <v>5</v>
      </c>
      <c r="D389" s="10">
        <v>1</v>
      </c>
      <c r="E389" s="11">
        <f t="shared" ref="E389:E452" si="20">+G389/1.19</f>
        <v>103865.5462184874</v>
      </c>
      <c r="F389" s="11">
        <f t="shared" ref="F389:F452" si="21">+E389*19%</f>
        <v>19734.453781512606</v>
      </c>
      <c r="G389" s="12">
        <f>+VLOOKUP(A389,'[1]MMTO CARROS'!$A$17:$K$4867,11,FALSE)</f>
        <v>123600.00000000001</v>
      </c>
    </row>
    <row r="390" spans="1:7" ht="24.75" x14ac:dyDescent="0.15">
      <c r="A390" s="8">
        <f t="shared" si="19"/>
        <v>386</v>
      </c>
      <c r="B390" s="29" t="s">
        <v>167</v>
      </c>
      <c r="C390" s="9" t="s">
        <v>5</v>
      </c>
      <c r="D390" s="10">
        <v>1</v>
      </c>
      <c r="E390" s="11">
        <f t="shared" si="20"/>
        <v>95210.084033613442</v>
      </c>
      <c r="F390" s="11">
        <f t="shared" si="21"/>
        <v>18089.915966386554</v>
      </c>
      <c r="G390" s="12">
        <f>+VLOOKUP(A390,'[1]MMTO CARROS'!$A$17:$K$4867,11,FALSE)</f>
        <v>113300</v>
      </c>
    </row>
    <row r="391" spans="1:7" ht="24.75" x14ac:dyDescent="0.15">
      <c r="A391" s="8">
        <f t="shared" si="19"/>
        <v>387</v>
      </c>
      <c r="B391" s="29" t="s">
        <v>168</v>
      </c>
      <c r="C391" s="9" t="s">
        <v>5</v>
      </c>
      <c r="D391" s="10">
        <v>1</v>
      </c>
      <c r="E391" s="11">
        <f t="shared" si="20"/>
        <v>127899.15966386555</v>
      </c>
      <c r="F391" s="11">
        <f t="shared" si="21"/>
        <v>24300.840336134454</v>
      </c>
      <c r="G391" s="12">
        <f>+VLOOKUP(A391,'[1]MMTO CARROS'!$A$17:$K$4867,11,FALSE)</f>
        <v>152200</v>
      </c>
    </row>
    <row r="392" spans="1:7" ht="24.75" x14ac:dyDescent="0.15">
      <c r="A392" s="8">
        <f t="shared" si="19"/>
        <v>388</v>
      </c>
      <c r="B392" s="29" t="s">
        <v>169</v>
      </c>
      <c r="C392" s="9" t="s">
        <v>5</v>
      </c>
      <c r="D392" s="10">
        <v>1</v>
      </c>
      <c r="E392" s="11">
        <f t="shared" si="20"/>
        <v>177647.05882352946</v>
      </c>
      <c r="F392" s="11">
        <f t="shared" si="21"/>
        <v>33752.941176470595</v>
      </c>
      <c r="G392" s="12">
        <f>+VLOOKUP(A392,'[1]MMTO CARROS'!$A$17:$K$4867,11,FALSE)</f>
        <v>211400.00000000003</v>
      </c>
    </row>
    <row r="393" spans="1:7" ht="24.75" x14ac:dyDescent="0.15">
      <c r="A393" s="8">
        <f t="shared" si="19"/>
        <v>389</v>
      </c>
      <c r="B393" s="29" t="s">
        <v>170</v>
      </c>
      <c r="C393" s="9" t="s">
        <v>5</v>
      </c>
      <c r="D393" s="10">
        <v>1</v>
      </c>
      <c r="E393" s="11">
        <f t="shared" si="20"/>
        <v>171428.57142857145</v>
      </c>
      <c r="F393" s="11">
        <f t="shared" si="21"/>
        <v>32571.428571428576</v>
      </c>
      <c r="G393" s="12">
        <f>+VLOOKUP(A393,'[1]MMTO CARROS'!$A$17:$K$4867,11,FALSE)</f>
        <v>204000.00000000003</v>
      </c>
    </row>
    <row r="394" spans="1:7" ht="9" x14ac:dyDescent="0.15">
      <c r="A394" s="8">
        <f t="shared" si="19"/>
        <v>390</v>
      </c>
      <c r="B394" s="29" t="s">
        <v>171</v>
      </c>
      <c r="C394" s="9" t="s">
        <v>5</v>
      </c>
      <c r="D394" s="10">
        <v>1</v>
      </c>
      <c r="E394" s="11">
        <f t="shared" si="20"/>
        <v>29327.731092436978</v>
      </c>
      <c r="F394" s="11">
        <f t="shared" si="21"/>
        <v>5572.268907563026</v>
      </c>
      <c r="G394" s="12">
        <f>+VLOOKUP(A394,'[1]MMTO CARROS'!$A$17:$K$4867,11,FALSE)</f>
        <v>34900</v>
      </c>
    </row>
    <row r="395" spans="1:7" ht="9" x14ac:dyDescent="0.15">
      <c r="A395" s="8">
        <f t="shared" si="19"/>
        <v>391</v>
      </c>
      <c r="B395" s="29" t="s">
        <v>172</v>
      </c>
      <c r="C395" s="9" t="s">
        <v>5</v>
      </c>
      <c r="D395" s="10">
        <v>1</v>
      </c>
      <c r="E395" s="11">
        <f t="shared" si="20"/>
        <v>30084.033613445379</v>
      </c>
      <c r="F395" s="11">
        <f t="shared" si="21"/>
        <v>5715.9663865546217</v>
      </c>
      <c r="G395" s="12">
        <f>+VLOOKUP(A395,'[1]MMTO CARROS'!$A$17:$K$4867,11,FALSE)</f>
        <v>35800</v>
      </c>
    </row>
    <row r="396" spans="1:7" ht="9" x14ac:dyDescent="0.15">
      <c r="A396" s="8">
        <f t="shared" si="19"/>
        <v>392</v>
      </c>
      <c r="B396" s="29" t="s">
        <v>173</v>
      </c>
      <c r="C396" s="9" t="s">
        <v>5</v>
      </c>
      <c r="D396" s="10">
        <v>1</v>
      </c>
      <c r="E396" s="11">
        <f t="shared" si="20"/>
        <v>30252.100840336137</v>
      </c>
      <c r="F396" s="11">
        <f t="shared" si="21"/>
        <v>5747.8991596638662</v>
      </c>
      <c r="G396" s="12">
        <f>+VLOOKUP(A396,'[1]MMTO CARROS'!$A$17:$K$4867,11,FALSE)</f>
        <v>36000</v>
      </c>
    </row>
    <row r="397" spans="1:7" ht="9" x14ac:dyDescent="0.15">
      <c r="A397" s="8">
        <f t="shared" si="19"/>
        <v>393</v>
      </c>
      <c r="B397" s="29" t="s">
        <v>174</v>
      </c>
      <c r="C397" s="9" t="s">
        <v>5</v>
      </c>
      <c r="D397" s="10">
        <v>1</v>
      </c>
      <c r="E397" s="11">
        <f t="shared" si="20"/>
        <v>92605.042016806721</v>
      </c>
      <c r="F397" s="11">
        <f t="shared" si="21"/>
        <v>17594.957983193279</v>
      </c>
      <c r="G397" s="12">
        <f>+VLOOKUP(A397,'[1]MMTO CARROS'!$A$17:$K$4867,11,FALSE)</f>
        <v>110200</v>
      </c>
    </row>
    <row r="398" spans="1:7" ht="24.75" x14ac:dyDescent="0.15">
      <c r="A398" s="8">
        <f t="shared" si="19"/>
        <v>394</v>
      </c>
      <c r="B398" s="29" t="s">
        <v>175</v>
      </c>
      <c r="C398" s="9" t="s">
        <v>5</v>
      </c>
      <c r="D398" s="10">
        <v>1</v>
      </c>
      <c r="E398" s="11">
        <f t="shared" si="20"/>
        <v>156386.55462184874</v>
      </c>
      <c r="F398" s="11">
        <f t="shared" si="21"/>
        <v>29713.44537815126</v>
      </c>
      <c r="G398" s="12">
        <f>+VLOOKUP(A398,'[1]MMTO CARROS'!$A$17:$K$4867,11,FALSE)</f>
        <v>186100</v>
      </c>
    </row>
    <row r="399" spans="1:7" ht="16.5" x14ac:dyDescent="0.15">
      <c r="A399" s="8">
        <f t="shared" si="19"/>
        <v>395</v>
      </c>
      <c r="B399" s="29" t="s">
        <v>176</v>
      </c>
      <c r="C399" s="9" t="s">
        <v>5</v>
      </c>
      <c r="D399" s="10">
        <v>1</v>
      </c>
      <c r="E399" s="11">
        <f t="shared" si="20"/>
        <v>187731.09243697481</v>
      </c>
      <c r="F399" s="11">
        <f t="shared" si="21"/>
        <v>35668.907563025212</v>
      </c>
      <c r="G399" s="12">
        <f>+VLOOKUP(A399,'[1]MMTO CARROS'!$A$17:$K$4867,11,FALSE)</f>
        <v>223400.00000000003</v>
      </c>
    </row>
    <row r="400" spans="1:7" ht="24.75" x14ac:dyDescent="0.15">
      <c r="A400" s="8">
        <f t="shared" si="19"/>
        <v>396</v>
      </c>
      <c r="B400" s="29" t="s">
        <v>177</v>
      </c>
      <c r="C400" s="9" t="s">
        <v>5</v>
      </c>
      <c r="D400" s="10">
        <v>1</v>
      </c>
      <c r="E400" s="11">
        <f t="shared" si="20"/>
        <v>242016.8067226891</v>
      </c>
      <c r="F400" s="11">
        <f t="shared" si="21"/>
        <v>45983.193277310929</v>
      </c>
      <c r="G400" s="12">
        <f>+VLOOKUP(A400,'[1]MMTO CARROS'!$A$17:$K$4867,11,FALSE)</f>
        <v>288000</v>
      </c>
    </row>
    <row r="401" spans="1:7" ht="16.5" x14ac:dyDescent="0.15">
      <c r="A401" s="8">
        <f t="shared" si="19"/>
        <v>397</v>
      </c>
      <c r="B401" s="29" t="s">
        <v>178</v>
      </c>
      <c r="C401" s="9" t="s">
        <v>5</v>
      </c>
      <c r="D401" s="10">
        <v>1</v>
      </c>
      <c r="E401" s="11">
        <f t="shared" si="20"/>
        <v>198571.42857142858</v>
      </c>
      <c r="F401" s="11">
        <f t="shared" si="21"/>
        <v>37728.571428571428</v>
      </c>
      <c r="G401" s="12">
        <f>+VLOOKUP(A401,'[1]MMTO CARROS'!$A$17:$K$4867,11,FALSE)</f>
        <v>236300</v>
      </c>
    </row>
    <row r="402" spans="1:7" ht="24.75" x14ac:dyDescent="0.15">
      <c r="A402" s="8">
        <f t="shared" si="19"/>
        <v>398</v>
      </c>
      <c r="B402" s="29" t="s">
        <v>179</v>
      </c>
      <c r="C402" s="9" t="s">
        <v>5</v>
      </c>
      <c r="D402" s="10">
        <v>1</v>
      </c>
      <c r="E402" s="11">
        <f t="shared" si="20"/>
        <v>320672.26890756306</v>
      </c>
      <c r="F402" s="11">
        <f t="shared" si="21"/>
        <v>60927.731092436981</v>
      </c>
      <c r="G402" s="12">
        <f>+VLOOKUP(A402,'[1]MMTO CARROS'!$A$17:$K$4867,11,FALSE)</f>
        <v>381600.00000000006</v>
      </c>
    </row>
    <row r="403" spans="1:7" ht="24.75" x14ac:dyDescent="0.15">
      <c r="A403" s="8">
        <f t="shared" si="19"/>
        <v>399</v>
      </c>
      <c r="B403" s="29" t="s">
        <v>180</v>
      </c>
      <c r="C403" s="9" t="s">
        <v>5</v>
      </c>
      <c r="D403" s="10">
        <v>1</v>
      </c>
      <c r="E403" s="11">
        <f t="shared" si="20"/>
        <v>95882.352941176476</v>
      </c>
      <c r="F403" s="11">
        <f t="shared" si="21"/>
        <v>18217.647058823532</v>
      </c>
      <c r="G403" s="12">
        <f>+VLOOKUP(A403,'[1]MMTO CARROS'!$A$17:$K$4867,11,FALSE)</f>
        <v>114100</v>
      </c>
    </row>
    <row r="404" spans="1:7" ht="24.75" x14ac:dyDescent="0.15">
      <c r="A404" s="8">
        <f t="shared" si="19"/>
        <v>400</v>
      </c>
      <c r="B404" s="29" t="s">
        <v>181</v>
      </c>
      <c r="C404" s="9" t="s">
        <v>5</v>
      </c>
      <c r="D404" s="10">
        <v>1</v>
      </c>
      <c r="E404" s="11">
        <f t="shared" si="20"/>
        <v>89327.731092436981</v>
      </c>
      <c r="F404" s="11">
        <f t="shared" si="21"/>
        <v>16972.268907563026</v>
      </c>
      <c r="G404" s="12">
        <f>+VLOOKUP(A404,'[1]MMTO CARROS'!$A$17:$K$4867,11,FALSE)</f>
        <v>106300</v>
      </c>
    </row>
    <row r="405" spans="1:7" ht="24.75" x14ac:dyDescent="0.15">
      <c r="A405" s="8">
        <f t="shared" si="19"/>
        <v>401</v>
      </c>
      <c r="B405" s="29" t="s">
        <v>182</v>
      </c>
      <c r="C405" s="9" t="s">
        <v>5</v>
      </c>
      <c r="D405" s="10">
        <v>1</v>
      </c>
      <c r="E405" s="11">
        <f t="shared" si="20"/>
        <v>153193.27731092437</v>
      </c>
      <c r="F405" s="11">
        <f t="shared" si="21"/>
        <v>29106.722689075632</v>
      </c>
      <c r="G405" s="12">
        <f>+VLOOKUP(A405,'[1]MMTO CARROS'!$A$17:$K$4867,11,FALSE)</f>
        <v>182300</v>
      </c>
    </row>
    <row r="406" spans="1:7" ht="24.75" x14ac:dyDescent="0.15">
      <c r="A406" s="8">
        <f t="shared" si="19"/>
        <v>402</v>
      </c>
      <c r="B406" s="29" t="s">
        <v>183</v>
      </c>
      <c r="C406" s="9" t="s">
        <v>5</v>
      </c>
      <c r="D406" s="10">
        <v>1</v>
      </c>
      <c r="E406" s="11">
        <f t="shared" si="20"/>
        <v>65966.386554621859</v>
      </c>
      <c r="F406" s="11">
        <f t="shared" si="21"/>
        <v>12533.613445378152</v>
      </c>
      <c r="G406" s="12">
        <f>+VLOOKUP(A406,'[1]MMTO CARROS'!$A$17:$K$4867,11,FALSE)</f>
        <v>78500.000000000015</v>
      </c>
    </row>
    <row r="407" spans="1:7" ht="24.75" x14ac:dyDescent="0.15">
      <c r="A407" s="8">
        <f t="shared" si="19"/>
        <v>403</v>
      </c>
      <c r="B407" s="29" t="s">
        <v>184</v>
      </c>
      <c r="C407" s="9" t="s">
        <v>5</v>
      </c>
      <c r="D407" s="10">
        <v>1</v>
      </c>
      <c r="E407" s="11">
        <f t="shared" si="20"/>
        <v>88487.394957983197</v>
      </c>
      <c r="F407" s="11">
        <f t="shared" si="21"/>
        <v>16812.605042016807</v>
      </c>
      <c r="G407" s="12">
        <f>+VLOOKUP(A407,'[1]MMTO CARROS'!$A$17:$K$4867,11,FALSE)</f>
        <v>105300</v>
      </c>
    </row>
    <row r="408" spans="1:7" ht="24.75" x14ac:dyDescent="0.15">
      <c r="A408" s="8">
        <f t="shared" si="19"/>
        <v>404</v>
      </c>
      <c r="B408" s="29" t="s">
        <v>185</v>
      </c>
      <c r="C408" s="9" t="s">
        <v>5</v>
      </c>
      <c r="D408" s="10">
        <v>1</v>
      </c>
      <c r="E408" s="11">
        <f t="shared" si="20"/>
        <v>87983.193277310929</v>
      </c>
      <c r="F408" s="11">
        <f t="shared" si="21"/>
        <v>16716.806722689078</v>
      </c>
      <c r="G408" s="12">
        <f>+VLOOKUP(A408,'[1]MMTO CARROS'!$A$17:$K$4867,11,FALSE)</f>
        <v>104700</v>
      </c>
    </row>
    <row r="409" spans="1:7" ht="24.75" x14ac:dyDescent="0.15">
      <c r="A409" s="8">
        <f t="shared" si="19"/>
        <v>405</v>
      </c>
      <c r="B409" s="29" t="s">
        <v>186</v>
      </c>
      <c r="C409" s="9" t="s">
        <v>5</v>
      </c>
      <c r="D409" s="10">
        <v>1</v>
      </c>
      <c r="E409" s="11">
        <f t="shared" si="20"/>
        <v>78571.428571428594</v>
      </c>
      <c r="F409" s="11">
        <f t="shared" si="21"/>
        <v>14928.571428571433</v>
      </c>
      <c r="G409" s="12">
        <f>+VLOOKUP(A409,'[1]MMTO CARROS'!$A$17:$K$4867,11,FALSE)</f>
        <v>93500.000000000015</v>
      </c>
    </row>
    <row r="410" spans="1:7" ht="24.75" x14ac:dyDescent="0.15">
      <c r="A410" s="8">
        <f t="shared" si="19"/>
        <v>406</v>
      </c>
      <c r="B410" s="29" t="s">
        <v>187</v>
      </c>
      <c r="C410" s="9" t="s">
        <v>5</v>
      </c>
      <c r="D410" s="10">
        <v>1</v>
      </c>
      <c r="E410" s="11">
        <f t="shared" si="20"/>
        <v>96890.756302521011</v>
      </c>
      <c r="F410" s="11">
        <f t="shared" si="21"/>
        <v>18409.243697478993</v>
      </c>
      <c r="G410" s="12">
        <f>+VLOOKUP(A410,'[1]MMTO CARROS'!$A$17:$K$4867,11,FALSE)</f>
        <v>115300</v>
      </c>
    </row>
    <row r="411" spans="1:7" ht="24.75" x14ac:dyDescent="0.15">
      <c r="A411" s="8">
        <f t="shared" si="19"/>
        <v>407</v>
      </c>
      <c r="B411" s="29" t="s">
        <v>188</v>
      </c>
      <c r="C411" s="9" t="s">
        <v>5</v>
      </c>
      <c r="D411" s="10">
        <v>1</v>
      </c>
      <c r="E411" s="11">
        <f t="shared" si="20"/>
        <v>54537.815126050424</v>
      </c>
      <c r="F411" s="11">
        <f t="shared" si="21"/>
        <v>10362.18487394958</v>
      </c>
      <c r="G411" s="12">
        <f>+VLOOKUP(A411,'[1]MMTO CARROS'!$A$17:$K$4867,11,FALSE)</f>
        <v>64900</v>
      </c>
    </row>
    <row r="412" spans="1:7" ht="24.75" x14ac:dyDescent="0.15">
      <c r="A412" s="8">
        <f t="shared" si="19"/>
        <v>408</v>
      </c>
      <c r="B412" s="29" t="s">
        <v>189</v>
      </c>
      <c r="C412" s="9" t="s">
        <v>5</v>
      </c>
      <c r="D412" s="10">
        <v>1</v>
      </c>
      <c r="E412" s="11">
        <f t="shared" si="20"/>
        <v>150840.3361344538</v>
      </c>
      <c r="F412" s="11">
        <f t="shared" si="21"/>
        <v>28659.663865546223</v>
      </c>
      <c r="G412" s="12">
        <f>+VLOOKUP(A412,'[1]MMTO CARROS'!$A$17:$K$4867,11,FALSE)</f>
        <v>179500.00000000003</v>
      </c>
    </row>
    <row r="413" spans="1:7" ht="24.75" x14ac:dyDescent="0.15">
      <c r="A413" s="8">
        <f t="shared" si="19"/>
        <v>409</v>
      </c>
      <c r="B413" s="29" t="s">
        <v>190</v>
      </c>
      <c r="C413" s="9" t="s">
        <v>5</v>
      </c>
      <c r="D413" s="10">
        <v>1</v>
      </c>
      <c r="E413" s="11">
        <f t="shared" si="20"/>
        <v>82100.840336134454</v>
      </c>
      <c r="F413" s="11">
        <f t="shared" si="21"/>
        <v>15599.159663865546</v>
      </c>
      <c r="G413" s="12">
        <f>+VLOOKUP(A413,'[1]MMTO CARROS'!$A$17:$K$4867,11,FALSE)</f>
        <v>97700</v>
      </c>
    </row>
    <row r="414" spans="1:7" ht="24.75" x14ac:dyDescent="0.15">
      <c r="A414" s="8">
        <f t="shared" si="19"/>
        <v>410</v>
      </c>
      <c r="B414" s="29" t="s">
        <v>191</v>
      </c>
      <c r="C414" s="9" t="s">
        <v>5</v>
      </c>
      <c r="D414" s="10">
        <v>1</v>
      </c>
      <c r="E414" s="11">
        <f t="shared" si="20"/>
        <v>66134.45378151261</v>
      </c>
      <c r="F414" s="11">
        <f t="shared" si="21"/>
        <v>12565.546218487396</v>
      </c>
      <c r="G414" s="12">
        <f>+VLOOKUP(A414,'[1]MMTO CARROS'!$A$17:$K$4867,11,FALSE)</f>
        <v>78700</v>
      </c>
    </row>
    <row r="415" spans="1:7" ht="24.75" x14ac:dyDescent="0.15">
      <c r="A415" s="8">
        <f t="shared" si="19"/>
        <v>411</v>
      </c>
      <c r="B415" s="29" t="s">
        <v>192</v>
      </c>
      <c r="C415" s="9" t="s">
        <v>5</v>
      </c>
      <c r="D415" s="10">
        <v>1</v>
      </c>
      <c r="E415" s="11">
        <f t="shared" si="20"/>
        <v>132100.84033613445</v>
      </c>
      <c r="F415" s="11">
        <f t="shared" si="21"/>
        <v>25099.159663865546</v>
      </c>
      <c r="G415" s="12">
        <f>+VLOOKUP(A415,'[1]MMTO CARROS'!$A$17:$K$4867,11,FALSE)</f>
        <v>157200</v>
      </c>
    </row>
    <row r="416" spans="1:7" ht="33" x14ac:dyDescent="0.15">
      <c r="A416" s="8">
        <f t="shared" si="19"/>
        <v>412</v>
      </c>
      <c r="B416" s="29" t="s">
        <v>193</v>
      </c>
      <c r="C416" s="9" t="s">
        <v>5</v>
      </c>
      <c r="D416" s="10">
        <v>1</v>
      </c>
      <c r="E416" s="11">
        <f t="shared" si="20"/>
        <v>120924.36974789917</v>
      </c>
      <c r="F416" s="11">
        <f t="shared" si="21"/>
        <v>22975.630252100844</v>
      </c>
      <c r="G416" s="12">
        <f>+VLOOKUP(A416,'[1]MMTO CARROS'!$A$17:$K$4867,11,FALSE)</f>
        <v>143900</v>
      </c>
    </row>
    <row r="417" spans="1:7" ht="16.5" x14ac:dyDescent="0.15">
      <c r="A417" s="8">
        <f t="shared" si="19"/>
        <v>413</v>
      </c>
      <c r="B417" s="29" t="s">
        <v>194</v>
      </c>
      <c r="C417" s="9" t="s">
        <v>5</v>
      </c>
      <c r="D417" s="10">
        <v>1</v>
      </c>
      <c r="E417" s="11">
        <f t="shared" si="20"/>
        <v>68907.563025210082</v>
      </c>
      <c r="F417" s="11">
        <f t="shared" si="21"/>
        <v>13092.436974789916</v>
      </c>
      <c r="G417" s="12">
        <f>+VLOOKUP(A417,'[1]MMTO CARROS'!$A$17:$K$4867,11,FALSE)</f>
        <v>82000</v>
      </c>
    </row>
    <row r="418" spans="1:7" ht="24.75" x14ac:dyDescent="0.15">
      <c r="A418" s="8">
        <f t="shared" si="19"/>
        <v>414</v>
      </c>
      <c r="B418" s="29" t="s">
        <v>195</v>
      </c>
      <c r="C418" s="9" t="s">
        <v>5</v>
      </c>
      <c r="D418" s="10">
        <v>1</v>
      </c>
      <c r="E418" s="11">
        <f t="shared" si="20"/>
        <v>71848.73949579832</v>
      </c>
      <c r="F418" s="11">
        <f t="shared" si="21"/>
        <v>13651.26050420168</v>
      </c>
      <c r="G418" s="12">
        <f>+VLOOKUP(A418,'[1]MMTO CARROS'!$A$17:$K$4867,11,FALSE)</f>
        <v>85500</v>
      </c>
    </row>
    <row r="419" spans="1:7" ht="24.75" x14ac:dyDescent="0.15">
      <c r="A419" s="8">
        <f t="shared" ref="A419:A448" si="22">A418+1</f>
        <v>415</v>
      </c>
      <c r="B419" s="29" t="s">
        <v>196</v>
      </c>
      <c r="C419" s="9" t="s">
        <v>5</v>
      </c>
      <c r="D419" s="10">
        <v>1</v>
      </c>
      <c r="E419" s="11">
        <f t="shared" si="20"/>
        <v>67394.957983193279</v>
      </c>
      <c r="F419" s="11">
        <f t="shared" si="21"/>
        <v>12805.042016806723</v>
      </c>
      <c r="G419" s="12">
        <f>+VLOOKUP(A419,'[1]MMTO CARROS'!$A$17:$K$4867,11,FALSE)</f>
        <v>80200</v>
      </c>
    </row>
    <row r="420" spans="1:7" ht="16.5" x14ac:dyDescent="0.15">
      <c r="A420" s="8">
        <f t="shared" si="22"/>
        <v>416</v>
      </c>
      <c r="B420" s="29" t="s">
        <v>197</v>
      </c>
      <c r="C420" s="9" t="s">
        <v>5</v>
      </c>
      <c r="D420" s="10">
        <v>1</v>
      </c>
      <c r="E420" s="11">
        <f t="shared" si="20"/>
        <v>65210.08403361345</v>
      </c>
      <c r="F420" s="11">
        <f t="shared" si="21"/>
        <v>12389.915966386556</v>
      </c>
      <c r="G420" s="12">
        <f>+VLOOKUP(A420,'[1]MMTO CARROS'!$A$17:$K$4867,11,FALSE)</f>
        <v>77600</v>
      </c>
    </row>
    <row r="421" spans="1:7" ht="24.75" x14ac:dyDescent="0.15">
      <c r="A421" s="8">
        <f t="shared" si="22"/>
        <v>417</v>
      </c>
      <c r="B421" s="29" t="s">
        <v>198</v>
      </c>
      <c r="C421" s="9" t="s">
        <v>5</v>
      </c>
      <c r="D421" s="10">
        <v>1</v>
      </c>
      <c r="E421" s="11">
        <f t="shared" si="20"/>
        <v>134285.71428571429</v>
      </c>
      <c r="F421" s="11">
        <f t="shared" si="21"/>
        <v>25514.285714285714</v>
      </c>
      <c r="G421" s="12">
        <f>+VLOOKUP(A421,'[1]MMTO CARROS'!$A$17:$K$4867,11,FALSE)</f>
        <v>159800</v>
      </c>
    </row>
    <row r="422" spans="1:7" ht="9" x14ac:dyDescent="0.15">
      <c r="A422" s="8">
        <f t="shared" si="22"/>
        <v>418</v>
      </c>
      <c r="B422" s="29" t="s">
        <v>199</v>
      </c>
      <c r="C422" s="9" t="s">
        <v>5</v>
      </c>
      <c r="D422" s="10">
        <v>1</v>
      </c>
      <c r="E422" s="11">
        <f t="shared" si="20"/>
        <v>11428.571428571429</v>
      </c>
      <c r="F422" s="11">
        <f t="shared" si="21"/>
        <v>2171.4285714285716</v>
      </c>
      <c r="G422" s="12">
        <f>+VLOOKUP(A422,'[1]MMTO CARROS'!$A$17:$K$4867,11,FALSE)</f>
        <v>13600</v>
      </c>
    </row>
    <row r="423" spans="1:7" ht="24.75" x14ac:dyDescent="0.15">
      <c r="A423" s="8">
        <f t="shared" si="22"/>
        <v>419</v>
      </c>
      <c r="B423" s="29" t="s">
        <v>200</v>
      </c>
      <c r="C423" s="9" t="s">
        <v>5</v>
      </c>
      <c r="D423" s="10">
        <v>1</v>
      </c>
      <c r="E423" s="11">
        <f t="shared" si="20"/>
        <v>216554.62184873951</v>
      </c>
      <c r="F423" s="11">
        <f t="shared" si="21"/>
        <v>41145.378151260506</v>
      </c>
      <c r="G423" s="12">
        <f>+VLOOKUP(A423,'[1]MMTO CARROS'!$A$17:$K$4867,11,FALSE)</f>
        <v>257700</v>
      </c>
    </row>
    <row r="424" spans="1:7" ht="24.75" x14ac:dyDescent="0.15">
      <c r="A424" s="8">
        <f t="shared" si="22"/>
        <v>420</v>
      </c>
      <c r="B424" s="29" t="s">
        <v>201</v>
      </c>
      <c r="C424" s="9" t="s">
        <v>5</v>
      </c>
      <c r="D424" s="10">
        <v>1</v>
      </c>
      <c r="E424" s="11">
        <f t="shared" si="20"/>
        <v>102100.84033613445</v>
      </c>
      <c r="F424" s="11">
        <f t="shared" si="21"/>
        <v>19399.159663865546</v>
      </c>
      <c r="G424" s="12">
        <f>+VLOOKUP(A424,'[1]MMTO CARROS'!$A$17:$K$4867,11,FALSE)</f>
        <v>121500</v>
      </c>
    </row>
    <row r="425" spans="1:7" ht="24.75" x14ac:dyDescent="0.15">
      <c r="A425" s="8">
        <f t="shared" si="22"/>
        <v>421</v>
      </c>
      <c r="B425" s="29" t="s">
        <v>202</v>
      </c>
      <c r="C425" s="9" t="s">
        <v>5</v>
      </c>
      <c r="D425" s="10">
        <v>1</v>
      </c>
      <c r="E425" s="11">
        <f t="shared" si="20"/>
        <v>95882.352941176476</v>
      </c>
      <c r="F425" s="11">
        <f t="shared" si="21"/>
        <v>18217.647058823532</v>
      </c>
      <c r="G425" s="12">
        <f>+VLOOKUP(A425,'[1]MMTO CARROS'!$A$17:$K$4867,11,FALSE)</f>
        <v>114100</v>
      </c>
    </row>
    <row r="426" spans="1:7" ht="24.75" x14ac:dyDescent="0.15">
      <c r="A426" s="8">
        <f t="shared" si="22"/>
        <v>422</v>
      </c>
      <c r="B426" s="29" t="s">
        <v>203</v>
      </c>
      <c r="C426" s="9" t="s">
        <v>5</v>
      </c>
      <c r="D426" s="10">
        <v>1</v>
      </c>
      <c r="E426" s="11">
        <f t="shared" si="20"/>
        <v>110000</v>
      </c>
      <c r="F426" s="11">
        <f t="shared" si="21"/>
        <v>20900</v>
      </c>
      <c r="G426" s="12">
        <f>+VLOOKUP(A426,'[1]MMTO CARROS'!$A$17:$K$4867,11,FALSE)</f>
        <v>130900</v>
      </c>
    </row>
    <row r="427" spans="1:7" ht="24.75" x14ac:dyDescent="0.15">
      <c r="A427" s="8">
        <f t="shared" si="22"/>
        <v>423</v>
      </c>
      <c r="B427" s="29" t="s">
        <v>204</v>
      </c>
      <c r="C427" s="9" t="s">
        <v>5</v>
      </c>
      <c r="D427" s="10">
        <v>1</v>
      </c>
      <c r="E427" s="11">
        <f t="shared" si="20"/>
        <v>110588.23529411765</v>
      </c>
      <c r="F427" s="11">
        <f t="shared" si="21"/>
        <v>21011.764705882353</v>
      </c>
      <c r="G427" s="12">
        <f>+VLOOKUP(A427,'[1]MMTO CARROS'!$A$17:$K$4867,11,FALSE)</f>
        <v>131600</v>
      </c>
    </row>
    <row r="428" spans="1:7" ht="24.75" x14ac:dyDescent="0.15">
      <c r="A428" s="8">
        <f t="shared" si="22"/>
        <v>424</v>
      </c>
      <c r="B428" s="29" t="s">
        <v>205</v>
      </c>
      <c r="C428" s="9" t="s">
        <v>5</v>
      </c>
      <c r="D428" s="10">
        <v>1</v>
      </c>
      <c r="E428" s="11">
        <f t="shared" si="20"/>
        <v>412436.97478991601</v>
      </c>
      <c r="F428" s="11">
        <f t="shared" si="21"/>
        <v>78363.025210084044</v>
      </c>
      <c r="G428" s="12">
        <f>+VLOOKUP(A428,'[1]MMTO CARROS'!$A$17:$K$4867,11,FALSE)</f>
        <v>490800.00000000006</v>
      </c>
    </row>
    <row r="429" spans="1:7" ht="24.75" x14ac:dyDescent="0.15">
      <c r="A429" s="8">
        <f t="shared" si="22"/>
        <v>425</v>
      </c>
      <c r="B429" s="29" t="s">
        <v>206</v>
      </c>
      <c r="C429" s="9" t="s">
        <v>5</v>
      </c>
      <c r="D429" s="10">
        <v>1</v>
      </c>
      <c r="E429" s="11">
        <f t="shared" si="20"/>
        <v>109831.93277310925</v>
      </c>
      <c r="F429" s="11">
        <f t="shared" si="21"/>
        <v>20868.067226890758</v>
      </c>
      <c r="G429" s="12">
        <f>+VLOOKUP(A429,'[1]MMTO CARROS'!$A$17:$K$4867,11,FALSE)</f>
        <v>130700</v>
      </c>
    </row>
    <row r="430" spans="1:7" ht="24.75" x14ac:dyDescent="0.15">
      <c r="A430" s="8">
        <f t="shared" si="22"/>
        <v>426</v>
      </c>
      <c r="B430" s="29" t="s">
        <v>207</v>
      </c>
      <c r="C430" s="9" t="s">
        <v>5</v>
      </c>
      <c r="D430" s="10">
        <v>1</v>
      </c>
      <c r="E430" s="11">
        <f t="shared" si="20"/>
        <v>150420.16806722688</v>
      </c>
      <c r="F430" s="11">
        <f t="shared" si="21"/>
        <v>28579.831932773108</v>
      </c>
      <c r="G430" s="12">
        <f>+VLOOKUP(A430,'[1]MMTO CARROS'!$A$17:$K$4867,11,FALSE)</f>
        <v>179000</v>
      </c>
    </row>
    <row r="431" spans="1:7" ht="24.75" x14ac:dyDescent="0.15">
      <c r="A431" s="8">
        <f t="shared" si="22"/>
        <v>427</v>
      </c>
      <c r="B431" s="29" t="s">
        <v>208</v>
      </c>
      <c r="C431" s="9" t="s">
        <v>5</v>
      </c>
      <c r="D431" s="10">
        <v>1</v>
      </c>
      <c r="E431" s="11">
        <f t="shared" si="20"/>
        <v>44033.613445378156</v>
      </c>
      <c r="F431" s="11">
        <f t="shared" si="21"/>
        <v>8366.3865546218494</v>
      </c>
      <c r="G431" s="12">
        <f>+VLOOKUP(A431,'[1]MMTO CARROS'!$A$17:$K$4867,11,FALSE)</f>
        <v>52400.000000000007</v>
      </c>
    </row>
    <row r="432" spans="1:7" ht="24.75" x14ac:dyDescent="0.15">
      <c r="A432" s="8">
        <f t="shared" si="22"/>
        <v>428</v>
      </c>
      <c r="B432" s="29" t="s">
        <v>209</v>
      </c>
      <c r="C432" s="9" t="s">
        <v>5</v>
      </c>
      <c r="D432" s="10">
        <v>1</v>
      </c>
      <c r="E432" s="11">
        <f t="shared" si="20"/>
        <v>128991.59663865546</v>
      </c>
      <c r="F432" s="11">
        <f t="shared" si="21"/>
        <v>24508.403361344539</v>
      </c>
      <c r="G432" s="12">
        <f>+VLOOKUP(A432,'[1]MMTO CARROS'!$A$17:$K$4867,11,FALSE)</f>
        <v>153500</v>
      </c>
    </row>
    <row r="433" spans="1:7" ht="16.5" x14ac:dyDescent="0.15">
      <c r="A433" s="8">
        <f t="shared" si="22"/>
        <v>429</v>
      </c>
      <c r="B433" s="29" t="s">
        <v>210</v>
      </c>
      <c r="C433" s="9" t="s">
        <v>5</v>
      </c>
      <c r="D433" s="10">
        <v>1</v>
      </c>
      <c r="E433" s="11">
        <f t="shared" si="20"/>
        <v>68403.361344537814</v>
      </c>
      <c r="F433" s="11">
        <f t="shared" si="21"/>
        <v>12996.638655462184</v>
      </c>
      <c r="G433" s="12">
        <f>+VLOOKUP(A433,'[1]MMTO CARROS'!$A$17:$K$4867,11,FALSE)</f>
        <v>81400</v>
      </c>
    </row>
    <row r="434" spans="1:7" ht="16.5" x14ac:dyDescent="0.15">
      <c r="A434" s="8">
        <f t="shared" si="22"/>
        <v>430</v>
      </c>
      <c r="B434" s="29" t="s">
        <v>211</v>
      </c>
      <c r="C434" s="9" t="s">
        <v>5</v>
      </c>
      <c r="D434" s="10">
        <v>1</v>
      </c>
      <c r="E434" s="11">
        <f t="shared" si="20"/>
        <v>74117.647058823539</v>
      </c>
      <c r="F434" s="11">
        <f t="shared" si="21"/>
        <v>14082.352941176472</v>
      </c>
      <c r="G434" s="12">
        <f>+VLOOKUP(A434,'[1]MMTO CARROS'!$A$17:$K$4867,11,FALSE)</f>
        <v>88200.000000000015</v>
      </c>
    </row>
    <row r="435" spans="1:7" ht="24.75" x14ac:dyDescent="0.15">
      <c r="A435" s="8">
        <f t="shared" si="22"/>
        <v>431</v>
      </c>
      <c r="B435" s="29" t="s">
        <v>212</v>
      </c>
      <c r="C435" s="9" t="s">
        <v>5</v>
      </c>
      <c r="D435" s="10">
        <v>1</v>
      </c>
      <c r="E435" s="11">
        <f t="shared" si="20"/>
        <v>97983.193277310929</v>
      </c>
      <c r="F435" s="11">
        <f t="shared" si="21"/>
        <v>18616.806722689078</v>
      </c>
      <c r="G435" s="12">
        <f>+VLOOKUP(A435,'[1]MMTO CARROS'!$A$17:$K$4867,11,FALSE)</f>
        <v>116600</v>
      </c>
    </row>
    <row r="436" spans="1:7" ht="16.5" x14ac:dyDescent="0.15">
      <c r="A436" s="8">
        <f t="shared" si="22"/>
        <v>432</v>
      </c>
      <c r="B436" s="29" t="s">
        <v>213</v>
      </c>
      <c r="C436" s="9" t="s">
        <v>5</v>
      </c>
      <c r="D436" s="10">
        <v>1</v>
      </c>
      <c r="E436" s="11">
        <f t="shared" si="20"/>
        <v>63277.310924369747</v>
      </c>
      <c r="F436" s="11">
        <f t="shared" si="21"/>
        <v>12022.689075630253</v>
      </c>
      <c r="G436" s="12">
        <f>+VLOOKUP(A436,'[1]MMTO CARROS'!$A$17:$K$4867,11,FALSE)</f>
        <v>75300</v>
      </c>
    </row>
    <row r="437" spans="1:7" ht="24.75" x14ac:dyDescent="0.15">
      <c r="A437" s="8">
        <f t="shared" si="22"/>
        <v>433</v>
      </c>
      <c r="B437" s="29" t="s">
        <v>214</v>
      </c>
      <c r="C437" s="9" t="s">
        <v>5</v>
      </c>
      <c r="D437" s="10">
        <v>1</v>
      </c>
      <c r="E437" s="11">
        <f t="shared" si="20"/>
        <v>214873.94957983194</v>
      </c>
      <c r="F437" s="11">
        <f t="shared" si="21"/>
        <v>40826.050420168067</v>
      </c>
      <c r="G437" s="12">
        <f>+VLOOKUP(A437,'[1]MMTO CARROS'!$A$17:$K$4867,11,FALSE)</f>
        <v>255700</v>
      </c>
    </row>
    <row r="438" spans="1:7" ht="24.75" x14ac:dyDescent="0.15">
      <c r="A438" s="8">
        <f t="shared" si="22"/>
        <v>434</v>
      </c>
      <c r="B438" s="29" t="s">
        <v>215</v>
      </c>
      <c r="C438" s="9" t="s">
        <v>5</v>
      </c>
      <c r="D438" s="10">
        <v>1</v>
      </c>
      <c r="E438" s="11">
        <f t="shared" si="20"/>
        <v>89327.731092436981</v>
      </c>
      <c r="F438" s="11">
        <f t="shared" si="21"/>
        <v>16972.268907563026</v>
      </c>
      <c r="G438" s="12">
        <f>+VLOOKUP(A438,'[1]MMTO CARROS'!$A$17:$K$4867,11,FALSE)</f>
        <v>106300</v>
      </c>
    </row>
    <row r="439" spans="1:7" ht="24.75" x14ac:dyDescent="0.15">
      <c r="A439" s="8">
        <f t="shared" si="22"/>
        <v>435</v>
      </c>
      <c r="B439" s="29" t="s">
        <v>216</v>
      </c>
      <c r="C439" s="9" t="s">
        <v>5</v>
      </c>
      <c r="D439" s="10">
        <v>1</v>
      </c>
      <c r="E439" s="11">
        <f t="shared" si="20"/>
        <v>64285.71428571429</v>
      </c>
      <c r="F439" s="11">
        <f t="shared" si="21"/>
        <v>12214.285714285716</v>
      </c>
      <c r="G439" s="12">
        <f>+VLOOKUP(A439,'[1]MMTO CARROS'!$A$17:$K$4867,11,FALSE)</f>
        <v>76500</v>
      </c>
    </row>
    <row r="440" spans="1:7" ht="24.75" x14ac:dyDescent="0.15">
      <c r="A440" s="8">
        <f t="shared" si="22"/>
        <v>436</v>
      </c>
      <c r="B440" s="29" t="s">
        <v>217</v>
      </c>
      <c r="C440" s="9" t="s">
        <v>5</v>
      </c>
      <c r="D440" s="8">
        <v>1</v>
      </c>
      <c r="E440" s="11">
        <f t="shared" si="20"/>
        <v>230168.06722689077</v>
      </c>
      <c r="F440" s="11">
        <f t="shared" si="21"/>
        <v>43731.932773109249</v>
      </c>
      <c r="G440" s="12">
        <f>+VLOOKUP(A440,'[1]MMTO CARROS'!$A$17:$K$4867,11,FALSE)</f>
        <v>273900</v>
      </c>
    </row>
    <row r="441" spans="1:7" ht="16.5" x14ac:dyDescent="0.15">
      <c r="A441" s="8">
        <f t="shared" si="22"/>
        <v>437</v>
      </c>
      <c r="B441" s="29" t="s">
        <v>218</v>
      </c>
      <c r="C441" s="9" t="s">
        <v>5</v>
      </c>
      <c r="D441" s="8">
        <v>1</v>
      </c>
      <c r="E441" s="11">
        <f t="shared" si="20"/>
        <v>276386.55462184874</v>
      </c>
      <c r="F441" s="11">
        <f t="shared" si="21"/>
        <v>52513.445378151264</v>
      </c>
      <c r="G441" s="12">
        <f>+VLOOKUP(A441,'[1]MMTO CARROS'!$A$17:$K$4867,11,FALSE)</f>
        <v>328900</v>
      </c>
    </row>
    <row r="442" spans="1:7" ht="9" x14ac:dyDescent="0.15">
      <c r="A442" s="8">
        <f t="shared" si="22"/>
        <v>438</v>
      </c>
      <c r="B442" s="29" t="s">
        <v>219</v>
      </c>
      <c r="C442" s="9" t="s">
        <v>5</v>
      </c>
      <c r="D442" s="8">
        <v>1</v>
      </c>
      <c r="E442" s="11">
        <f t="shared" si="20"/>
        <v>25126.050420168067</v>
      </c>
      <c r="F442" s="11">
        <f t="shared" si="21"/>
        <v>4773.9495798319331</v>
      </c>
      <c r="G442" s="12">
        <f>+VLOOKUP(A442,'[1]MMTO CARROS'!$A$17:$K$4867,11,FALSE)</f>
        <v>29900</v>
      </c>
    </row>
    <row r="443" spans="1:7" ht="16.5" x14ac:dyDescent="0.15">
      <c r="A443" s="8">
        <f t="shared" si="22"/>
        <v>439</v>
      </c>
      <c r="B443" s="29" t="s">
        <v>220</v>
      </c>
      <c r="C443" s="9" t="s">
        <v>5</v>
      </c>
      <c r="D443" s="8">
        <v>1</v>
      </c>
      <c r="E443" s="11">
        <f t="shared" si="20"/>
        <v>167563.02521008404</v>
      </c>
      <c r="F443" s="11">
        <f t="shared" si="21"/>
        <v>31836.97478991597</v>
      </c>
      <c r="G443" s="12">
        <f>+VLOOKUP(A443,'[1]MMTO CARROS'!$A$17:$K$4867,11,FALSE)</f>
        <v>199400</v>
      </c>
    </row>
    <row r="444" spans="1:7" ht="24.75" x14ac:dyDescent="0.15">
      <c r="A444" s="8">
        <f t="shared" si="22"/>
        <v>440</v>
      </c>
      <c r="B444" s="29" t="s">
        <v>221</v>
      </c>
      <c r="C444" s="9" t="s">
        <v>5</v>
      </c>
      <c r="D444" s="8">
        <v>1</v>
      </c>
      <c r="E444" s="11">
        <f t="shared" si="20"/>
        <v>73697.478991596639</v>
      </c>
      <c r="F444" s="11">
        <f t="shared" si="21"/>
        <v>14002.521008403362</v>
      </c>
      <c r="G444" s="12">
        <f>+VLOOKUP(A444,'[1]MMTO CARROS'!$A$17:$K$4867,11,FALSE)</f>
        <v>87700</v>
      </c>
    </row>
    <row r="445" spans="1:7" ht="24.75" x14ac:dyDescent="0.15">
      <c r="A445" s="8">
        <f t="shared" si="22"/>
        <v>441</v>
      </c>
      <c r="B445" s="29" t="s">
        <v>222</v>
      </c>
      <c r="C445" s="9" t="s">
        <v>5</v>
      </c>
      <c r="D445" s="8">
        <v>1</v>
      </c>
      <c r="E445" s="11">
        <f t="shared" si="20"/>
        <v>18991.596638655465</v>
      </c>
      <c r="F445" s="11">
        <f t="shared" si="21"/>
        <v>3608.4033613445381</v>
      </c>
      <c r="G445" s="12">
        <f>+VLOOKUP(A445,'[1]MMTO CARROS'!$A$17:$K$4867,11,FALSE)</f>
        <v>22600.000000000004</v>
      </c>
    </row>
    <row r="446" spans="1:7" ht="24.75" x14ac:dyDescent="0.15">
      <c r="A446" s="8">
        <f t="shared" si="22"/>
        <v>442</v>
      </c>
      <c r="B446" s="29" t="s">
        <v>223</v>
      </c>
      <c r="C446" s="9" t="s">
        <v>5</v>
      </c>
      <c r="D446" s="8">
        <v>1</v>
      </c>
      <c r="E446" s="11">
        <f t="shared" si="20"/>
        <v>68067.226890756312</v>
      </c>
      <c r="F446" s="11">
        <f t="shared" si="21"/>
        <v>12932.773109243699</v>
      </c>
      <c r="G446" s="12">
        <f>+VLOOKUP(A446,'[1]MMTO CARROS'!$A$17:$K$4867,11,FALSE)</f>
        <v>81000.000000000015</v>
      </c>
    </row>
    <row r="447" spans="1:7" ht="24.75" x14ac:dyDescent="0.15">
      <c r="A447" s="8">
        <f t="shared" si="22"/>
        <v>443</v>
      </c>
      <c r="B447" s="29" t="s">
        <v>224</v>
      </c>
      <c r="C447" s="9" t="s">
        <v>5</v>
      </c>
      <c r="D447" s="8">
        <v>1</v>
      </c>
      <c r="E447" s="11">
        <f t="shared" si="20"/>
        <v>29495.798319327732</v>
      </c>
      <c r="F447" s="11">
        <f t="shared" si="21"/>
        <v>5604.2016806722695</v>
      </c>
      <c r="G447" s="12">
        <f>+VLOOKUP(A447,'[1]MMTO CARROS'!$A$17:$K$4867,11,FALSE)</f>
        <v>35100</v>
      </c>
    </row>
    <row r="448" spans="1:7" ht="24.75" x14ac:dyDescent="0.15">
      <c r="A448" s="8">
        <f t="shared" si="22"/>
        <v>444</v>
      </c>
      <c r="B448" s="29" t="s">
        <v>225</v>
      </c>
      <c r="C448" s="9" t="s">
        <v>5</v>
      </c>
      <c r="D448" s="8">
        <v>1</v>
      </c>
      <c r="E448" s="11">
        <f t="shared" si="20"/>
        <v>115126.05042016807</v>
      </c>
      <c r="F448" s="11">
        <f t="shared" si="21"/>
        <v>21873.949579831933</v>
      </c>
      <c r="G448" s="12">
        <f>+VLOOKUP(A448,'[1]MMTO CARROS'!$A$17:$K$4867,11,FALSE)</f>
        <v>137000</v>
      </c>
    </row>
    <row r="449" spans="1:7" ht="9" x14ac:dyDescent="0.15">
      <c r="A449" s="33" t="s">
        <v>231</v>
      </c>
      <c r="B449" s="34"/>
      <c r="C449" s="34"/>
      <c r="D449" s="34"/>
      <c r="E449" s="34"/>
      <c r="F449" s="34"/>
      <c r="G449" s="35"/>
    </row>
    <row r="450" spans="1:7" ht="16.5" x14ac:dyDescent="0.15">
      <c r="A450" s="8">
        <f>+A448+1</f>
        <v>445</v>
      </c>
      <c r="B450" s="29" t="s">
        <v>4</v>
      </c>
      <c r="C450" s="9" t="s">
        <v>5</v>
      </c>
      <c r="D450" s="10">
        <v>1</v>
      </c>
      <c r="E450" s="11">
        <f t="shared" si="20"/>
        <v>199159.66386554623</v>
      </c>
      <c r="F450" s="11">
        <f t="shared" si="21"/>
        <v>37840.336134453784</v>
      </c>
      <c r="G450" s="12">
        <f>+VLOOKUP(A450,'[1]MMTO CARROS'!$A$17:$K$4867,11,FALSE)</f>
        <v>237000</v>
      </c>
    </row>
    <row r="451" spans="1:7" ht="16.5" x14ac:dyDescent="0.15">
      <c r="A451" s="8">
        <f>A450+1</f>
        <v>446</v>
      </c>
      <c r="B451" s="29" t="s">
        <v>6</v>
      </c>
      <c r="C451" s="9" t="s">
        <v>5</v>
      </c>
      <c r="D451" s="10">
        <v>1</v>
      </c>
      <c r="E451" s="11">
        <f t="shared" si="20"/>
        <v>187563.02521008404</v>
      </c>
      <c r="F451" s="11">
        <f t="shared" si="21"/>
        <v>35636.97478991597</v>
      </c>
      <c r="G451" s="12">
        <f>+VLOOKUP(A451,'[1]MMTO CARROS'!$A$17:$K$4867,11,FALSE)</f>
        <v>223200</v>
      </c>
    </row>
    <row r="452" spans="1:7" ht="16.5" x14ac:dyDescent="0.15">
      <c r="A452" s="8">
        <f t="shared" ref="A452:A515" si="23">A451+1</f>
        <v>447</v>
      </c>
      <c r="B452" s="29" t="s">
        <v>7</v>
      </c>
      <c r="C452" s="9" t="s">
        <v>5</v>
      </c>
      <c r="D452" s="10">
        <v>1</v>
      </c>
      <c r="E452" s="11">
        <f t="shared" si="20"/>
        <v>201260.50420168068</v>
      </c>
      <c r="F452" s="11">
        <f t="shared" si="21"/>
        <v>38239.495798319331</v>
      </c>
      <c r="G452" s="12">
        <f>+VLOOKUP(A452,'[1]MMTO CARROS'!$A$17:$K$4867,11,FALSE)</f>
        <v>239500</v>
      </c>
    </row>
    <row r="453" spans="1:7" ht="16.5" x14ac:dyDescent="0.15">
      <c r="A453" s="8">
        <f t="shared" si="23"/>
        <v>448</v>
      </c>
      <c r="B453" s="29" t="s">
        <v>8</v>
      </c>
      <c r="C453" s="9" t="s">
        <v>5</v>
      </c>
      <c r="D453" s="10">
        <v>1</v>
      </c>
      <c r="E453" s="11">
        <f t="shared" ref="E453:E516" si="24">+G453/1.19</f>
        <v>128907.5630252101</v>
      </c>
      <c r="F453" s="11">
        <f t="shared" ref="F453:F516" si="25">+E453*19%</f>
        <v>24492.436974789918</v>
      </c>
      <c r="G453" s="12">
        <f>+VLOOKUP(A453,'[1]MMTO CARROS'!$A$17:$K$4867,11,FALSE)</f>
        <v>153400</v>
      </c>
    </row>
    <row r="454" spans="1:7" ht="24.75" x14ac:dyDescent="0.15">
      <c r="A454" s="8">
        <f t="shared" si="23"/>
        <v>449</v>
      </c>
      <c r="B454" s="29" t="s">
        <v>227</v>
      </c>
      <c r="C454" s="9" t="s">
        <v>5</v>
      </c>
      <c r="D454" s="10">
        <v>1</v>
      </c>
      <c r="E454" s="11">
        <f t="shared" si="24"/>
        <v>100840.33613445378</v>
      </c>
      <c r="F454" s="11">
        <f t="shared" si="25"/>
        <v>19159.663865546219</v>
      </c>
      <c r="G454" s="12">
        <f>+VLOOKUP(A454,'[1]MMTO CARROS'!$A$17:$K$4867,11,FALSE)</f>
        <v>120000</v>
      </c>
    </row>
    <row r="455" spans="1:7" ht="16.5" x14ac:dyDescent="0.15">
      <c r="A455" s="8">
        <f t="shared" si="23"/>
        <v>450</v>
      </c>
      <c r="B455" s="29" t="s">
        <v>228</v>
      </c>
      <c r="C455" s="9" t="s">
        <v>5</v>
      </c>
      <c r="D455" s="10">
        <v>1</v>
      </c>
      <c r="E455" s="11">
        <f t="shared" si="24"/>
        <v>287983.19327731093</v>
      </c>
      <c r="F455" s="11">
        <f t="shared" si="25"/>
        <v>54716.806722689078</v>
      </c>
      <c r="G455" s="12">
        <f>+VLOOKUP(A455,'[1]MMTO CARROS'!$A$17:$K$4867,11,FALSE)</f>
        <v>342700</v>
      </c>
    </row>
    <row r="456" spans="1:7" ht="16.5" x14ac:dyDescent="0.15">
      <c r="A456" s="8">
        <f t="shared" si="23"/>
        <v>451</v>
      </c>
      <c r="B456" s="29" t="s">
        <v>9</v>
      </c>
      <c r="C456" s="9" t="s">
        <v>5</v>
      </c>
      <c r="D456" s="10">
        <v>1</v>
      </c>
      <c r="E456" s="11">
        <f t="shared" si="24"/>
        <v>552521.00840336143</v>
      </c>
      <c r="F456" s="11">
        <f t="shared" si="25"/>
        <v>104978.99159663868</v>
      </c>
      <c r="G456" s="12">
        <f>+VLOOKUP(A456,'[1]MMTO CARROS'!$A$17:$K$4867,11,FALSE)</f>
        <v>657500.00000000012</v>
      </c>
    </row>
    <row r="457" spans="1:7" ht="24.75" x14ac:dyDescent="0.15">
      <c r="A457" s="8">
        <f t="shared" si="23"/>
        <v>452</v>
      </c>
      <c r="B457" s="29" t="s">
        <v>232</v>
      </c>
      <c r="C457" s="9" t="s">
        <v>5</v>
      </c>
      <c r="D457" s="10">
        <v>1</v>
      </c>
      <c r="E457" s="11">
        <f t="shared" si="24"/>
        <v>231680.67226890757</v>
      </c>
      <c r="F457" s="11">
        <f t="shared" si="25"/>
        <v>44019.327731092439</v>
      </c>
      <c r="G457" s="12">
        <f>+VLOOKUP(A457,'[1]MMTO CARROS'!$A$17:$K$4867,11,FALSE)</f>
        <v>275700</v>
      </c>
    </row>
    <row r="458" spans="1:7" ht="16.5" x14ac:dyDescent="0.15">
      <c r="A458" s="8">
        <f t="shared" si="23"/>
        <v>453</v>
      </c>
      <c r="B458" s="29" t="s">
        <v>11</v>
      </c>
      <c r="C458" s="9" t="s">
        <v>5</v>
      </c>
      <c r="D458" s="10">
        <v>1</v>
      </c>
      <c r="E458" s="11">
        <f t="shared" si="24"/>
        <v>132100.84033613445</v>
      </c>
      <c r="F458" s="11">
        <f t="shared" si="25"/>
        <v>25099.159663865546</v>
      </c>
      <c r="G458" s="12">
        <f>+VLOOKUP(A458,'[1]MMTO CARROS'!$A$17:$K$4867,11,FALSE)</f>
        <v>157200</v>
      </c>
    </row>
    <row r="459" spans="1:7" ht="16.5" x14ac:dyDescent="0.15">
      <c r="A459" s="8">
        <f t="shared" si="23"/>
        <v>454</v>
      </c>
      <c r="B459" s="29" t="s">
        <v>12</v>
      </c>
      <c r="C459" s="9" t="s">
        <v>5</v>
      </c>
      <c r="D459" s="10">
        <v>1</v>
      </c>
      <c r="E459" s="11">
        <f t="shared" si="24"/>
        <v>374705.8823529412</v>
      </c>
      <c r="F459" s="11">
        <f t="shared" si="25"/>
        <v>71194.117647058825</v>
      </c>
      <c r="G459" s="12">
        <f>+VLOOKUP(A459,'[1]MMTO CARROS'!$A$17:$K$4867,11,FALSE)</f>
        <v>445900</v>
      </c>
    </row>
    <row r="460" spans="1:7" ht="16.5" x14ac:dyDescent="0.15">
      <c r="A460" s="8">
        <f t="shared" si="23"/>
        <v>455</v>
      </c>
      <c r="B460" s="29" t="s">
        <v>13</v>
      </c>
      <c r="C460" s="9" t="s">
        <v>5</v>
      </c>
      <c r="D460" s="10">
        <v>1</v>
      </c>
      <c r="E460" s="11">
        <f t="shared" si="24"/>
        <v>1738823.5294117648</v>
      </c>
      <c r="F460" s="11">
        <f t="shared" si="25"/>
        <v>330376.4705882353</v>
      </c>
      <c r="G460" s="12">
        <f>+VLOOKUP(A460,'[1]MMTO CARROS'!$A$17:$K$4867,11,FALSE)</f>
        <v>2069200</v>
      </c>
    </row>
    <row r="461" spans="1:7" ht="16.5" x14ac:dyDescent="0.15">
      <c r="A461" s="8">
        <f t="shared" si="23"/>
        <v>456</v>
      </c>
      <c r="B461" s="29" t="s">
        <v>14</v>
      </c>
      <c r="C461" s="9" t="s">
        <v>5</v>
      </c>
      <c r="D461" s="10">
        <v>1</v>
      </c>
      <c r="E461" s="11">
        <f t="shared" si="24"/>
        <v>225462.18487394959</v>
      </c>
      <c r="F461" s="11">
        <f t="shared" si="25"/>
        <v>42837.815126050424</v>
      </c>
      <c r="G461" s="12">
        <f>+VLOOKUP(A461,'[1]MMTO CARROS'!$A$17:$K$4867,11,FALSE)</f>
        <v>268300</v>
      </c>
    </row>
    <row r="462" spans="1:7" ht="16.5" x14ac:dyDescent="0.15">
      <c r="A462" s="8">
        <f t="shared" si="23"/>
        <v>457</v>
      </c>
      <c r="B462" s="29" t="s">
        <v>15</v>
      </c>
      <c r="C462" s="9" t="s">
        <v>5</v>
      </c>
      <c r="D462" s="10">
        <v>1</v>
      </c>
      <c r="E462" s="11">
        <f t="shared" si="24"/>
        <v>265630.25210084033</v>
      </c>
      <c r="F462" s="11">
        <f t="shared" si="25"/>
        <v>50469.747899159665</v>
      </c>
      <c r="G462" s="12">
        <f>+VLOOKUP(A462,'[1]MMTO CARROS'!$A$17:$K$4867,11,FALSE)</f>
        <v>316100</v>
      </c>
    </row>
    <row r="463" spans="1:7" ht="16.5" x14ac:dyDescent="0.15">
      <c r="A463" s="8">
        <f t="shared" si="23"/>
        <v>458</v>
      </c>
      <c r="B463" s="29" t="s">
        <v>16</v>
      </c>
      <c r="C463" s="9" t="s">
        <v>5</v>
      </c>
      <c r="D463" s="10">
        <v>1</v>
      </c>
      <c r="E463" s="11">
        <f t="shared" si="24"/>
        <v>62184.873949579836</v>
      </c>
      <c r="F463" s="11">
        <f t="shared" si="25"/>
        <v>11815.126050420169</v>
      </c>
      <c r="G463" s="12">
        <f>+VLOOKUP(A463,'[1]MMTO CARROS'!$A$17:$K$4867,11,FALSE)</f>
        <v>74000</v>
      </c>
    </row>
    <row r="464" spans="1:7" ht="16.5" x14ac:dyDescent="0.15">
      <c r="A464" s="8">
        <f t="shared" si="23"/>
        <v>459</v>
      </c>
      <c r="B464" s="29" t="s">
        <v>17</v>
      </c>
      <c r="C464" s="9" t="s">
        <v>5</v>
      </c>
      <c r="D464" s="10">
        <v>1</v>
      </c>
      <c r="E464" s="11">
        <f t="shared" si="24"/>
        <v>95966.386554621859</v>
      </c>
      <c r="F464" s="11">
        <f t="shared" si="25"/>
        <v>18233.613445378152</v>
      </c>
      <c r="G464" s="12">
        <f>+VLOOKUP(A464,'[1]MMTO CARROS'!$A$17:$K$4867,11,FALSE)</f>
        <v>114200.00000000001</v>
      </c>
    </row>
    <row r="465" spans="1:7" ht="16.5" x14ac:dyDescent="0.15">
      <c r="A465" s="8">
        <f t="shared" si="23"/>
        <v>460</v>
      </c>
      <c r="B465" s="29" t="s">
        <v>18</v>
      </c>
      <c r="C465" s="9" t="s">
        <v>5</v>
      </c>
      <c r="D465" s="10">
        <v>1</v>
      </c>
      <c r="E465" s="11">
        <f t="shared" si="24"/>
        <v>56470.588235294119</v>
      </c>
      <c r="F465" s="11">
        <f t="shared" si="25"/>
        <v>10729.411764705883</v>
      </c>
      <c r="G465" s="12">
        <f>+VLOOKUP(A465,'[1]MMTO CARROS'!$A$17:$K$4867,11,FALSE)</f>
        <v>67200</v>
      </c>
    </row>
    <row r="466" spans="1:7" ht="24.75" x14ac:dyDescent="0.15">
      <c r="A466" s="8">
        <f t="shared" si="23"/>
        <v>461</v>
      </c>
      <c r="B466" s="29" t="s">
        <v>19</v>
      </c>
      <c r="C466" s="9" t="s">
        <v>5</v>
      </c>
      <c r="D466" s="10">
        <v>1</v>
      </c>
      <c r="E466" s="11">
        <f t="shared" si="24"/>
        <v>77142.857142857145</v>
      </c>
      <c r="F466" s="11">
        <f t="shared" si="25"/>
        <v>14657.142857142857</v>
      </c>
      <c r="G466" s="12">
        <f>+VLOOKUP(A466,'[1]MMTO CARROS'!$A$17:$K$4867,11,FALSE)</f>
        <v>91800</v>
      </c>
    </row>
    <row r="467" spans="1:7" ht="24.75" x14ac:dyDescent="0.15">
      <c r="A467" s="8">
        <f t="shared" si="23"/>
        <v>462</v>
      </c>
      <c r="B467" s="29" t="s">
        <v>20</v>
      </c>
      <c r="C467" s="9" t="s">
        <v>5</v>
      </c>
      <c r="D467" s="10">
        <v>1</v>
      </c>
      <c r="E467" s="11">
        <f t="shared" si="24"/>
        <v>180000</v>
      </c>
      <c r="F467" s="11">
        <f t="shared" si="25"/>
        <v>34200</v>
      </c>
      <c r="G467" s="12">
        <f>+VLOOKUP(A467,'[1]MMTO CARROS'!$A$17:$K$4867,11,FALSE)</f>
        <v>214200</v>
      </c>
    </row>
    <row r="468" spans="1:7" ht="16.5" x14ac:dyDescent="0.15">
      <c r="A468" s="8">
        <f t="shared" si="23"/>
        <v>463</v>
      </c>
      <c r="B468" s="29" t="s">
        <v>21</v>
      </c>
      <c r="C468" s="9" t="s">
        <v>5</v>
      </c>
      <c r="D468" s="10">
        <v>1</v>
      </c>
      <c r="E468" s="11">
        <f t="shared" si="24"/>
        <v>106386.55462184874</v>
      </c>
      <c r="F468" s="11">
        <f t="shared" si="25"/>
        <v>20213.44537815126</v>
      </c>
      <c r="G468" s="12">
        <f>+VLOOKUP(A468,'[1]MMTO CARROS'!$A$17:$K$4867,11,FALSE)</f>
        <v>126600</v>
      </c>
    </row>
    <row r="469" spans="1:7" ht="16.5" x14ac:dyDescent="0.15">
      <c r="A469" s="8">
        <f t="shared" si="23"/>
        <v>464</v>
      </c>
      <c r="B469" s="29" t="s">
        <v>22</v>
      </c>
      <c r="C469" s="9" t="s">
        <v>5</v>
      </c>
      <c r="D469" s="10">
        <v>1</v>
      </c>
      <c r="E469" s="11">
        <f t="shared" si="24"/>
        <v>114705.88235294117</v>
      </c>
      <c r="F469" s="11">
        <f t="shared" si="25"/>
        <v>21794.117647058825</v>
      </c>
      <c r="G469" s="12">
        <f>+VLOOKUP(A469,'[1]MMTO CARROS'!$A$17:$K$4867,11,FALSE)</f>
        <v>136500</v>
      </c>
    </row>
    <row r="470" spans="1:7" ht="16.5" x14ac:dyDescent="0.15">
      <c r="A470" s="8">
        <f t="shared" si="23"/>
        <v>465</v>
      </c>
      <c r="B470" s="29" t="s">
        <v>23</v>
      </c>
      <c r="C470" s="9" t="s">
        <v>5</v>
      </c>
      <c r="D470" s="10">
        <v>1</v>
      </c>
      <c r="E470" s="11">
        <f t="shared" si="24"/>
        <v>111092.43697478992</v>
      </c>
      <c r="F470" s="11">
        <f t="shared" si="25"/>
        <v>21107.563025210085</v>
      </c>
      <c r="G470" s="12">
        <f>+VLOOKUP(A470,'[1]MMTO CARROS'!$A$17:$K$4867,11,FALSE)</f>
        <v>132200</v>
      </c>
    </row>
    <row r="471" spans="1:7" ht="16.5" x14ac:dyDescent="0.15">
      <c r="A471" s="8">
        <f t="shared" si="23"/>
        <v>466</v>
      </c>
      <c r="B471" s="29" t="s">
        <v>24</v>
      </c>
      <c r="C471" s="9" t="s">
        <v>5</v>
      </c>
      <c r="D471" s="10">
        <v>1</v>
      </c>
      <c r="E471" s="11">
        <f t="shared" si="24"/>
        <v>122521.00840336135</v>
      </c>
      <c r="F471" s="11">
        <f t="shared" si="25"/>
        <v>23278.991596638658</v>
      </c>
      <c r="G471" s="12">
        <f>+VLOOKUP(A471,'[1]MMTO CARROS'!$A$17:$K$4867,11,FALSE)</f>
        <v>145800</v>
      </c>
    </row>
    <row r="472" spans="1:7" ht="16.5" x14ac:dyDescent="0.15">
      <c r="A472" s="8">
        <f t="shared" si="23"/>
        <v>467</v>
      </c>
      <c r="B472" s="29" t="s">
        <v>25</v>
      </c>
      <c r="C472" s="9" t="s">
        <v>5</v>
      </c>
      <c r="D472" s="10">
        <v>1</v>
      </c>
      <c r="E472" s="11">
        <f t="shared" si="24"/>
        <v>248907.56302521008</v>
      </c>
      <c r="F472" s="11">
        <f t="shared" si="25"/>
        <v>47292.436974789918</v>
      </c>
      <c r="G472" s="12">
        <f>+VLOOKUP(A472,'[1]MMTO CARROS'!$A$17:$K$4867,11,FALSE)</f>
        <v>296200</v>
      </c>
    </row>
    <row r="473" spans="1:7" ht="16.5" x14ac:dyDescent="0.15">
      <c r="A473" s="8">
        <f t="shared" si="23"/>
        <v>468</v>
      </c>
      <c r="B473" s="29" t="s">
        <v>26</v>
      </c>
      <c r="C473" s="9" t="s">
        <v>5</v>
      </c>
      <c r="D473" s="10">
        <v>1</v>
      </c>
      <c r="E473" s="11">
        <f t="shared" si="24"/>
        <v>90084.033613445383</v>
      </c>
      <c r="F473" s="11">
        <f t="shared" si="25"/>
        <v>17115.966386554624</v>
      </c>
      <c r="G473" s="12">
        <f>+VLOOKUP(A473,'[1]MMTO CARROS'!$A$17:$K$4867,11,FALSE)</f>
        <v>107200</v>
      </c>
    </row>
    <row r="474" spans="1:7" ht="16.5" x14ac:dyDescent="0.15">
      <c r="A474" s="8">
        <f t="shared" si="23"/>
        <v>469</v>
      </c>
      <c r="B474" s="29" t="s">
        <v>27</v>
      </c>
      <c r="C474" s="9" t="s">
        <v>5</v>
      </c>
      <c r="D474" s="10">
        <v>1</v>
      </c>
      <c r="E474" s="11">
        <f t="shared" si="24"/>
        <v>516974.78991596639</v>
      </c>
      <c r="F474" s="11">
        <f t="shared" si="25"/>
        <v>98225.210084033621</v>
      </c>
      <c r="G474" s="12">
        <f>+VLOOKUP(A474,'[1]MMTO CARROS'!$A$17:$K$4867,11,FALSE)</f>
        <v>615200</v>
      </c>
    </row>
    <row r="475" spans="1:7" ht="16.5" x14ac:dyDescent="0.15">
      <c r="A475" s="8">
        <f t="shared" si="23"/>
        <v>470</v>
      </c>
      <c r="B475" s="29" t="s">
        <v>28</v>
      </c>
      <c r="C475" s="9" t="s">
        <v>5</v>
      </c>
      <c r="D475" s="10">
        <v>1</v>
      </c>
      <c r="E475" s="11">
        <f t="shared" si="24"/>
        <v>243865.5462184874</v>
      </c>
      <c r="F475" s="11">
        <f t="shared" si="25"/>
        <v>46334.45378151261</v>
      </c>
      <c r="G475" s="12">
        <f>+VLOOKUP(A475,'[1]MMTO CARROS'!$A$17:$K$4867,11,FALSE)</f>
        <v>290200</v>
      </c>
    </row>
    <row r="476" spans="1:7" ht="16.5" x14ac:dyDescent="0.15">
      <c r="A476" s="8">
        <f t="shared" si="23"/>
        <v>471</v>
      </c>
      <c r="B476" s="29" t="s">
        <v>29</v>
      </c>
      <c r="C476" s="9" t="s">
        <v>5</v>
      </c>
      <c r="D476" s="10">
        <v>1</v>
      </c>
      <c r="E476" s="11">
        <f t="shared" si="24"/>
        <v>255210.08403361344</v>
      </c>
      <c r="F476" s="11">
        <f t="shared" si="25"/>
        <v>48489.915966386558</v>
      </c>
      <c r="G476" s="12">
        <f>+VLOOKUP(A476,'[1]MMTO CARROS'!$A$17:$K$4867,11,FALSE)</f>
        <v>303700</v>
      </c>
    </row>
    <row r="477" spans="1:7" ht="16.5" x14ac:dyDescent="0.15">
      <c r="A477" s="8">
        <f t="shared" si="23"/>
        <v>472</v>
      </c>
      <c r="B477" s="29" t="s">
        <v>30</v>
      </c>
      <c r="C477" s="9" t="s">
        <v>5</v>
      </c>
      <c r="D477" s="10">
        <v>1</v>
      </c>
      <c r="E477" s="11">
        <f t="shared" si="24"/>
        <v>235042.01680672271</v>
      </c>
      <c r="F477" s="11">
        <f t="shared" si="25"/>
        <v>44657.983193277316</v>
      </c>
      <c r="G477" s="12">
        <f>+VLOOKUP(A477,'[1]MMTO CARROS'!$A$17:$K$4867,11,FALSE)</f>
        <v>279700</v>
      </c>
    </row>
    <row r="478" spans="1:7" ht="33" x14ac:dyDescent="0.15">
      <c r="A478" s="8">
        <f t="shared" si="23"/>
        <v>473</v>
      </c>
      <c r="B478" s="29" t="s">
        <v>31</v>
      </c>
      <c r="C478" s="9" t="s">
        <v>5</v>
      </c>
      <c r="D478" s="10">
        <v>1</v>
      </c>
      <c r="E478" s="11">
        <f t="shared" si="24"/>
        <v>217058.82352941178</v>
      </c>
      <c r="F478" s="11">
        <f t="shared" si="25"/>
        <v>41241.176470588238</v>
      </c>
      <c r="G478" s="12">
        <f>+VLOOKUP(A478,'[1]MMTO CARROS'!$A$17:$K$4867,11,FALSE)</f>
        <v>258300</v>
      </c>
    </row>
    <row r="479" spans="1:7" ht="16.5" x14ac:dyDescent="0.15">
      <c r="A479" s="8">
        <f t="shared" si="23"/>
        <v>474</v>
      </c>
      <c r="B479" s="29" t="s">
        <v>32</v>
      </c>
      <c r="C479" s="9" t="s">
        <v>5</v>
      </c>
      <c r="D479" s="10">
        <v>1</v>
      </c>
      <c r="E479" s="11">
        <f t="shared" si="24"/>
        <v>125546.21848739496</v>
      </c>
      <c r="F479" s="11">
        <f t="shared" si="25"/>
        <v>23853.781512605041</v>
      </c>
      <c r="G479" s="12">
        <f>+VLOOKUP(A479,'[1]MMTO CARROS'!$A$17:$K$4867,11,FALSE)</f>
        <v>149400</v>
      </c>
    </row>
    <row r="480" spans="1:7" ht="16.5" x14ac:dyDescent="0.15">
      <c r="A480" s="8">
        <f t="shared" si="23"/>
        <v>475</v>
      </c>
      <c r="B480" s="29" t="s">
        <v>33</v>
      </c>
      <c r="C480" s="9" t="s">
        <v>5</v>
      </c>
      <c r="D480" s="10">
        <v>1</v>
      </c>
      <c r="E480" s="11">
        <f t="shared" si="24"/>
        <v>317226.89075630251</v>
      </c>
      <c r="F480" s="11">
        <f t="shared" si="25"/>
        <v>60273.10924369748</v>
      </c>
      <c r="G480" s="12">
        <f>+VLOOKUP(A480,'[1]MMTO CARROS'!$A$17:$K$4867,11,FALSE)</f>
        <v>377500</v>
      </c>
    </row>
    <row r="481" spans="1:7" ht="16.5" x14ac:dyDescent="0.15">
      <c r="A481" s="8">
        <f t="shared" si="23"/>
        <v>476</v>
      </c>
      <c r="B481" s="29" t="s">
        <v>34</v>
      </c>
      <c r="C481" s="9" t="s">
        <v>5</v>
      </c>
      <c r="D481" s="10">
        <v>1</v>
      </c>
      <c r="E481" s="11">
        <f t="shared" si="24"/>
        <v>104369.74789915969</v>
      </c>
      <c r="F481" s="11">
        <f t="shared" si="25"/>
        <v>19830.252100840342</v>
      </c>
      <c r="G481" s="12">
        <f>+VLOOKUP(A481,'[1]MMTO CARROS'!$A$17:$K$4867,11,FALSE)</f>
        <v>124200.00000000001</v>
      </c>
    </row>
    <row r="482" spans="1:7" ht="16.5" x14ac:dyDescent="0.15">
      <c r="A482" s="8">
        <f t="shared" si="23"/>
        <v>477</v>
      </c>
      <c r="B482" s="29" t="s">
        <v>35</v>
      </c>
      <c r="C482" s="9" t="s">
        <v>5</v>
      </c>
      <c r="D482" s="10">
        <v>1</v>
      </c>
      <c r="E482" s="11">
        <f t="shared" si="24"/>
        <v>275546.21848739497</v>
      </c>
      <c r="F482" s="11">
        <f t="shared" si="25"/>
        <v>52353.781512605048</v>
      </c>
      <c r="G482" s="12">
        <f>+VLOOKUP(A482,'[1]MMTO CARROS'!$A$17:$K$4867,11,FALSE)</f>
        <v>327900</v>
      </c>
    </row>
    <row r="483" spans="1:7" ht="16.5" x14ac:dyDescent="0.15">
      <c r="A483" s="8">
        <f t="shared" si="23"/>
        <v>478</v>
      </c>
      <c r="B483" s="29" t="s">
        <v>36</v>
      </c>
      <c r="C483" s="9" t="s">
        <v>5</v>
      </c>
      <c r="D483" s="10">
        <v>1</v>
      </c>
      <c r="E483" s="11">
        <f t="shared" si="24"/>
        <v>102689.0756302521</v>
      </c>
      <c r="F483" s="11">
        <f t="shared" si="25"/>
        <v>19510.9243697479</v>
      </c>
      <c r="G483" s="12">
        <f>+VLOOKUP(A483,'[1]MMTO CARROS'!$A$17:$K$4867,11,FALSE)</f>
        <v>122200</v>
      </c>
    </row>
    <row r="484" spans="1:7" ht="16.5" x14ac:dyDescent="0.15">
      <c r="A484" s="8">
        <f t="shared" si="23"/>
        <v>479</v>
      </c>
      <c r="B484" s="29" t="s">
        <v>37</v>
      </c>
      <c r="C484" s="9" t="s">
        <v>5</v>
      </c>
      <c r="D484" s="10">
        <v>1</v>
      </c>
      <c r="E484" s="11">
        <f t="shared" si="24"/>
        <v>60672.268907563026</v>
      </c>
      <c r="F484" s="11">
        <f t="shared" si="25"/>
        <v>11527.731092436976</v>
      </c>
      <c r="G484" s="12">
        <f>+VLOOKUP(A484,'[1]MMTO CARROS'!$A$17:$K$4867,11,FALSE)</f>
        <v>72200</v>
      </c>
    </row>
    <row r="485" spans="1:7" ht="16.5" x14ac:dyDescent="0.15">
      <c r="A485" s="8">
        <f t="shared" si="23"/>
        <v>480</v>
      </c>
      <c r="B485" s="29" t="s">
        <v>38</v>
      </c>
      <c r="C485" s="9" t="s">
        <v>5</v>
      </c>
      <c r="D485" s="10">
        <v>1</v>
      </c>
      <c r="E485" s="11">
        <f t="shared" si="24"/>
        <v>136050.42016806727</v>
      </c>
      <c r="F485" s="11">
        <f t="shared" si="25"/>
        <v>25849.579831932781</v>
      </c>
      <c r="G485" s="12">
        <f>+VLOOKUP(A485,'[1]MMTO CARROS'!$A$17:$K$4867,11,FALSE)</f>
        <v>161900.00000000003</v>
      </c>
    </row>
    <row r="486" spans="1:7" ht="16.5" x14ac:dyDescent="0.15">
      <c r="A486" s="8">
        <f t="shared" si="23"/>
        <v>481</v>
      </c>
      <c r="B486" s="29" t="s">
        <v>39</v>
      </c>
      <c r="C486" s="9" t="s">
        <v>5</v>
      </c>
      <c r="D486" s="10">
        <v>1</v>
      </c>
      <c r="E486" s="11">
        <f t="shared" si="24"/>
        <v>67142.857142857145</v>
      </c>
      <c r="F486" s="11">
        <f t="shared" si="25"/>
        <v>12757.142857142857</v>
      </c>
      <c r="G486" s="12">
        <f>+VLOOKUP(A486,'[1]MMTO CARROS'!$A$17:$K$4867,11,FALSE)</f>
        <v>79900</v>
      </c>
    </row>
    <row r="487" spans="1:7" ht="16.5" x14ac:dyDescent="0.15">
      <c r="A487" s="8">
        <f t="shared" si="23"/>
        <v>482</v>
      </c>
      <c r="B487" s="29" t="s">
        <v>40</v>
      </c>
      <c r="C487" s="9" t="s">
        <v>5</v>
      </c>
      <c r="D487" s="10">
        <v>1</v>
      </c>
      <c r="E487" s="11">
        <f t="shared" si="24"/>
        <v>217058.82352941178</v>
      </c>
      <c r="F487" s="11">
        <f t="shared" si="25"/>
        <v>41241.176470588238</v>
      </c>
      <c r="G487" s="12">
        <f>+VLOOKUP(A487,'[1]MMTO CARROS'!$A$17:$K$4867,11,FALSE)</f>
        <v>258300</v>
      </c>
    </row>
    <row r="488" spans="1:7" ht="16.5" x14ac:dyDescent="0.15">
      <c r="A488" s="8">
        <f t="shared" si="23"/>
        <v>483</v>
      </c>
      <c r="B488" s="29" t="s">
        <v>41</v>
      </c>
      <c r="C488" s="9" t="s">
        <v>5</v>
      </c>
      <c r="D488" s="10">
        <v>1</v>
      </c>
      <c r="E488" s="11">
        <f t="shared" si="24"/>
        <v>196386.55462184874</v>
      </c>
      <c r="F488" s="11">
        <f t="shared" si="25"/>
        <v>37313.445378151264</v>
      </c>
      <c r="G488" s="12">
        <f>+VLOOKUP(A488,'[1]MMTO CARROS'!$A$17:$K$4867,11,FALSE)</f>
        <v>233700</v>
      </c>
    </row>
    <row r="489" spans="1:7" ht="16.5" x14ac:dyDescent="0.15">
      <c r="A489" s="8">
        <f t="shared" si="23"/>
        <v>484</v>
      </c>
      <c r="B489" s="29" t="s">
        <v>43</v>
      </c>
      <c r="C489" s="9" t="s">
        <v>5</v>
      </c>
      <c r="D489" s="10">
        <v>1</v>
      </c>
      <c r="E489" s="11">
        <f t="shared" si="24"/>
        <v>181680.67226890757</v>
      </c>
      <c r="F489" s="11">
        <f t="shared" si="25"/>
        <v>34519.327731092439</v>
      </c>
      <c r="G489" s="12">
        <f>+VLOOKUP(A489,'[1]MMTO CARROS'!$A$17:$K$4867,11,FALSE)</f>
        <v>216200</v>
      </c>
    </row>
    <row r="490" spans="1:7" ht="24.75" x14ac:dyDescent="0.15">
      <c r="A490" s="8">
        <f t="shared" si="23"/>
        <v>485</v>
      </c>
      <c r="B490" s="29" t="s">
        <v>44</v>
      </c>
      <c r="C490" s="9" t="s">
        <v>5</v>
      </c>
      <c r="D490" s="10">
        <v>1</v>
      </c>
      <c r="E490" s="11">
        <f t="shared" si="24"/>
        <v>769159.66386554623</v>
      </c>
      <c r="F490" s="11">
        <f t="shared" si="25"/>
        <v>146140.3361344538</v>
      </c>
      <c r="G490" s="12">
        <f>+VLOOKUP(A490,'[1]MMTO CARROS'!$A$17:$K$4867,11,FALSE)</f>
        <v>915300</v>
      </c>
    </row>
    <row r="491" spans="1:7" ht="24.75" x14ac:dyDescent="0.15">
      <c r="A491" s="8">
        <f t="shared" si="23"/>
        <v>486</v>
      </c>
      <c r="B491" s="29" t="s">
        <v>45</v>
      </c>
      <c r="C491" s="9" t="s">
        <v>5</v>
      </c>
      <c r="D491" s="10">
        <v>1</v>
      </c>
      <c r="E491" s="11">
        <f t="shared" si="24"/>
        <v>712100.84033613454</v>
      </c>
      <c r="F491" s="11">
        <f t="shared" si="25"/>
        <v>135299.15966386558</v>
      </c>
      <c r="G491" s="12">
        <f>+VLOOKUP(A491,'[1]MMTO CARROS'!$A$17:$K$4867,11,FALSE)</f>
        <v>847400.00000000012</v>
      </c>
    </row>
    <row r="492" spans="1:7" ht="24.75" x14ac:dyDescent="0.15">
      <c r="A492" s="8">
        <f t="shared" si="23"/>
        <v>487</v>
      </c>
      <c r="B492" s="29" t="s">
        <v>46</v>
      </c>
      <c r="C492" s="9" t="s">
        <v>5</v>
      </c>
      <c r="D492" s="10">
        <v>1</v>
      </c>
      <c r="E492" s="11">
        <f t="shared" si="24"/>
        <v>712857.14285714284</v>
      </c>
      <c r="F492" s="11">
        <f t="shared" si="25"/>
        <v>135442.85714285713</v>
      </c>
      <c r="G492" s="12">
        <f>+VLOOKUP(A492,'[1]MMTO CARROS'!$A$17:$K$4867,11,FALSE)</f>
        <v>848300</v>
      </c>
    </row>
    <row r="493" spans="1:7" ht="16.5" x14ac:dyDescent="0.15">
      <c r="A493" s="8">
        <f t="shared" si="23"/>
        <v>488</v>
      </c>
      <c r="B493" s="29" t="s">
        <v>47</v>
      </c>
      <c r="C493" s="9" t="s">
        <v>5</v>
      </c>
      <c r="D493" s="10">
        <v>1</v>
      </c>
      <c r="E493" s="11">
        <f t="shared" si="24"/>
        <v>360168.06722689077</v>
      </c>
      <c r="F493" s="11">
        <f t="shared" si="25"/>
        <v>68431.932773109249</v>
      </c>
      <c r="G493" s="12">
        <f>+VLOOKUP(A493,'[1]MMTO CARROS'!$A$17:$K$4867,11,FALSE)</f>
        <v>428600</v>
      </c>
    </row>
    <row r="494" spans="1:7" ht="33" x14ac:dyDescent="0.15">
      <c r="A494" s="8">
        <f t="shared" si="23"/>
        <v>489</v>
      </c>
      <c r="B494" s="29" t="s">
        <v>48</v>
      </c>
      <c r="C494" s="9" t="s">
        <v>5</v>
      </c>
      <c r="D494" s="10">
        <v>1</v>
      </c>
      <c r="E494" s="11">
        <f t="shared" si="24"/>
        <v>690840.33613445377</v>
      </c>
      <c r="F494" s="11">
        <f t="shared" si="25"/>
        <v>131259.66386554623</v>
      </c>
      <c r="G494" s="12">
        <f>+VLOOKUP(A494,'[1]MMTO CARROS'!$A$17:$K$4867,11,FALSE)</f>
        <v>822100</v>
      </c>
    </row>
    <row r="495" spans="1:7" ht="24.75" x14ac:dyDescent="0.15">
      <c r="A495" s="8">
        <f t="shared" si="23"/>
        <v>490</v>
      </c>
      <c r="B495" s="29" t="s">
        <v>49</v>
      </c>
      <c r="C495" s="9" t="s">
        <v>5</v>
      </c>
      <c r="D495" s="10">
        <v>1</v>
      </c>
      <c r="E495" s="11">
        <f t="shared" si="24"/>
        <v>628319.32773109246</v>
      </c>
      <c r="F495" s="11">
        <f t="shared" si="25"/>
        <v>119380.67226890757</v>
      </c>
      <c r="G495" s="12">
        <f>+VLOOKUP(A495,'[1]MMTO CARROS'!$A$17:$K$4867,11,FALSE)</f>
        <v>747700</v>
      </c>
    </row>
    <row r="496" spans="1:7" ht="16.5" x14ac:dyDescent="0.15">
      <c r="A496" s="8">
        <f t="shared" si="23"/>
        <v>491</v>
      </c>
      <c r="B496" s="29" t="s">
        <v>50</v>
      </c>
      <c r="C496" s="9" t="s">
        <v>5</v>
      </c>
      <c r="D496" s="10">
        <v>1</v>
      </c>
      <c r="E496" s="11">
        <f t="shared" si="24"/>
        <v>382941.17647058825</v>
      </c>
      <c r="F496" s="11">
        <f t="shared" si="25"/>
        <v>72758.823529411762</v>
      </c>
      <c r="G496" s="12">
        <f>+VLOOKUP(A496,'[1]MMTO CARROS'!$A$17:$K$4867,11,FALSE)</f>
        <v>455700</v>
      </c>
    </row>
    <row r="497" spans="1:7" ht="24.75" x14ac:dyDescent="0.15">
      <c r="A497" s="8">
        <f t="shared" si="23"/>
        <v>492</v>
      </c>
      <c r="B497" s="29" t="s">
        <v>51</v>
      </c>
      <c r="C497" s="9" t="s">
        <v>5</v>
      </c>
      <c r="D497" s="10">
        <v>1</v>
      </c>
      <c r="E497" s="11">
        <f t="shared" si="24"/>
        <v>427647.05882352946</v>
      </c>
      <c r="F497" s="11">
        <f t="shared" si="25"/>
        <v>81252.941176470602</v>
      </c>
      <c r="G497" s="12">
        <f>+VLOOKUP(A497,'[1]MMTO CARROS'!$A$17:$K$4867,11,FALSE)</f>
        <v>508900.00000000006</v>
      </c>
    </row>
    <row r="498" spans="1:7" ht="24.75" x14ac:dyDescent="0.15">
      <c r="A498" s="8">
        <f t="shared" si="23"/>
        <v>493</v>
      </c>
      <c r="B498" s="29" t="s">
        <v>52</v>
      </c>
      <c r="C498" s="9" t="s">
        <v>5</v>
      </c>
      <c r="D498" s="10">
        <v>1</v>
      </c>
      <c r="E498" s="11">
        <f t="shared" si="24"/>
        <v>183697.47899159664</v>
      </c>
      <c r="F498" s="11">
        <f t="shared" si="25"/>
        <v>34902.521008403361</v>
      </c>
      <c r="G498" s="12">
        <f>+VLOOKUP(A498,'[1]MMTO CARROS'!$A$17:$K$4867,11,FALSE)</f>
        <v>218600</v>
      </c>
    </row>
    <row r="499" spans="1:7" ht="24.75" x14ac:dyDescent="0.15">
      <c r="A499" s="8">
        <f t="shared" si="23"/>
        <v>494</v>
      </c>
      <c r="B499" s="29" t="s">
        <v>53</v>
      </c>
      <c r="C499" s="9" t="s">
        <v>5</v>
      </c>
      <c r="D499" s="10">
        <v>1</v>
      </c>
      <c r="E499" s="11">
        <f t="shared" si="24"/>
        <v>177731.09243697481</v>
      </c>
      <c r="F499" s="11">
        <f t="shared" si="25"/>
        <v>33768.907563025212</v>
      </c>
      <c r="G499" s="12">
        <f>+VLOOKUP(A499,'[1]MMTO CARROS'!$A$17:$K$4867,11,FALSE)</f>
        <v>211500.00000000003</v>
      </c>
    </row>
    <row r="500" spans="1:7" ht="24.75" x14ac:dyDescent="0.15">
      <c r="A500" s="8">
        <f t="shared" si="23"/>
        <v>495</v>
      </c>
      <c r="B500" s="29" t="s">
        <v>54</v>
      </c>
      <c r="C500" s="9" t="s">
        <v>5</v>
      </c>
      <c r="D500" s="10">
        <v>1</v>
      </c>
      <c r="E500" s="11">
        <f t="shared" si="24"/>
        <v>29411.764705882353</v>
      </c>
      <c r="F500" s="11">
        <f t="shared" si="25"/>
        <v>5588.2352941176468</v>
      </c>
      <c r="G500" s="12">
        <f>+VLOOKUP(A500,'[1]MMTO CARROS'!$A$17:$K$4867,11,FALSE)</f>
        <v>35000</v>
      </c>
    </row>
    <row r="501" spans="1:7" ht="24.75" x14ac:dyDescent="0.15">
      <c r="A501" s="8">
        <f t="shared" si="23"/>
        <v>496</v>
      </c>
      <c r="B501" s="29" t="s">
        <v>55</v>
      </c>
      <c r="C501" s="9" t="s">
        <v>5</v>
      </c>
      <c r="D501" s="10">
        <v>1</v>
      </c>
      <c r="E501" s="11">
        <f t="shared" si="24"/>
        <v>21512.605042016807</v>
      </c>
      <c r="F501" s="11">
        <f t="shared" si="25"/>
        <v>4087.3949579831933</v>
      </c>
      <c r="G501" s="12">
        <f>+VLOOKUP(A501,'[1]MMTO CARROS'!$A$17:$K$4867,11,FALSE)</f>
        <v>25600</v>
      </c>
    </row>
    <row r="502" spans="1:7" ht="24.75" x14ac:dyDescent="0.15">
      <c r="A502" s="8">
        <f t="shared" si="23"/>
        <v>497</v>
      </c>
      <c r="B502" s="29" t="s">
        <v>56</v>
      </c>
      <c r="C502" s="9" t="s">
        <v>5</v>
      </c>
      <c r="D502" s="10">
        <v>1</v>
      </c>
      <c r="E502" s="11">
        <f t="shared" si="24"/>
        <v>20504.201680672271</v>
      </c>
      <c r="F502" s="11">
        <f t="shared" si="25"/>
        <v>3895.7983193277314</v>
      </c>
      <c r="G502" s="12">
        <f>+VLOOKUP(A502,'[1]MMTO CARROS'!$A$17:$K$4867,11,FALSE)</f>
        <v>24400.000000000004</v>
      </c>
    </row>
    <row r="503" spans="1:7" ht="24.75" x14ac:dyDescent="0.15">
      <c r="A503" s="8">
        <f t="shared" si="23"/>
        <v>498</v>
      </c>
      <c r="B503" s="29" t="s">
        <v>57</v>
      </c>
      <c r="C503" s="9" t="s">
        <v>5</v>
      </c>
      <c r="D503" s="10">
        <v>1</v>
      </c>
      <c r="E503" s="11">
        <f t="shared" si="24"/>
        <v>35126.050420168067</v>
      </c>
      <c r="F503" s="11">
        <f t="shared" si="25"/>
        <v>6673.9495798319331</v>
      </c>
      <c r="G503" s="12">
        <f>+VLOOKUP(A503,'[1]MMTO CARROS'!$A$17:$K$4867,11,FALSE)</f>
        <v>41800</v>
      </c>
    </row>
    <row r="504" spans="1:7" ht="24.75" x14ac:dyDescent="0.15">
      <c r="A504" s="8">
        <f t="shared" si="23"/>
        <v>499</v>
      </c>
      <c r="B504" s="29" t="s">
        <v>58</v>
      </c>
      <c r="C504" s="9" t="s">
        <v>5</v>
      </c>
      <c r="D504" s="10">
        <v>1</v>
      </c>
      <c r="E504" s="11">
        <f t="shared" si="24"/>
        <v>126974.78991596639</v>
      </c>
      <c r="F504" s="11">
        <f t="shared" si="25"/>
        <v>24125.210084033613</v>
      </c>
      <c r="G504" s="12">
        <f>+VLOOKUP(A504,'[1]MMTO CARROS'!$A$17:$K$4867,11,FALSE)</f>
        <v>151100</v>
      </c>
    </row>
    <row r="505" spans="1:7" ht="24.75" x14ac:dyDescent="0.15">
      <c r="A505" s="8">
        <f t="shared" si="23"/>
        <v>500</v>
      </c>
      <c r="B505" s="29" t="s">
        <v>59</v>
      </c>
      <c r="C505" s="9" t="s">
        <v>5</v>
      </c>
      <c r="D505" s="10">
        <v>1</v>
      </c>
      <c r="E505" s="11">
        <f t="shared" si="24"/>
        <v>99159.663865546216</v>
      </c>
      <c r="F505" s="11">
        <f t="shared" si="25"/>
        <v>18840.336134453781</v>
      </c>
      <c r="G505" s="12">
        <f>+VLOOKUP(A505,'[1]MMTO CARROS'!$A$17:$K$4867,11,FALSE)</f>
        <v>118000</v>
      </c>
    </row>
    <row r="506" spans="1:7" ht="24.75" x14ac:dyDescent="0.15">
      <c r="A506" s="8">
        <f t="shared" si="23"/>
        <v>501</v>
      </c>
      <c r="B506" s="29" t="s">
        <v>60</v>
      </c>
      <c r="C506" s="9" t="s">
        <v>5</v>
      </c>
      <c r="D506" s="10">
        <v>1</v>
      </c>
      <c r="E506" s="11">
        <f t="shared" si="24"/>
        <v>134789.91596638656</v>
      </c>
      <c r="F506" s="11">
        <f t="shared" si="25"/>
        <v>25610.084033613446</v>
      </c>
      <c r="G506" s="12">
        <f>+VLOOKUP(A506,'[1]MMTO CARROS'!$A$17:$K$4867,11,FALSE)</f>
        <v>160400</v>
      </c>
    </row>
    <row r="507" spans="1:7" ht="24.75" x14ac:dyDescent="0.15">
      <c r="A507" s="8">
        <f t="shared" si="23"/>
        <v>502</v>
      </c>
      <c r="B507" s="29" t="s">
        <v>61</v>
      </c>
      <c r="C507" s="9" t="s">
        <v>5</v>
      </c>
      <c r="D507" s="10">
        <v>1</v>
      </c>
      <c r="E507" s="11">
        <f t="shared" si="24"/>
        <v>109327.73109243698</v>
      </c>
      <c r="F507" s="11">
        <f t="shared" si="25"/>
        <v>20772.268907563026</v>
      </c>
      <c r="G507" s="12">
        <f>+VLOOKUP(A507,'[1]MMTO CARROS'!$A$17:$K$4867,11,FALSE)</f>
        <v>130100</v>
      </c>
    </row>
    <row r="508" spans="1:7" ht="24.75" x14ac:dyDescent="0.15">
      <c r="A508" s="8">
        <f t="shared" si="23"/>
        <v>503</v>
      </c>
      <c r="B508" s="29" t="s">
        <v>62</v>
      </c>
      <c r="C508" s="9" t="s">
        <v>5</v>
      </c>
      <c r="D508" s="10">
        <v>1</v>
      </c>
      <c r="E508" s="11">
        <f t="shared" si="24"/>
        <v>74957.983193277309</v>
      </c>
      <c r="F508" s="11">
        <f t="shared" si="25"/>
        <v>14242.01680672269</v>
      </c>
      <c r="G508" s="12">
        <f>+VLOOKUP(A508,'[1]MMTO CARROS'!$A$17:$K$4867,11,FALSE)</f>
        <v>89200</v>
      </c>
    </row>
    <row r="509" spans="1:7" ht="24.75" x14ac:dyDescent="0.15">
      <c r="A509" s="8">
        <f t="shared" si="23"/>
        <v>504</v>
      </c>
      <c r="B509" s="29" t="s">
        <v>63</v>
      </c>
      <c r="C509" s="9" t="s">
        <v>5</v>
      </c>
      <c r="D509" s="10">
        <v>1</v>
      </c>
      <c r="E509" s="11">
        <f t="shared" si="24"/>
        <v>29831.932773109245</v>
      </c>
      <c r="F509" s="11">
        <f t="shared" si="25"/>
        <v>5668.0672268907565</v>
      </c>
      <c r="G509" s="12">
        <f>+VLOOKUP(A509,'[1]MMTO CARROS'!$A$17:$K$4867,11,FALSE)</f>
        <v>35500</v>
      </c>
    </row>
    <row r="510" spans="1:7" ht="24.75" x14ac:dyDescent="0.15">
      <c r="A510" s="8">
        <f t="shared" si="23"/>
        <v>505</v>
      </c>
      <c r="B510" s="29" t="s">
        <v>64</v>
      </c>
      <c r="C510" s="9" t="s">
        <v>5</v>
      </c>
      <c r="D510" s="10">
        <v>1</v>
      </c>
      <c r="E510" s="11">
        <f t="shared" si="24"/>
        <v>33949.579831932773</v>
      </c>
      <c r="F510" s="11">
        <f t="shared" si="25"/>
        <v>6450.4201680672268</v>
      </c>
      <c r="G510" s="12">
        <f>+VLOOKUP(A510,'[1]MMTO CARROS'!$A$17:$K$4867,11,FALSE)</f>
        <v>40400</v>
      </c>
    </row>
    <row r="511" spans="1:7" ht="24.75" x14ac:dyDescent="0.15">
      <c r="A511" s="8">
        <f t="shared" si="23"/>
        <v>506</v>
      </c>
      <c r="B511" s="29" t="s">
        <v>65</v>
      </c>
      <c r="C511" s="9" t="s">
        <v>5</v>
      </c>
      <c r="D511" s="10">
        <v>1</v>
      </c>
      <c r="E511" s="11">
        <f t="shared" si="24"/>
        <v>131596.63865546219</v>
      </c>
      <c r="F511" s="11">
        <f t="shared" si="25"/>
        <v>25003.361344537814</v>
      </c>
      <c r="G511" s="12">
        <f>+VLOOKUP(A511,'[1]MMTO CARROS'!$A$17:$K$4867,11,FALSE)</f>
        <v>156600</v>
      </c>
    </row>
    <row r="512" spans="1:7" ht="16.5" x14ac:dyDescent="0.15">
      <c r="A512" s="8">
        <f t="shared" si="23"/>
        <v>507</v>
      </c>
      <c r="B512" s="29" t="s">
        <v>66</v>
      </c>
      <c r="C512" s="9" t="s">
        <v>5</v>
      </c>
      <c r="D512" s="10">
        <v>1</v>
      </c>
      <c r="E512" s="11">
        <f t="shared" si="24"/>
        <v>84873.949579831955</v>
      </c>
      <c r="F512" s="11">
        <f t="shared" si="25"/>
        <v>16126.050420168072</v>
      </c>
      <c r="G512" s="12">
        <f>+VLOOKUP(A512,'[1]MMTO CARROS'!$A$17:$K$4867,11,FALSE)</f>
        <v>101000.00000000001</v>
      </c>
    </row>
    <row r="513" spans="1:7" ht="16.5" x14ac:dyDescent="0.15">
      <c r="A513" s="8">
        <f t="shared" si="23"/>
        <v>508</v>
      </c>
      <c r="B513" s="29" t="s">
        <v>67</v>
      </c>
      <c r="C513" s="9" t="s">
        <v>5</v>
      </c>
      <c r="D513" s="10">
        <v>1</v>
      </c>
      <c r="E513" s="11">
        <f t="shared" si="24"/>
        <v>15546.218487394959</v>
      </c>
      <c r="F513" s="11">
        <f t="shared" si="25"/>
        <v>2953.7815126050423</v>
      </c>
      <c r="G513" s="12">
        <f>+VLOOKUP(A513,'[1]MMTO CARROS'!$A$17:$K$4867,11,FALSE)</f>
        <v>18500</v>
      </c>
    </row>
    <row r="514" spans="1:7" ht="16.5" x14ac:dyDescent="0.15">
      <c r="A514" s="8">
        <f t="shared" si="23"/>
        <v>509</v>
      </c>
      <c r="B514" s="29" t="s">
        <v>68</v>
      </c>
      <c r="C514" s="9" t="s">
        <v>5</v>
      </c>
      <c r="D514" s="10">
        <v>1</v>
      </c>
      <c r="E514" s="11">
        <f t="shared" si="24"/>
        <v>15462.18487394958</v>
      </c>
      <c r="F514" s="11">
        <f t="shared" si="25"/>
        <v>2937.8151260504201</v>
      </c>
      <c r="G514" s="12">
        <f>+VLOOKUP(A514,'[1]MMTO CARROS'!$A$17:$K$4867,11,FALSE)</f>
        <v>18400</v>
      </c>
    </row>
    <row r="515" spans="1:7" ht="16.5" x14ac:dyDescent="0.15">
      <c r="A515" s="8">
        <f t="shared" si="23"/>
        <v>510</v>
      </c>
      <c r="B515" s="29" t="s">
        <v>69</v>
      </c>
      <c r="C515" s="9" t="s">
        <v>5</v>
      </c>
      <c r="D515" s="10">
        <v>1</v>
      </c>
      <c r="E515" s="11">
        <f t="shared" si="24"/>
        <v>67142.857142857145</v>
      </c>
      <c r="F515" s="11">
        <f t="shared" si="25"/>
        <v>12757.142857142857</v>
      </c>
      <c r="G515" s="12">
        <f>+VLOOKUP(A515,'[1]MMTO CARROS'!$A$17:$K$4867,11,FALSE)</f>
        <v>79900</v>
      </c>
    </row>
    <row r="516" spans="1:7" ht="16.5" x14ac:dyDescent="0.15">
      <c r="A516" s="8">
        <f t="shared" ref="A516:A579" si="26">A515+1</f>
        <v>511</v>
      </c>
      <c r="B516" s="29" t="s">
        <v>70</v>
      </c>
      <c r="C516" s="9" t="s">
        <v>5</v>
      </c>
      <c r="D516" s="10">
        <v>1</v>
      </c>
      <c r="E516" s="11">
        <f t="shared" si="24"/>
        <v>15378.151260504203</v>
      </c>
      <c r="F516" s="11">
        <f t="shared" si="25"/>
        <v>2921.8487394957983</v>
      </c>
      <c r="G516" s="12">
        <f>+VLOOKUP(A516,'[1]MMTO CARROS'!$A$17:$K$4867,11,FALSE)</f>
        <v>18300</v>
      </c>
    </row>
    <row r="517" spans="1:7" ht="16.5" x14ac:dyDescent="0.15">
      <c r="A517" s="8">
        <f t="shared" si="26"/>
        <v>512</v>
      </c>
      <c r="B517" s="29" t="s">
        <v>71</v>
      </c>
      <c r="C517" s="9" t="s">
        <v>5</v>
      </c>
      <c r="D517" s="10">
        <v>1</v>
      </c>
      <c r="E517" s="11">
        <f t="shared" ref="E517:E580" si="27">+G517/1.19</f>
        <v>125126.05042016807</v>
      </c>
      <c r="F517" s="11">
        <f t="shared" ref="F517:F580" si="28">+E517*19%</f>
        <v>23773.949579831933</v>
      </c>
      <c r="G517" s="12">
        <f>+VLOOKUP(A517,'[1]MMTO CARROS'!$A$17:$K$4867,11,FALSE)</f>
        <v>148900</v>
      </c>
    </row>
    <row r="518" spans="1:7" ht="16.5" x14ac:dyDescent="0.15">
      <c r="A518" s="8">
        <f t="shared" si="26"/>
        <v>513</v>
      </c>
      <c r="B518" s="29" t="s">
        <v>72</v>
      </c>
      <c r="C518" s="9" t="s">
        <v>5</v>
      </c>
      <c r="D518" s="10">
        <v>1</v>
      </c>
      <c r="E518" s="11">
        <f t="shared" si="27"/>
        <v>624285.71428571432</v>
      </c>
      <c r="F518" s="11">
        <f t="shared" si="28"/>
        <v>118614.28571428572</v>
      </c>
      <c r="G518" s="12">
        <f>+VLOOKUP(A518,'[1]MMTO CARROS'!$A$17:$K$4867,11,FALSE)</f>
        <v>742900</v>
      </c>
    </row>
    <row r="519" spans="1:7" ht="24.75" x14ac:dyDescent="0.15">
      <c r="A519" s="8">
        <f t="shared" si="26"/>
        <v>514</v>
      </c>
      <c r="B519" s="29" t="s">
        <v>73</v>
      </c>
      <c r="C519" s="9" t="s">
        <v>5</v>
      </c>
      <c r="D519" s="10">
        <v>1</v>
      </c>
      <c r="E519" s="11">
        <f t="shared" si="27"/>
        <v>264537.81512605044</v>
      </c>
      <c r="F519" s="11">
        <f t="shared" si="28"/>
        <v>50262.184873949584</v>
      </c>
      <c r="G519" s="12">
        <f>+VLOOKUP(A519,'[1]MMTO CARROS'!$A$17:$K$4867,11,FALSE)</f>
        <v>314800</v>
      </c>
    </row>
    <row r="520" spans="1:7" ht="16.5" x14ac:dyDescent="0.15">
      <c r="A520" s="8">
        <f t="shared" si="26"/>
        <v>515</v>
      </c>
      <c r="B520" s="29" t="s">
        <v>74</v>
      </c>
      <c r="C520" s="9" t="s">
        <v>5</v>
      </c>
      <c r="D520" s="10">
        <v>1</v>
      </c>
      <c r="E520" s="11">
        <f t="shared" si="27"/>
        <v>323613.44537815126</v>
      </c>
      <c r="F520" s="11">
        <f t="shared" si="28"/>
        <v>61486.554621848736</v>
      </c>
      <c r="G520" s="12">
        <f>+VLOOKUP(A520,'[1]MMTO CARROS'!$A$17:$K$4867,11,FALSE)</f>
        <v>385100</v>
      </c>
    </row>
    <row r="521" spans="1:7" ht="16.5" x14ac:dyDescent="0.15">
      <c r="A521" s="8">
        <f t="shared" si="26"/>
        <v>516</v>
      </c>
      <c r="B521" s="29" t="s">
        <v>75</v>
      </c>
      <c r="C521" s="9" t="s">
        <v>5</v>
      </c>
      <c r="D521" s="10">
        <v>1</v>
      </c>
      <c r="E521" s="11">
        <f t="shared" si="27"/>
        <v>183613.44537815126</v>
      </c>
      <c r="F521" s="11">
        <f t="shared" si="28"/>
        <v>34886.554621848736</v>
      </c>
      <c r="G521" s="12">
        <f>+VLOOKUP(A521,'[1]MMTO CARROS'!$A$17:$K$4867,11,FALSE)</f>
        <v>218500</v>
      </c>
    </row>
    <row r="522" spans="1:7" ht="16.5" x14ac:dyDescent="0.15">
      <c r="A522" s="8">
        <f t="shared" si="26"/>
        <v>517</v>
      </c>
      <c r="B522" s="29" t="s">
        <v>76</v>
      </c>
      <c r="C522" s="9" t="s">
        <v>5</v>
      </c>
      <c r="D522" s="10">
        <v>1</v>
      </c>
      <c r="E522" s="11">
        <f t="shared" si="27"/>
        <v>173529.4117647059</v>
      </c>
      <c r="F522" s="11">
        <f t="shared" si="28"/>
        <v>32970.588235294119</v>
      </c>
      <c r="G522" s="12">
        <f>+VLOOKUP(A522,'[1]MMTO CARROS'!$A$17:$K$4867,11,FALSE)</f>
        <v>206500.00000000003</v>
      </c>
    </row>
    <row r="523" spans="1:7" ht="24.75" x14ac:dyDescent="0.15">
      <c r="A523" s="8">
        <f t="shared" si="26"/>
        <v>518</v>
      </c>
      <c r="B523" s="29" t="s">
        <v>77</v>
      </c>
      <c r="C523" s="9" t="s">
        <v>5</v>
      </c>
      <c r="D523" s="10">
        <v>1</v>
      </c>
      <c r="E523" s="11">
        <f t="shared" si="27"/>
        <v>16722.689075630253</v>
      </c>
      <c r="F523" s="11">
        <f t="shared" si="28"/>
        <v>3177.3109243697481</v>
      </c>
      <c r="G523" s="12">
        <f>+VLOOKUP(A523,'[1]MMTO CARROS'!$A$17:$K$4867,11,FALSE)</f>
        <v>19900</v>
      </c>
    </row>
    <row r="524" spans="1:7" ht="16.5" x14ac:dyDescent="0.15">
      <c r="A524" s="8">
        <f t="shared" si="26"/>
        <v>519</v>
      </c>
      <c r="B524" s="29" t="s">
        <v>78</v>
      </c>
      <c r="C524" s="9" t="s">
        <v>5</v>
      </c>
      <c r="D524" s="10">
        <v>1</v>
      </c>
      <c r="E524" s="11">
        <f t="shared" si="27"/>
        <v>150840.3361344538</v>
      </c>
      <c r="F524" s="11">
        <f t="shared" si="28"/>
        <v>28659.663865546223</v>
      </c>
      <c r="G524" s="12">
        <f>+VLOOKUP(A524,'[1]MMTO CARROS'!$A$17:$K$4867,11,FALSE)</f>
        <v>179500.00000000003</v>
      </c>
    </row>
    <row r="525" spans="1:7" ht="16.5" x14ac:dyDescent="0.15">
      <c r="A525" s="8">
        <f t="shared" si="26"/>
        <v>520</v>
      </c>
      <c r="B525" s="29" t="s">
        <v>79</v>
      </c>
      <c r="C525" s="9" t="s">
        <v>5</v>
      </c>
      <c r="D525" s="10">
        <v>1</v>
      </c>
      <c r="E525" s="11">
        <f t="shared" si="27"/>
        <v>72352.941176470587</v>
      </c>
      <c r="F525" s="11">
        <f t="shared" si="28"/>
        <v>13747.058823529413</v>
      </c>
      <c r="G525" s="12">
        <f>+VLOOKUP(A525,'[1]MMTO CARROS'!$A$17:$K$4867,11,FALSE)</f>
        <v>86100</v>
      </c>
    </row>
    <row r="526" spans="1:7" ht="16.5" x14ac:dyDescent="0.15">
      <c r="A526" s="8">
        <f t="shared" si="26"/>
        <v>521</v>
      </c>
      <c r="B526" s="29" t="s">
        <v>80</v>
      </c>
      <c r="C526" s="9" t="s">
        <v>5</v>
      </c>
      <c r="D526" s="10">
        <v>1</v>
      </c>
      <c r="E526" s="11">
        <f t="shared" si="27"/>
        <v>66806.722689075628</v>
      </c>
      <c r="F526" s="11">
        <f t="shared" si="28"/>
        <v>12693.27731092437</v>
      </c>
      <c r="G526" s="12">
        <f>+VLOOKUP(A526,'[1]MMTO CARROS'!$A$17:$K$4867,11,FALSE)</f>
        <v>79500</v>
      </c>
    </row>
    <row r="527" spans="1:7" ht="24.75" x14ac:dyDescent="0.15">
      <c r="A527" s="8">
        <f t="shared" si="26"/>
        <v>522</v>
      </c>
      <c r="B527" s="29" t="s">
        <v>81</v>
      </c>
      <c r="C527" s="9" t="s">
        <v>5</v>
      </c>
      <c r="D527" s="10">
        <v>1</v>
      </c>
      <c r="E527" s="11">
        <f t="shared" si="27"/>
        <v>111260.50420168068</v>
      </c>
      <c r="F527" s="11">
        <f t="shared" si="28"/>
        <v>21139.495798319331</v>
      </c>
      <c r="G527" s="12">
        <f>+VLOOKUP(A527,'[1]MMTO CARROS'!$A$17:$K$4867,11,FALSE)</f>
        <v>132400</v>
      </c>
    </row>
    <row r="528" spans="1:7" ht="24.75" x14ac:dyDescent="0.15">
      <c r="A528" s="8">
        <f t="shared" si="26"/>
        <v>523</v>
      </c>
      <c r="B528" s="29" t="s">
        <v>82</v>
      </c>
      <c r="C528" s="9" t="s">
        <v>5</v>
      </c>
      <c r="D528" s="10">
        <v>1</v>
      </c>
      <c r="E528" s="11">
        <f t="shared" si="27"/>
        <v>202100.84033613445</v>
      </c>
      <c r="F528" s="11">
        <f t="shared" si="28"/>
        <v>38399.159663865546</v>
      </c>
      <c r="G528" s="12">
        <f>+VLOOKUP(A528,'[1]MMTO CARROS'!$A$17:$K$4867,11,FALSE)</f>
        <v>240500</v>
      </c>
    </row>
    <row r="529" spans="1:7" ht="16.5" x14ac:dyDescent="0.15">
      <c r="A529" s="8">
        <f t="shared" si="26"/>
        <v>524</v>
      </c>
      <c r="B529" s="29" t="s">
        <v>83</v>
      </c>
      <c r="C529" s="9" t="s">
        <v>5</v>
      </c>
      <c r="D529" s="10">
        <v>1</v>
      </c>
      <c r="E529" s="11">
        <f t="shared" si="27"/>
        <v>13193.27731092437</v>
      </c>
      <c r="F529" s="11">
        <f t="shared" si="28"/>
        <v>2506.7226890756301</v>
      </c>
      <c r="G529" s="12">
        <f>+VLOOKUP(A529,'[1]MMTO CARROS'!$A$17:$K$4867,11,FALSE)</f>
        <v>15700</v>
      </c>
    </row>
    <row r="530" spans="1:7" ht="16.5" x14ac:dyDescent="0.15">
      <c r="A530" s="8">
        <f t="shared" si="26"/>
        <v>525</v>
      </c>
      <c r="B530" s="29" t="s">
        <v>84</v>
      </c>
      <c r="C530" s="9" t="s">
        <v>5</v>
      </c>
      <c r="D530" s="10">
        <v>1</v>
      </c>
      <c r="E530" s="11">
        <f t="shared" si="27"/>
        <v>36974.789915966387</v>
      </c>
      <c r="F530" s="11">
        <f t="shared" si="28"/>
        <v>7025.2100840336134</v>
      </c>
      <c r="G530" s="12">
        <f>+VLOOKUP(A530,'[1]MMTO CARROS'!$A$17:$K$4867,11,FALSE)</f>
        <v>44000</v>
      </c>
    </row>
    <row r="531" spans="1:7" ht="24.75" x14ac:dyDescent="0.15">
      <c r="A531" s="8">
        <f t="shared" si="26"/>
        <v>526</v>
      </c>
      <c r="B531" s="29" t="s">
        <v>85</v>
      </c>
      <c r="C531" s="9" t="s">
        <v>5</v>
      </c>
      <c r="D531" s="10">
        <v>1</v>
      </c>
      <c r="E531" s="11">
        <f t="shared" si="27"/>
        <v>32184.873949579833</v>
      </c>
      <c r="F531" s="11">
        <f t="shared" si="28"/>
        <v>6115.1260504201682</v>
      </c>
      <c r="G531" s="12">
        <f>+VLOOKUP(A531,'[1]MMTO CARROS'!$A$17:$K$4867,11,FALSE)</f>
        <v>38300</v>
      </c>
    </row>
    <row r="532" spans="1:7" ht="16.5" x14ac:dyDescent="0.15">
      <c r="A532" s="8">
        <f t="shared" si="26"/>
        <v>527</v>
      </c>
      <c r="B532" s="29" t="s">
        <v>86</v>
      </c>
      <c r="C532" s="9" t="s">
        <v>5</v>
      </c>
      <c r="D532" s="10">
        <v>1</v>
      </c>
      <c r="E532" s="11">
        <f t="shared" si="27"/>
        <v>128907.5630252101</v>
      </c>
      <c r="F532" s="11">
        <f t="shared" si="28"/>
        <v>24492.436974789918</v>
      </c>
      <c r="G532" s="12">
        <f>+VLOOKUP(A532,'[1]MMTO CARROS'!$A$17:$K$4867,11,FALSE)</f>
        <v>153400</v>
      </c>
    </row>
    <row r="533" spans="1:7" ht="24.75" x14ac:dyDescent="0.15">
      <c r="A533" s="8">
        <f t="shared" si="26"/>
        <v>528</v>
      </c>
      <c r="B533" s="29" t="s">
        <v>87</v>
      </c>
      <c r="C533" s="9" t="s">
        <v>5</v>
      </c>
      <c r="D533" s="10">
        <v>1</v>
      </c>
      <c r="E533" s="11">
        <f t="shared" si="27"/>
        <v>168823.5294117647</v>
      </c>
      <c r="F533" s="11">
        <f t="shared" si="28"/>
        <v>32076.470588235294</v>
      </c>
      <c r="G533" s="12">
        <f>+VLOOKUP(A533,'[1]MMTO CARROS'!$A$17:$K$4867,11,FALSE)</f>
        <v>200900</v>
      </c>
    </row>
    <row r="534" spans="1:7" ht="16.5" x14ac:dyDescent="0.15">
      <c r="A534" s="8">
        <f t="shared" si="26"/>
        <v>529</v>
      </c>
      <c r="B534" s="29" t="s">
        <v>88</v>
      </c>
      <c r="C534" s="9" t="s">
        <v>5</v>
      </c>
      <c r="D534" s="10">
        <v>1</v>
      </c>
      <c r="E534" s="11">
        <f t="shared" si="27"/>
        <v>158151.26050420172</v>
      </c>
      <c r="F534" s="11">
        <f t="shared" si="28"/>
        <v>30048.739495798327</v>
      </c>
      <c r="G534" s="12">
        <f>+VLOOKUP(A534,'[1]MMTO CARROS'!$A$17:$K$4867,11,FALSE)</f>
        <v>188200.00000000003</v>
      </c>
    </row>
    <row r="535" spans="1:7" ht="24.75" x14ac:dyDescent="0.15">
      <c r="A535" s="8">
        <f t="shared" si="26"/>
        <v>530</v>
      </c>
      <c r="B535" s="29" t="s">
        <v>89</v>
      </c>
      <c r="C535" s="9" t="s">
        <v>5</v>
      </c>
      <c r="D535" s="10">
        <v>1</v>
      </c>
      <c r="E535" s="11">
        <f t="shared" si="27"/>
        <v>285294.11764705891</v>
      </c>
      <c r="F535" s="11">
        <f t="shared" si="28"/>
        <v>54205.882352941197</v>
      </c>
      <c r="G535" s="12">
        <f>+VLOOKUP(A535,'[1]MMTO CARROS'!$A$17:$K$4867,11,FALSE)</f>
        <v>339500.00000000006</v>
      </c>
    </row>
    <row r="536" spans="1:7" ht="24.75" x14ac:dyDescent="0.15">
      <c r="A536" s="8">
        <f t="shared" si="26"/>
        <v>531</v>
      </c>
      <c r="B536" s="29" t="s">
        <v>90</v>
      </c>
      <c r="C536" s="9" t="s">
        <v>5</v>
      </c>
      <c r="D536" s="10">
        <v>1</v>
      </c>
      <c r="E536" s="11">
        <f t="shared" si="27"/>
        <v>214033.6134453782</v>
      </c>
      <c r="F536" s="11">
        <f t="shared" si="28"/>
        <v>40666.386554621859</v>
      </c>
      <c r="G536" s="12">
        <f>+VLOOKUP(A536,'[1]MMTO CARROS'!$A$17:$K$4867,11,FALSE)</f>
        <v>254700.00000000003</v>
      </c>
    </row>
    <row r="537" spans="1:7" ht="24.75" x14ac:dyDescent="0.15">
      <c r="A537" s="8">
        <f t="shared" si="26"/>
        <v>532</v>
      </c>
      <c r="B537" s="29" t="s">
        <v>91</v>
      </c>
      <c r="C537" s="9" t="s">
        <v>5</v>
      </c>
      <c r="D537" s="10">
        <v>1</v>
      </c>
      <c r="E537" s="11">
        <f t="shared" si="27"/>
        <v>226722.68907563027</v>
      </c>
      <c r="F537" s="11">
        <f t="shared" si="28"/>
        <v>43077.310924369755</v>
      </c>
      <c r="G537" s="12">
        <f>+VLOOKUP(A537,'[1]MMTO CARROS'!$A$17:$K$4867,11,FALSE)</f>
        <v>269800</v>
      </c>
    </row>
    <row r="538" spans="1:7" ht="24.75" x14ac:dyDescent="0.15">
      <c r="A538" s="8">
        <f t="shared" si="26"/>
        <v>533</v>
      </c>
      <c r="B538" s="29" t="s">
        <v>92</v>
      </c>
      <c r="C538" s="9" t="s">
        <v>5</v>
      </c>
      <c r="D538" s="10">
        <v>1</v>
      </c>
      <c r="E538" s="11">
        <f t="shared" si="27"/>
        <v>166302.52100840336</v>
      </c>
      <c r="F538" s="11">
        <f t="shared" si="28"/>
        <v>31597.478991596639</v>
      </c>
      <c r="G538" s="12">
        <f>+VLOOKUP(A538,'[1]MMTO CARROS'!$A$17:$K$4867,11,FALSE)</f>
        <v>197900</v>
      </c>
    </row>
    <row r="539" spans="1:7" ht="24.75" x14ac:dyDescent="0.15">
      <c r="A539" s="8">
        <f t="shared" si="26"/>
        <v>534</v>
      </c>
      <c r="B539" s="29" t="s">
        <v>93</v>
      </c>
      <c r="C539" s="9" t="s">
        <v>5</v>
      </c>
      <c r="D539" s="10">
        <v>1</v>
      </c>
      <c r="E539" s="11">
        <f t="shared" si="27"/>
        <v>164621.84873949579</v>
      </c>
      <c r="F539" s="11">
        <f t="shared" si="28"/>
        <v>31278.151260504201</v>
      </c>
      <c r="G539" s="12">
        <f>+VLOOKUP(A539,'[1]MMTO CARROS'!$A$17:$K$4867,11,FALSE)</f>
        <v>195900</v>
      </c>
    </row>
    <row r="540" spans="1:7" ht="16.5" x14ac:dyDescent="0.15">
      <c r="A540" s="8">
        <f t="shared" si="26"/>
        <v>535</v>
      </c>
      <c r="B540" s="29" t="s">
        <v>94</v>
      </c>
      <c r="C540" s="9" t="s">
        <v>5</v>
      </c>
      <c r="D540" s="10">
        <v>1</v>
      </c>
      <c r="E540" s="11">
        <f t="shared" si="27"/>
        <v>173865.5462184874</v>
      </c>
      <c r="F540" s="11">
        <f t="shared" si="28"/>
        <v>33034.45378151261</v>
      </c>
      <c r="G540" s="12">
        <f>+VLOOKUP(A540,'[1]MMTO CARROS'!$A$17:$K$4867,11,FALSE)</f>
        <v>206900</v>
      </c>
    </row>
    <row r="541" spans="1:7" ht="24.75" x14ac:dyDescent="0.15">
      <c r="A541" s="8">
        <f t="shared" si="26"/>
        <v>536</v>
      </c>
      <c r="B541" s="29" t="s">
        <v>95</v>
      </c>
      <c r="C541" s="9" t="s">
        <v>5</v>
      </c>
      <c r="D541" s="10">
        <v>1</v>
      </c>
      <c r="E541" s="11">
        <f t="shared" si="27"/>
        <v>141092.43697478992</v>
      </c>
      <c r="F541" s="11">
        <f t="shared" si="28"/>
        <v>26807.563025210085</v>
      </c>
      <c r="G541" s="12">
        <f>+VLOOKUP(A541,'[1]MMTO CARROS'!$A$17:$K$4867,11,FALSE)</f>
        <v>167900</v>
      </c>
    </row>
    <row r="542" spans="1:7" ht="16.5" x14ac:dyDescent="0.15">
      <c r="A542" s="8">
        <f t="shared" si="26"/>
        <v>537</v>
      </c>
      <c r="B542" s="29" t="s">
        <v>96</v>
      </c>
      <c r="C542" s="9" t="s">
        <v>5</v>
      </c>
      <c r="D542" s="10">
        <v>1</v>
      </c>
      <c r="E542" s="11">
        <f t="shared" si="27"/>
        <v>180084.03361344538</v>
      </c>
      <c r="F542" s="11">
        <f t="shared" si="28"/>
        <v>34215.966386554624</v>
      </c>
      <c r="G542" s="12">
        <f>+VLOOKUP(A542,'[1]MMTO CARROS'!$A$17:$K$4867,11,FALSE)</f>
        <v>214300</v>
      </c>
    </row>
    <row r="543" spans="1:7" ht="24.75" x14ac:dyDescent="0.15">
      <c r="A543" s="8">
        <f t="shared" si="26"/>
        <v>538</v>
      </c>
      <c r="B543" s="29" t="s">
        <v>97</v>
      </c>
      <c r="C543" s="9" t="s">
        <v>5</v>
      </c>
      <c r="D543" s="10">
        <v>1</v>
      </c>
      <c r="E543" s="11">
        <f t="shared" si="27"/>
        <v>168907.56302521008</v>
      </c>
      <c r="F543" s="11">
        <f t="shared" si="28"/>
        <v>32092.436974789915</v>
      </c>
      <c r="G543" s="12">
        <f>+VLOOKUP(A543,'[1]MMTO CARROS'!$A$17:$K$4867,11,FALSE)</f>
        <v>201000</v>
      </c>
    </row>
    <row r="544" spans="1:7" ht="16.5" x14ac:dyDescent="0.15">
      <c r="A544" s="8">
        <f t="shared" si="26"/>
        <v>539</v>
      </c>
      <c r="B544" s="29" t="s">
        <v>98</v>
      </c>
      <c r="C544" s="9" t="s">
        <v>5</v>
      </c>
      <c r="D544" s="10">
        <v>1</v>
      </c>
      <c r="E544" s="11">
        <f t="shared" si="27"/>
        <v>65462.184873949584</v>
      </c>
      <c r="F544" s="11">
        <f t="shared" si="28"/>
        <v>12437.815126050422</v>
      </c>
      <c r="G544" s="12">
        <f>+VLOOKUP(A544,'[1]MMTO CARROS'!$A$17:$K$4867,11,FALSE)</f>
        <v>77900</v>
      </c>
    </row>
    <row r="545" spans="1:7" ht="16.5" x14ac:dyDescent="0.15">
      <c r="A545" s="8">
        <f t="shared" si="26"/>
        <v>540</v>
      </c>
      <c r="B545" s="29" t="s">
        <v>99</v>
      </c>
      <c r="C545" s="9" t="s">
        <v>5</v>
      </c>
      <c r="D545" s="10">
        <v>1</v>
      </c>
      <c r="E545" s="11">
        <f t="shared" si="27"/>
        <v>136638.65546218489</v>
      </c>
      <c r="F545" s="11">
        <f t="shared" si="28"/>
        <v>25961.34453781513</v>
      </c>
      <c r="G545" s="12">
        <f>+VLOOKUP(A545,'[1]MMTO CARROS'!$A$17:$K$4867,11,FALSE)</f>
        <v>162600.00000000003</v>
      </c>
    </row>
    <row r="546" spans="1:7" ht="16.5" x14ac:dyDescent="0.15">
      <c r="A546" s="8">
        <f t="shared" si="26"/>
        <v>541</v>
      </c>
      <c r="B546" s="29" t="s">
        <v>100</v>
      </c>
      <c r="C546" s="9" t="s">
        <v>5</v>
      </c>
      <c r="D546" s="10">
        <v>1</v>
      </c>
      <c r="E546" s="11">
        <f t="shared" si="27"/>
        <v>128907.5630252101</v>
      </c>
      <c r="F546" s="11">
        <f t="shared" si="28"/>
        <v>24492.436974789918</v>
      </c>
      <c r="G546" s="12">
        <f>+VLOOKUP(A546,'[1]MMTO CARROS'!$A$17:$K$4867,11,FALSE)</f>
        <v>153400</v>
      </c>
    </row>
    <row r="547" spans="1:7" ht="16.5" x14ac:dyDescent="0.15">
      <c r="A547" s="8">
        <f t="shared" si="26"/>
        <v>542</v>
      </c>
      <c r="B547" s="29" t="s">
        <v>101</v>
      </c>
      <c r="C547" s="9" t="s">
        <v>5</v>
      </c>
      <c r="D547" s="10">
        <v>1</v>
      </c>
      <c r="E547" s="11">
        <f t="shared" si="27"/>
        <v>147815.12605042016</v>
      </c>
      <c r="F547" s="11">
        <f t="shared" si="28"/>
        <v>28084.873949579833</v>
      </c>
      <c r="G547" s="12">
        <f>+VLOOKUP(A547,'[1]MMTO CARROS'!$A$17:$K$4867,11,FALSE)</f>
        <v>175900</v>
      </c>
    </row>
    <row r="548" spans="1:7" ht="24.75" x14ac:dyDescent="0.15">
      <c r="A548" s="8">
        <f t="shared" si="26"/>
        <v>543</v>
      </c>
      <c r="B548" s="29" t="s">
        <v>102</v>
      </c>
      <c r="C548" s="9" t="s">
        <v>5</v>
      </c>
      <c r="D548" s="10">
        <v>1</v>
      </c>
      <c r="E548" s="11">
        <f t="shared" si="27"/>
        <v>175462.18487394959</v>
      </c>
      <c r="F548" s="11">
        <f t="shared" si="28"/>
        <v>33337.815126050424</v>
      </c>
      <c r="G548" s="12">
        <f>+VLOOKUP(A548,'[1]MMTO CARROS'!$A$17:$K$4867,11,FALSE)</f>
        <v>208800</v>
      </c>
    </row>
    <row r="549" spans="1:7" ht="16.5" x14ac:dyDescent="0.15">
      <c r="A549" s="8">
        <f t="shared" si="26"/>
        <v>544</v>
      </c>
      <c r="B549" s="29" t="s">
        <v>103</v>
      </c>
      <c r="C549" s="9" t="s">
        <v>5</v>
      </c>
      <c r="D549" s="10">
        <v>1</v>
      </c>
      <c r="E549" s="11">
        <f t="shared" si="27"/>
        <v>116806.72268907563</v>
      </c>
      <c r="F549" s="11">
        <f t="shared" si="28"/>
        <v>22193.277310924368</v>
      </c>
      <c r="G549" s="12">
        <f>+VLOOKUP(A549,'[1]MMTO CARROS'!$A$17:$K$4867,11,FALSE)</f>
        <v>139000</v>
      </c>
    </row>
    <row r="550" spans="1:7" ht="16.5" x14ac:dyDescent="0.15">
      <c r="A550" s="8">
        <f t="shared" si="26"/>
        <v>545</v>
      </c>
      <c r="B550" s="29" t="s">
        <v>104</v>
      </c>
      <c r="C550" s="9" t="s">
        <v>5</v>
      </c>
      <c r="D550" s="10">
        <v>1</v>
      </c>
      <c r="E550" s="11">
        <f t="shared" si="27"/>
        <v>117142.85714285714</v>
      </c>
      <c r="F550" s="11">
        <f t="shared" si="28"/>
        <v>22257.142857142859</v>
      </c>
      <c r="G550" s="12">
        <f>+VLOOKUP(A550,'[1]MMTO CARROS'!$A$17:$K$4867,11,FALSE)</f>
        <v>139400</v>
      </c>
    </row>
    <row r="551" spans="1:7" ht="16.5" x14ac:dyDescent="0.15">
      <c r="A551" s="8">
        <f t="shared" si="26"/>
        <v>546</v>
      </c>
      <c r="B551" s="29" t="s">
        <v>105</v>
      </c>
      <c r="C551" s="9" t="s">
        <v>5</v>
      </c>
      <c r="D551" s="10">
        <v>1</v>
      </c>
      <c r="E551" s="11">
        <f t="shared" si="27"/>
        <v>9831.9327731092435</v>
      </c>
      <c r="F551" s="11">
        <f t="shared" si="28"/>
        <v>1868.0672268907563</v>
      </c>
      <c r="G551" s="12">
        <f>+VLOOKUP(A551,'[1]MMTO CARROS'!$A$17:$K$4867,11,FALSE)</f>
        <v>11700</v>
      </c>
    </row>
    <row r="552" spans="1:7" ht="24.75" x14ac:dyDescent="0.15">
      <c r="A552" s="8">
        <f t="shared" si="26"/>
        <v>547</v>
      </c>
      <c r="B552" s="29" t="s">
        <v>106</v>
      </c>
      <c r="C552" s="9" t="s">
        <v>5</v>
      </c>
      <c r="D552" s="10">
        <v>1</v>
      </c>
      <c r="E552" s="11">
        <f t="shared" si="27"/>
        <v>220420.16806722691</v>
      </c>
      <c r="F552" s="11">
        <f t="shared" si="28"/>
        <v>41879.831932773115</v>
      </c>
      <c r="G552" s="12">
        <f>+VLOOKUP(A552,'[1]MMTO CARROS'!$A$17:$K$4867,11,FALSE)</f>
        <v>262300</v>
      </c>
    </row>
    <row r="553" spans="1:7" ht="16.5" x14ac:dyDescent="0.15">
      <c r="A553" s="8">
        <f t="shared" si="26"/>
        <v>548</v>
      </c>
      <c r="B553" s="29" t="s">
        <v>107</v>
      </c>
      <c r="C553" s="9" t="s">
        <v>5</v>
      </c>
      <c r="D553" s="10">
        <v>1</v>
      </c>
      <c r="E553" s="11">
        <f t="shared" si="27"/>
        <v>105042.01680672269</v>
      </c>
      <c r="F553" s="11">
        <f t="shared" si="28"/>
        <v>19957.983193277312</v>
      </c>
      <c r="G553" s="12">
        <f>+VLOOKUP(A553,'[1]MMTO CARROS'!$A$17:$K$4867,11,FALSE)</f>
        <v>125000</v>
      </c>
    </row>
    <row r="554" spans="1:7" ht="24.75" x14ac:dyDescent="0.15">
      <c r="A554" s="8">
        <f t="shared" si="26"/>
        <v>549</v>
      </c>
      <c r="B554" s="29" t="s">
        <v>108</v>
      </c>
      <c r="C554" s="9" t="s">
        <v>5</v>
      </c>
      <c r="D554" s="10">
        <v>1</v>
      </c>
      <c r="E554" s="11">
        <f t="shared" si="27"/>
        <v>243445.37815126052</v>
      </c>
      <c r="F554" s="11">
        <f t="shared" si="28"/>
        <v>46254.621848739502</v>
      </c>
      <c r="G554" s="12">
        <f>+VLOOKUP(A554,'[1]MMTO CARROS'!$A$17:$K$4867,11,FALSE)</f>
        <v>289700</v>
      </c>
    </row>
    <row r="555" spans="1:7" ht="24.75" x14ac:dyDescent="0.15">
      <c r="A555" s="8">
        <f t="shared" si="26"/>
        <v>550</v>
      </c>
      <c r="B555" s="29" t="s">
        <v>109</v>
      </c>
      <c r="C555" s="9" t="s">
        <v>5</v>
      </c>
      <c r="D555" s="10">
        <v>1</v>
      </c>
      <c r="E555" s="11">
        <f t="shared" si="27"/>
        <v>241092.43697478992</v>
      </c>
      <c r="F555" s="11">
        <f t="shared" si="28"/>
        <v>45807.563025210082</v>
      </c>
      <c r="G555" s="12">
        <f>+VLOOKUP(A555,'[1]MMTO CARROS'!$A$17:$K$4867,11,FALSE)</f>
        <v>286900</v>
      </c>
    </row>
    <row r="556" spans="1:7" ht="24.75" x14ac:dyDescent="0.15">
      <c r="A556" s="8">
        <f t="shared" si="26"/>
        <v>551</v>
      </c>
      <c r="B556" s="29" t="s">
        <v>110</v>
      </c>
      <c r="C556" s="9" t="s">
        <v>5</v>
      </c>
      <c r="D556" s="10">
        <v>1</v>
      </c>
      <c r="E556" s="11">
        <f t="shared" si="27"/>
        <v>151932.77310924372</v>
      </c>
      <c r="F556" s="11">
        <f t="shared" si="28"/>
        <v>28867.226890756305</v>
      </c>
      <c r="G556" s="12">
        <f>+VLOOKUP(A556,'[1]MMTO CARROS'!$A$17:$K$4867,11,FALSE)</f>
        <v>180800.00000000003</v>
      </c>
    </row>
    <row r="557" spans="1:7" ht="24.75" x14ac:dyDescent="0.15">
      <c r="A557" s="8">
        <f t="shared" si="26"/>
        <v>552</v>
      </c>
      <c r="B557" s="29" t="s">
        <v>111</v>
      </c>
      <c r="C557" s="9" t="s">
        <v>5</v>
      </c>
      <c r="D557" s="10">
        <v>1</v>
      </c>
      <c r="E557" s="11">
        <f t="shared" si="27"/>
        <v>91848.73949579832</v>
      </c>
      <c r="F557" s="11">
        <f t="shared" si="28"/>
        <v>17451.26050420168</v>
      </c>
      <c r="G557" s="12">
        <f>+VLOOKUP(A557,'[1]MMTO CARROS'!$A$17:$K$4867,11,FALSE)</f>
        <v>109300</v>
      </c>
    </row>
    <row r="558" spans="1:7" ht="24.75" x14ac:dyDescent="0.15">
      <c r="A558" s="8">
        <f t="shared" si="26"/>
        <v>553</v>
      </c>
      <c r="B558" s="29" t="s">
        <v>112</v>
      </c>
      <c r="C558" s="9" t="s">
        <v>5</v>
      </c>
      <c r="D558" s="10">
        <v>1</v>
      </c>
      <c r="E558" s="11">
        <f t="shared" si="27"/>
        <v>262605.04201680672</v>
      </c>
      <c r="F558" s="11">
        <f t="shared" si="28"/>
        <v>49894.957983193279</v>
      </c>
      <c r="G558" s="12">
        <f>+VLOOKUP(A558,'[1]MMTO CARROS'!$A$17:$K$4867,11,FALSE)</f>
        <v>312500</v>
      </c>
    </row>
    <row r="559" spans="1:7" ht="24.75" x14ac:dyDescent="0.15">
      <c r="A559" s="8">
        <f t="shared" si="26"/>
        <v>554</v>
      </c>
      <c r="B559" s="29" t="s">
        <v>113</v>
      </c>
      <c r="C559" s="9" t="s">
        <v>5</v>
      </c>
      <c r="D559" s="10">
        <v>1</v>
      </c>
      <c r="E559" s="11">
        <f t="shared" si="27"/>
        <v>334201.68067226891</v>
      </c>
      <c r="F559" s="11">
        <f t="shared" si="28"/>
        <v>63498.319327731093</v>
      </c>
      <c r="G559" s="12">
        <f>+VLOOKUP(A559,'[1]MMTO CARROS'!$A$17:$K$4867,11,FALSE)</f>
        <v>397700</v>
      </c>
    </row>
    <row r="560" spans="1:7" ht="24.75" x14ac:dyDescent="0.15">
      <c r="A560" s="8">
        <f t="shared" si="26"/>
        <v>555</v>
      </c>
      <c r="B560" s="29" t="s">
        <v>114</v>
      </c>
      <c r="C560" s="9" t="s">
        <v>5</v>
      </c>
      <c r="D560" s="10">
        <v>1</v>
      </c>
      <c r="E560" s="11">
        <f t="shared" si="27"/>
        <v>68235.294117647063</v>
      </c>
      <c r="F560" s="11">
        <f t="shared" si="28"/>
        <v>12964.705882352942</v>
      </c>
      <c r="G560" s="12">
        <f>+VLOOKUP(A560,'[1]MMTO CARROS'!$A$17:$K$4867,11,FALSE)</f>
        <v>81200</v>
      </c>
    </row>
    <row r="561" spans="1:7" ht="24.75" x14ac:dyDescent="0.15">
      <c r="A561" s="8">
        <f t="shared" si="26"/>
        <v>556</v>
      </c>
      <c r="B561" s="29" t="s">
        <v>115</v>
      </c>
      <c r="C561" s="9" t="s">
        <v>5</v>
      </c>
      <c r="D561" s="10">
        <v>1</v>
      </c>
      <c r="E561" s="11">
        <f t="shared" si="27"/>
        <v>213109.24369747899</v>
      </c>
      <c r="F561" s="11">
        <f t="shared" si="28"/>
        <v>40490.756302521011</v>
      </c>
      <c r="G561" s="12">
        <f>+VLOOKUP(A561,'[1]MMTO CARROS'!$A$17:$K$4867,11,FALSE)</f>
        <v>253600</v>
      </c>
    </row>
    <row r="562" spans="1:7" ht="24.75" x14ac:dyDescent="0.15">
      <c r="A562" s="8">
        <f t="shared" si="26"/>
        <v>557</v>
      </c>
      <c r="B562" s="29" t="s">
        <v>116</v>
      </c>
      <c r="C562" s="9" t="s">
        <v>5</v>
      </c>
      <c r="D562" s="10">
        <v>1</v>
      </c>
      <c r="E562" s="11">
        <f t="shared" si="27"/>
        <v>259915.96638655465</v>
      </c>
      <c r="F562" s="11">
        <f t="shared" si="28"/>
        <v>49384.033613445383</v>
      </c>
      <c r="G562" s="12">
        <f>+VLOOKUP(A562,'[1]MMTO CARROS'!$A$17:$K$4867,11,FALSE)</f>
        <v>309300</v>
      </c>
    </row>
    <row r="563" spans="1:7" ht="24.75" x14ac:dyDescent="0.15">
      <c r="A563" s="8">
        <f t="shared" si="26"/>
        <v>558</v>
      </c>
      <c r="B563" s="29" t="s">
        <v>117</v>
      </c>
      <c r="C563" s="9" t="s">
        <v>5</v>
      </c>
      <c r="D563" s="10">
        <v>1</v>
      </c>
      <c r="E563" s="11">
        <f t="shared" si="27"/>
        <v>307899.15966386563</v>
      </c>
      <c r="F563" s="11">
        <f t="shared" si="28"/>
        <v>58500.840336134468</v>
      </c>
      <c r="G563" s="12">
        <f>+VLOOKUP(A563,'[1]MMTO CARROS'!$A$17:$K$4867,11,FALSE)</f>
        <v>366400.00000000006</v>
      </c>
    </row>
    <row r="564" spans="1:7" ht="24.75" x14ac:dyDescent="0.15">
      <c r="A564" s="8">
        <f t="shared" si="26"/>
        <v>559</v>
      </c>
      <c r="B564" s="29" t="s">
        <v>118</v>
      </c>
      <c r="C564" s="9" t="s">
        <v>5</v>
      </c>
      <c r="D564" s="10">
        <v>1</v>
      </c>
      <c r="E564" s="11">
        <f t="shared" si="27"/>
        <v>168823.5294117647</v>
      </c>
      <c r="F564" s="11">
        <f t="shared" si="28"/>
        <v>32076.470588235294</v>
      </c>
      <c r="G564" s="12">
        <f>+VLOOKUP(A564,'[1]MMTO CARROS'!$A$17:$K$4867,11,FALSE)</f>
        <v>200900</v>
      </c>
    </row>
    <row r="565" spans="1:7" ht="24.75" x14ac:dyDescent="0.15">
      <c r="A565" s="8">
        <f t="shared" si="26"/>
        <v>560</v>
      </c>
      <c r="B565" s="29" t="s">
        <v>119</v>
      </c>
      <c r="C565" s="9" t="s">
        <v>5</v>
      </c>
      <c r="D565" s="10">
        <v>1</v>
      </c>
      <c r="E565" s="11">
        <f t="shared" si="27"/>
        <v>246134.45378151262</v>
      </c>
      <c r="F565" s="11">
        <f t="shared" si="28"/>
        <v>46765.546218487398</v>
      </c>
      <c r="G565" s="12">
        <f>+VLOOKUP(A565,'[1]MMTO CARROS'!$A$17:$K$4867,11,FALSE)</f>
        <v>292900</v>
      </c>
    </row>
    <row r="566" spans="1:7" ht="24.75" x14ac:dyDescent="0.15">
      <c r="A566" s="8">
        <f t="shared" si="26"/>
        <v>561</v>
      </c>
      <c r="B566" s="29" t="s">
        <v>120</v>
      </c>
      <c r="C566" s="9" t="s">
        <v>5</v>
      </c>
      <c r="D566" s="10">
        <v>1</v>
      </c>
      <c r="E566" s="11">
        <f t="shared" si="27"/>
        <v>731344.53781512612</v>
      </c>
      <c r="F566" s="11">
        <f t="shared" si="28"/>
        <v>138955.46218487396</v>
      </c>
      <c r="G566" s="12">
        <f>+VLOOKUP(A566,'[1]MMTO CARROS'!$A$17:$K$4867,11,FALSE)</f>
        <v>870300.00000000012</v>
      </c>
    </row>
    <row r="567" spans="1:7" ht="24.75" x14ac:dyDescent="0.15">
      <c r="A567" s="8">
        <f t="shared" si="26"/>
        <v>562</v>
      </c>
      <c r="B567" s="29" t="s">
        <v>121</v>
      </c>
      <c r="C567" s="9" t="s">
        <v>5</v>
      </c>
      <c r="D567" s="10">
        <v>1</v>
      </c>
      <c r="E567" s="11">
        <f t="shared" si="27"/>
        <v>255294.11764705883</v>
      </c>
      <c r="F567" s="11">
        <f t="shared" si="28"/>
        <v>48505.882352941175</v>
      </c>
      <c r="G567" s="12">
        <f>+VLOOKUP(A567,'[1]MMTO CARROS'!$A$17:$K$4867,11,FALSE)</f>
        <v>303800</v>
      </c>
    </row>
    <row r="568" spans="1:7" ht="24.75" x14ac:dyDescent="0.15">
      <c r="A568" s="8">
        <f t="shared" si="26"/>
        <v>563</v>
      </c>
      <c r="B568" s="29" t="s">
        <v>122</v>
      </c>
      <c r="C568" s="9" t="s">
        <v>5</v>
      </c>
      <c r="D568" s="10">
        <v>1</v>
      </c>
      <c r="E568" s="11">
        <f t="shared" si="27"/>
        <v>155462.18487394959</v>
      </c>
      <c r="F568" s="11">
        <f t="shared" si="28"/>
        <v>29537.815126050424</v>
      </c>
      <c r="G568" s="12">
        <f>+VLOOKUP(A568,'[1]MMTO CARROS'!$A$17:$K$4867,11,FALSE)</f>
        <v>185000</v>
      </c>
    </row>
    <row r="569" spans="1:7" ht="24.75" x14ac:dyDescent="0.15">
      <c r="A569" s="8">
        <f t="shared" si="26"/>
        <v>564</v>
      </c>
      <c r="B569" s="29" t="s">
        <v>123</v>
      </c>
      <c r="C569" s="9" t="s">
        <v>5</v>
      </c>
      <c r="D569" s="10">
        <v>1</v>
      </c>
      <c r="E569" s="11">
        <f t="shared" si="27"/>
        <v>138571.42857142858</v>
      </c>
      <c r="F569" s="11">
        <f t="shared" si="28"/>
        <v>26328.571428571431</v>
      </c>
      <c r="G569" s="12">
        <f>+VLOOKUP(A569,'[1]MMTO CARROS'!$A$17:$K$4867,11,FALSE)</f>
        <v>164900</v>
      </c>
    </row>
    <row r="570" spans="1:7" ht="24.75" x14ac:dyDescent="0.15">
      <c r="A570" s="8">
        <f t="shared" si="26"/>
        <v>565</v>
      </c>
      <c r="B570" s="29" t="s">
        <v>124</v>
      </c>
      <c r="C570" s="9" t="s">
        <v>5</v>
      </c>
      <c r="D570" s="10">
        <v>1</v>
      </c>
      <c r="E570" s="11">
        <f t="shared" si="27"/>
        <v>271092.43697479001</v>
      </c>
      <c r="F570" s="11">
        <f t="shared" si="28"/>
        <v>51507.563025210104</v>
      </c>
      <c r="G570" s="12">
        <f>+VLOOKUP(A570,'[1]MMTO CARROS'!$A$17:$K$4867,11,FALSE)</f>
        <v>322600.00000000006</v>
      </c>
    </row>
    <row r="571" spans="1:7" ht="24.75" x14ac:dyDescent="0.15">
      <c r="A571" s="8">
        <f t="shared" si="26"/>
        <v>566</v>
      </c>
      <c r="B571" s="29" t="s">
        <v>125</v>
      </c>
      <c r="C571" s="9" t="s">
        <v>5</v>
      </c>
      <c r="D571" s="10">
        <v>1</v>
      </c>
      <c r="E571" s="11">
        <f t="shared" si="27"/>
        <v>412352.9411764706</v>
      </c>
      <c r="F571" s="11">
        <f t="shared" si="28"/>
        <v>78347.058823529413</v>
      </c>
      <c r="G571" s="12">
        <f>+VLOOKUP(A571,'[1]MMTO CARROS'!$A$17:$K$4867,11,FALSE)</f>
        <v>490700</v>
      </c>
    </row>
    <row r="572" spans="1:7" ht="24.75" x14ac:dyDescent="0.15">
      <c r="A572" s="8">
        <f t="shared" si="26"/>
        <v>567</v>
      </c>
      <c r="B572" s="29" t="s">
        <v>126</v>
      </c>
      <c r="C572" s="9" t="s">
        <v>5</v>
      </c>
      <c r="D572" s="10">
        <v>1</v>
      </c>
      <c r="E572" s="11">
        <f t="shared" si="27"/>
        <v>93277.310924369755</v>
      </c>
      <c r="F572" s="11">
        <f t="shared" si="28"/>
        <v>17722.689075630253</v>
      </c>
      <c r="G572" s="12">
        <f>+VLOOKUP(A572,'[1]MMTO CARROS'!$A$17:$K$4867,11,FALSE)</f>
        <v>111000</v>
      </c>
    </row>
    <row r="573" spans="1:7" ht="24.75" x14ac:dyDescent="0.15">
      <c r="A573" s="8">
        <f t="shared" si="26"/>
        <v>568</v>
      </c>
      <c r="B573" s="29" t="s">
        <v>127</v>
      </c>
      <c r="C573" s="9" t="s">
        <v>5</v>
      </c>
      <c r="D573" s="10">
        <v>1</v>
      </c>
      <c r="E573" s="11">
        <f t="shared" si="27"/>
        <v>145294.11764705883</v>
      </c>
      <c r="F573" s="11">
        <f t="shared" si="28"/>
        <v>27605.882352941178</v>
      </c>
      <c r="G573" s="12">
        <f>+VLOOKUP(A573,'[1]MMTO CARROS'!$A$17:$K$4867,11,FALSE)</f>
        <v>172900</v>
      </c>
    </row>
    <row r="574" spans="1:7" ht="24.75" x14ac:dyDescent="0.15">
      <c r="A574" s="8">
        <f t="shared" si="26"/>
        <v>569</v>
      </c>
      <c r="B574" s="29" t="s">
        <v>128</v>
      </c>
      <c r="C574" s="9" t="s">
        <v>5</v>
      </c>
      <c r="D574" s="10">
        <v>1</v>
      </c>
      <c r="E574" s="11">
        <f t="shared" si="27"/>
        <v>237983.19327731093</v>
      </c>
      <c r="F574" s="11">
        <f t="shared" si="28"/>
        <v>45216.806722689078</v>
      </c>
      <c r="G574" s="12">
        <f>+VLOOKUP(A574,'[1]MMTO CARROS'!$A$17:$K$4867,11,FALSE)</f>
        <v>283200</v>
      </c>
    </row>
    <row r="575" spans="1:7" ht="24.75" x14ac:dyDescent="0.15">
      <c r="A575" s="8">
        <f t="shared" si="26"/>
        <v>570</v>
      </c>
      <c r="B575" s="29" t="s">
        <v>129</v>
      </c>
      <c r="C575" s="9" t="s">
        <v>5</v>
      </c>
      <c r="D575" s="10">
        <v>1</v>
      </c>
      <c r="E575" s="11">
        <f t="shared" si="27"/>
        <v>165714.28571428571</v>
      </c>
      <c r="F575" s="11">
        <f t="shared" si="28"/>
        <v>31485.714285714286</v>
      </c>
      <c r="G575" s="12">
        <f>+VLOOKUP(A575,'[1]MMTO CARROS'!$A$17:$K$4867,11,FALSE)</f>
        <v>197200</v>
      </c>
    </row>
    <row r="576" spans="1:7" ht="24.75" x14ac:dyDescent="0.15">
      <c r="A576" s="8">
        <f t="shared" si="26"/>
        <v>571</v>
      </c>
      <c r="B576" s="29" t="s">
        <v>130</v>
      </c>
      <c r="C576" s="9" t="s">
        <v>5</v>
      </c>
      <c r="D576" s="10">
        <v>1</v>
      </c>
      <c r="E576" s="11">
        <f t="shared" si="27"/>
        <v>69663.865546218483</v>
      </c>
      <c r="F576" s="11">
        <f t="shared" si="28"/>
        <v>13236.134453781511</v>
      </c>
      <c r="G576" s="12">
        <f>+VLOOKUP(A576,'[1]MMTO CARROS'!$A$17:$K$4867,11,FALSE)</f>
        <v>82900</v>
      </c>
    </row>
    <row r="577" spans="1:7" ht="24.75" x14ac:dyDescent="0.15">
      <c r="A577" s="8">
        <f t="shared" si="26"/>
        <v>572</v>
      </c>
      <c r="B577" s="29" t="s">
        <v>131</v>
      </c>
      <c r="C577" s="9" t="s">
        <v>5</v>
      </c>
      <c r="D577" s="10">
        <v>1</v>
      </c>
      <c r="E577" s="11">
        <f t="shared" si="27"/>
        <v>318823.5294117647</v>
      </c>
      <c r="F577" s="11">
        <f t="shared" si="28"/>
        <v>60576.470588235294</v>
      </c>
      <c r="G577" s="12">
        <f>+VLOOKUP(A577,'[1]MMTO CARROS'!$A$17:$K$4867,11,FALSE)</f>
        <v>379400</v>
      </c>
    </row>
    <row r="578" spans="1:7" ht="24.75" x14ac:dyDescent="0.15">
      <c r="A578" s="8">
        <f t="shared" si="26"/>
        <v>573</v>
      </c>
      <c r="B578" s="29" t="s">
        <v>132</v>
      </c>
      <c r="C578" s="9" t="s">
        <v>5</v>
      </c>
      <c r="D578" s="10">
        <v>1</v>
      </c>
      <c r="E578" s="11">
        <f t="shared" si="27"/>
        <v>68319.327731092446</v>
      </c>
      <c r="F578" s="11">
        <f t="shared" si="28"/>
        <v>12980.672268907565</v>
      </c>
      <c r="G578" s="12">
        <f>+VLOOKUP(A578,'[1]MMTO CARROS'!$A$17:$K$4867,11,FALSE)</f>
        <v>81300.000000000015</v>
      </c>
    </row>
    <row r="579" spans="1:7" ht="24.75" x14ac:dyDescent="0.15">
      <c r="A579" s="8">
        <f t="shared" si="26"/>
        <v>574</v>
      </c>
      <c r="B579" s="29" t="s">
        <v>133</v>
      </c>
      <c r="C579" s="9" t="s">
        <v>5</v>
      </c>
      <c r="D579" s="10">
        <v>1</v>
      </c>
      <c r="E579" s="11">
        <f t="shared" si="27"/>
        <v>139075.63025210085</v>
      </c>
      <c r="F579" s="11">
        <f t="shared" si="28"/>
        <v>26424.36974789916</v>
      </c>
      <c r="G579" s="12">
        <f>+VLOOKUP(A579,'[1]MMTO CARROS'!$A$17:$K$4867,11,FALSE)</f>
        <v>165500</v>
      </c>
    </row>
    <row r="580" spans="1:7" ht="24.75" x14ac:dyDescent="0.15">
      <c r="A580" s="8">
        <f t="shared" ref="A580:A643" si="29">A579+1</f>
        <v>575</v>
      </c>
      <c r="B580" s="29" t="s">
        <v>134</v>
      </c>
      <c r="C580" s="9" t="s">
        <v>5</v>
      </c>
      <c r="D580" s="10">
        <v>1</v>
      </c>
      <c r="E580" s="11">
        <f t="shared" si="27"/>
        <v>206386.55462184874</v>
      </c>
      <c r="F580" s="11">
        <f t="shared" si="28"/>
        <v>39213.445378151264</v>
      </c>
      <c r="G580" s="12">
        <f>+VLOOKUP(A580,'[1]MMTO CARROS'!$A$17:$K$4867,11,FALSE)</f>
        <v>245600</v>
      </c>
    </row>
    <row r="581" spans="1:7" ht="24.75" x14ac:dyDescent="0.15">
      <c r="A581" s="8">
        <f t="shared" si="29"/>
        <v>576</v>
      </c>
      <c r="B581" s="29" t="s">
        <v>135</v>
      </c>
      <c r="C581" s="9" t="s">
        <v>5</v>
      </c>
      <c r="D581" s="10">
        <v>1</v>
      </c>
      <c r="E581" s="11">
        <f t="shared" ref="E581:E644" si="30">+G581/1.19</f>
        <v>289159.66386554623</v>
      </c>
      <c r="F581" s="11">
        <f t="shared" ref="F581:F644" si="31">+E581*19%</f>
        <v>54940.336134453784</v>
      </c>
      <c r="G581" s="12">
        <f>+VLOOKUP(A581,'[1]MMTO CARROS'!$A$17:$K$4867,11,FALSE)</f>
        <v>344100</v>
      </c>
    </row>
    <row r="582" spans="1:7" ht="24.75" x14ac:dyDescent="0.15">
      <c r="A582" s="8">
        <f t="shared" si="29"/>
        <v>577</v>
      </c>
      <c r="B582" s="29" t="s">
        <v>136</v>
      </c>
      <c r="C582" s="9" t="s">
        <v>5</v>
      </c>
      <c r="D582" s="10">
        <v>1</v>
      </c>
      <c r="E582" s="11">
        <f t="shared" si="30"/>
        <v>241344.53781512607</v>
      </c>
      <c r="F582" s="11">
        <f t="shared" si="31"/>
        <v>45855.462184873955</v>
      </c>
      <c r="G582" s="12">
        <f>+VLOOKUP(A582,'[1]MMTO CARROS'!$A$17:$K$4867,11,FALSE)</f>
        <v>287200</v>
      </c>
    </row>
    <row r="583" spans="1:7" ht="24.75" x14ac:dyDescent="0.15">
      <c r="A583" s="8">
        <f t="shared" si="29"/>
        <v>578</v>
      </c>
      <c r="B583" s="29" t="s">
        <v>137</v>
      </c>
      <c r="C583" s="9" t="s">
        <v>5</v>
      </c>
      <c r="D583" s="10">
        <v>1</v>
      </c>
      <c r="E583" s="11">
        <f t="shared" si="30"/>
        <v>86890.756302521011</v>
      </c>
      <c r="F583" s="11">
        <f t="shared" si="31"/>
        <v>16509.243697478993</v>
      </c>
      <c r="G583" s="12">
        <f>+VLOOKUP(A583,'[1]MMTO CARROS'!$A$17:$K$4867,11,FALSE)</f>
        <v>103400</v>
      </c>
    </row>
    <row r="584" spans="1:7" ht="16.5" x14ac:dyDescent="0.15">
      <c r="A584" s="8">
        <f t="shared" si="29"/>
        <v>579</v>
      </c>
      <c r="B584" s="29" t="s">
        <v>138</v>
      </c>
      <c r="C584" s="9" t="s">
        <v>5</v>
      </c>
      <c r="D584" s="10">
        <v>1</v>
      </c>
      <c r="E584" s="11">
        <f t="shared" si="30"/>
        <v>76218.487394957992</v>
      </c>
      <c r="F584" s="11">
        <f t="shared" si="31"/>
        <v>14481.512605042019</v>
      </c>
      <c r="G584" s="12">
        <f>+VLOOKUP(A584,'[1]MMTO CARROS'!$A$17:$K$4867,11,FALSE)</f>
        <v>90700.000000000015</v>
      </c>
    </row>
    <row r="585" spans="1:7" ht="16.5" x14ac:dyDescent="0.15">
      <c r="A585" s="8">
        <f t="shared" si="29"/>
        <v>580</v>
      </c>
      <c r="B585" s="29" t="s">
        <v>139</v>
      </c>
      <c r="C585" s="9" t="s">
        <v>5</v>
      </c>
      <c r="D585" s="10">
        <v>1</v>
      </c>
      <c r="E585" s="11">
        <f t="shared" si="30"/>
        <v>103361.34453781514</v>
      </c>
      <c r="F585" s="11">
        <f t="shared" si="31"/>
        <v>19638.655462184877</v>
      </c>
      <c r="G585" s="12">
        <f>+VLOOKUP(A585,'[1]MMTO CARROS'!$A$17:$K$4867,11,FALSE)</f>
        <v>123000.00000000001</v>
      </c>
    </row>
    <row r="586" spans="1:7" ht="24.75" x14ac:dyDescent="0.15">
      <c r="A586" s="8">
        <f t="shared" si="29"/>
        <v>581</v>
      </c>
      <c r="B586" s="29" t="s">
        <v>140</v>
      </c>
      <c r="C586" s="9" t="s">
        <v>5</v>
      </c>
      <c r="D586" s="10">
        <v>1</v>
      </c>
      <c r="E586" s="11">
        <f t="shared" si="30"/>
        <v>247647.05882352943</v>
      </c>
      <c r="F586" s="11">
        <f t="shared" si="31"/>
        <v>47052.941176470595</v>
      </c>
      <c r="G586" s="12">
        <f>+VLOOKUP(A586,'[1]MMTO CARROS'!$A$17:$K$4867,11,FALSE)</f>
        <v>294700</v>
      </c>
    </row>
    <row r="587" spans="1:7" ht="24.75" x14ac:dyDescent="0.15">
      <c r="A587" s="8">
        <f t="shared" si="29"/>
        <v>582</v>
      </c>
      <c r="B587" s="29" t="s">
        <v>141</v>
      </c>
      <c r="C587" s="9" t="s">
        <v>5</v>
      </c>
      <c r="D587" s="10">
        <v>1</v>
      </c>
      <c r="E587" s="11">
        <f t="shared" si="30"/>
        <v>223865.5462184874</v>
      </c>
      <c r="F587" s="11">
        <f t="shared" si="31"/>
        <v>42534.45378151261</v>
      </c>
      <c r="G587" s="12">
        <f>+VLOOKUP(A587,'[1]MMTO CARROS'!$A$17:$K$4867,11,FALSE)</f>
        <v>266400</v>
      </c>
    </row>
    <row r="588" spans="1:7" ht="24.75" x14ac:dyDescent="0.15">
      <c r="A588" s="8">
        <f t="shared" si="29"/>
        <v>583</v>
      </c>
      <c r="B588" s="29" t="s">
        <v>142</v>
      </c>
      <c r="C588" s="9" t="s">
        <v>5</v>
      </c>
      <c r="D588" s="10">
        <v>1</v>
      </c>
      <c r="E588" s="11">
        <f t="shared" si="30"/>
        <v>235126.05042016809</v>
      </c>
      <c r="F588" s="11">
        <f t="shared" si="31"/>
        <v>44673.94957983194</v>
      </c>
      <c r="G588" s="12">
        <f>+VLOOKUP(A588,'[1]MMTO CARROS'!$A$17:$K$4867,11,FALSE)</f>
        <v>279800</v>
      </c>
    </row>
    <row r="589" spans="1:7" ht="24.75" x14ac:dyDescent="0.15">
      <c r="A589" s="8">
        <f t="shared" si="29"/>
        <v>584</v>
      </c>
      <c r="B589" s="29" t="s">
        <v>143</v>
      </c>
      <c r="C589" s="9" t="s">
        <v>5</v>
      </c>
      <c r="D589" s="10">
        <v>1</v>
      </c>
      <c r="E589" s="11">
        <f t="shared" si="30"/>
        <v>253865.5462184874</v>
      </c>
      <c r="F589" s="11">
        <f t="shared" si="31"/>
        <v>48234.45378151261</v>
      </c>
      <c r="G589" s="12">
        <f>+VLOOKUP(A589,'[1]MMTO CARROS'!$A$17:$K$4867,11,FALSE)</f>
        <v>302100</v>
      </c>
    </row>
    <row r="590" spans="1:7" ht="16.5" x14ac:dyDescent="0.15">
      <c r="A590" s="8">
        <f t="shared" si="29"/>
        <v>585</v>
      </c>
      <c r="B590" s="29" t="s">
        <v>144</v>
      </c>
      <c r="C590" s="9" t="s">
        <v>5</v>
      </c>
      <c r="D590" s="10">
        <v>1</v>
      </c>
      <c r="E590" s="11">
        <f t="shared" si="30"/>
        <v>187563.02521008404</v>
      </c>
      <c r="F590" s="11">
        <f t="shared" si="31"/>
        <v>35636.97478991597</v>
      </c>
      <c r="G590" s="12">
        <f>+VLOOKUP(A590,'[1]MMTO CARROS'!$A$17:$K$4867,11,FALSE)</f>
        <v>223200</v>
      </c>
    </row>
    <row r="591" spans="1:7" ht="24.75" x14ac:dyDescent="0.15">
      <c r="A591" s="8">
        <f t="shared" si="29"/>
        <v>586</v>
      </c>
      <c r="B591" s="29" t="s">
        <v>145</v>
      </c>
      <c r="C591" s="9" t="s">
        <v>5</v>
      </c>
      <c r="D591" s="10">
        <v>1</v>
      </c>
      <c r="E591" s="11">
        <f t="shared" si="30"/>
        <v>253529.4117647059</v>
      </c>
      <c r="F591" s="11">
        <f t="shared" si="31"/>
        <v>48170.588235294119</v>
      </c>
      <c r="G591" s="12">
        <f>+VLOOKUP(A591,'[1]MMTO CARROS'!$A$17:$K$4867,11,FALSE)</f>
        <v>301700</v>
      </c>
    </row>
    <row r="592" spans="1:7" ht="24.75" x14ac:dyDescent="0.15">
      <c r="A592" s="8">
        <f t="shared" si="29"/>
        <v>587</v>
      </c>
      <c r="B592" s="29" t="s">
        <v>146</v>
      </c>
      <c r="C592" s="9" t="s">
        <v>5</v>
      </c>
      <c r="D592" s="10">
        <v>1</v>
      </c>
      <c r="E592" s="11">
        <f t="shared" si="30"/>
        <v>261596.63865546219</v>
      </c>
      <c r="F592" s="11">
        <f t="shared" si="31"/>
        <v>49703.361344537814</v>
      </c>
      <c r="G592" s="12">
        <f>+VLOOKUP(A592,'[1]MMTO CARROS'!$A$17:$K$4867,11,FALSE)</f>
        <v>311300</v>
      </c>
    </row>
    <row r="593" spans="1:7" ht="16.5" x14ac:dyDescent="0.15">
      <c r="A593" s="8">
        <f t="shared" si="29"/>
        <v>588</v>
      </c>
      <c r="B593" s="29" t="s">
        <v>147</v>
      </c>
      <c r="C593" s="9" t="s">
        <v>5</v>
      </c>
      <c r="D593" s="10">
        <v>1</v>
      </c>
      <c r="E593" s="11">
        <f t="shared" si="30"/>
        <v>175798.31932773109</v>
      </c>
      <c r="F593" s="11">
        <f t="shared" si="31"/>
        <v>33401.680672268907</v>
      </c>
      <c r="G593" s="12">
        <f>+VLOOKUP(A593,'[1]MMTO CARROS'!$A$17:$K$4867,11,FALSE)</f>
        <v>209200</v>
      </c>
    </row>
    <row r="594" spans="1:7" ht="16.5" x14ac:dyDescent="0.15">
      <c r="A594" s="8">
        <f t="shared" si="29"/>
        <v>589</v>
      </c>
      <c r="B594" s="29" t="s">
        <v>148</v>
      </c>
      <c r="C594" s="9" t="s">
        <v>5</v>
      </c>
      <c r="D594" s="10">
        <v>1</v>
      </c>
      <c r="E594" s="11">
        <f t="shared" si="30"/>
        <v>55126.050420168067</v>
      </c>
      <c r="F594" s="11">
        <f t="shared" si="31"/>
        <v>10473.949579831933</v>
      </c>
      <c r="G594" s="12">
        <f>+VLOOKUP(A594,'[1]MMTO CARROS'!$A$17:$K$4867,11,FALSE)</f>
        <v>65600</v>
      </c>
    </row>
    <row r="595" spans="1:7" ht="16.5" x14ac:dyDescent="0.15">
      <c r="A595" s="8">
        <f t="shared" si="29"/>
        <v>590</v>
      </c>
      <c r="B595" s="29" t="s">
        <v>149</v>
      </c>
      <c r="C595" s="9" t="s">
        <v>5</v>
      </c>
      <c r="D595" s="10">
        <v>1</v>
      </c>
      <c r="E595" s="11">
        <f t="shared" si="30"/>
        <v>236218.48739495801</v>
      </c>
      <c r="F595" s="11">
        <f t="shared" si="31"/>
        <v>44881.512605042022</v>
      </c>
      <c r="G595" s="12">
        <f>+VLOOKUP(A595,'[1]MMTO CARROS'!$A$17:$K$4867,11,FALSE)</f>
        <v>281100</v>
      </c>
    </row>
    <row r="596" spans="1:7" ht="16.5" x14ac:dyDescent="0.15">
      <c r="A596" s="8">
        <f t="shared" si="29"/>
        <v>591</v>
      </c>
      <c r="B596" s="29" t="s">
        <v>230</v>
      </c>
      <c r="C596" s="9" t="s">
        <v>5</v>
      </c>
      <c r="D596" s="10">
        <v>1</v>
      </c>
      <c r="E596" s="11">
        <f t="shared" si="30"/>
        <v>168487.3949579832</v>
      </c>
      <c r="F596" s="11">
        <f t="shared" si="31"/>
        <v>32012.605042016807</v>
      </c>
      <c r="G596" s="12">
        <f>+VLOOKUP(A596,'[1]MMTO CARROS'!$A$17:$K$4867,11,FALSE)</f>
        <v>200500</v>
      </c>
    </row>
    <row r="597" spans="1:7" ht="16.5" x14ac:dyDescent="0.15">
      <c r="A597" s="8">
        <f t="shared" si="29"/>
        <v>592</v>
      </c>
      <c r="B597" s="29" t="s">
        <v>151</v>
      </c>
      <c r="C597" s="9" t="s">
        <v>5</v>
      </c>
      <c r="D597" s="10">
        <v>1</v>
      </c>
      <c r="E597" s="11">
        <f t="shared" si="30"/>
        <v>143277.31092436975</v>
      </c>
      <c r="F597" s="11">
        <f t="shared" si="31"/>
        <v>27222.689075630253</v>
      </c>
      <c r="G597" s="12">
        <f>+VLOOKUP(A597,'[1]MMTO CARROS'!$A$17:$K$4867,11,FALSE)</f>
        <v>170500</v>
      </c>
    </row>
    <row r="598" spans="1:7" ht="24.75" x14ac:dyDescent="0.15">
      <c r="A598" s="8">
        <f t="shared" si="29"/>
        <v>593</v>
      </c>
      <c r="B598" s="29" t="s">
        <v>152</v>
      </c>
      <c r="C598" s="9" t="s">
        <v>5</v>
      </c>
      <c r="D598" s="10">
        <v>1</v>
      </c>
      <c r="E598" s="11">
        <f t="shared" si="30"/>
        <v>113109.243697479</v>
      </c>
      <c r="F598" s="11">
        <f t="shared" si="31"/>
        <v>21490.756302521011</v>
      </c>
      <c r="G598" s="12">
        <f>+VLOOKUP(A598,'[1]MMTO CARROS'!$A$17:$K$4867,11,FALSE)</f>
        <v>134600</v>
      </c>
    </row>
    <row r="599" spans="1:7" ht="24.75" x14ac:dyDescent="0.15">
      <c r="A599" s="8">
        <f t="shared" si="29"/>
        <v>594</v>
      </c>
      <c r="B599" s="29" t="s">
        <v>153</v>
      </c>
      <c r="C599" s="9" t="s">
        <v>5</v>
      </c>
      <c r="D599" s="10">
        <v>1</v>
      </c>
      <c r="E599" s="11">
        <f t="shared" si="30"/>
        <v>171848.73949579836</v>
      </c>
      <c r="F599" s="11">
        <f t="shared" si="31"/>
        <v>32651.260504201691</v>
      </c>
      <c r="G599" s="12">
        <f>+VLOOKUP(A599,'[1]MMTO CARROS'!$A$17:$K$4867,11,FALSE)</f>
        <v>204500.00000000003</v>
      </c>
    </row>
    <row r="600" spans="1:7" ht="24.75" x14ac:dyDescent="0.15">
      <c r="A600" s="8">
        <f t="shared" si="29"/>
        <v>595</v>
      </c>
      <c r="B600" s="29" t="s">
        <v>154</v>
      </c>
      <c r="C600" s="9" t="s">
        <v>5</v>
      </c>
      <c r="D600" s="10">
        <v>1</v>
      </c>
      <c r="E600" s="11">
        <f t="shared" si="30"/>
        <v>107058.82352941178</v>
      </c>
      <c r="F600" s="11">
        <f t="shared" si="31"/>
        <v>20341.176470588238</v>
      </c>
      <c r="G600" s="12">
        <f>+VLOOKUP(A600,'[1]MMTO CARROS'!$A$17:$K$4867,11,FALSE)</f>
        <v>127400.00000000001</v>
      </c>
    </row>
    <row r="601" spans="1:7" ht="24.75" x14ac:dyDescent="0.15">
      <c r="A601" s="8">
        <f t="shared" si="29"/>
        <v>596</v>
      </c>
      <c r="B601" s="29" t="s">
        <v>155</v>
      </c>
      <c r="C601" s="9" t="s">
        <v>5</v>
      </c>
      <c r="D601" s="10">
        <v>1</v>
      </c>
      <c r="E601" s="11">
        <f t="shared" si="30"/>
        <v>309075.63025210088</v>
      </c>
      <c r="F601" s="11">
        <f t="shared" si="31"/>
        <v>58724.369747899167</v>
      </c>
      <c r="G601" s="12">
        <f>+VLOOKUP(A601,'[1]MMTO CARROS'!$A$17:$K$4867,11,FALSE)</f>
        <v>367800.00000000006</v>
      </c>
    </row>
    <row r="602" spans="1:7" ht="24.75" x14ac:dyDescent="0.15">
      <c r="A602" s="8">
        <f t="shared" si="29"/>
        <v>597</v>
      </c>
      <c r="B602" s="29" t="s">
        <v>156</v>
      </c>
      <c r="C602" s="9" t="s">
        <v>5</v>
      </c>
      <c r="D602" s="10">
        <v>1</v>
      </c>
      <c r="E602" s="11">
        <f t="shared" si="30"/>
        <v>135966.38655462186</v>
      </c>
      <c r="F602" s="11">
        <f t="shared" si="31"/>
        <v>25833.613445378152</v>
      </c>
      <c r="G602" s="12">
        <f>+VLOOKUP(A602,'[1]MMTO CARROS'!$A$17:$K$4867,11,FALSE)</f>
        <v>161800</v>
      </c>
    </row>
    <row r="603" spans="1:7" ht="24.75" x14ac:dyDescent="0.15">
      <c r="A603" s="8">
        <f t="shared" si="29"/>
        <v>598</v>
      </c>
      <c r="B603" s="29" t="s">
        <v>157</v>
      </c>
      <c r="C603" s="9" t="s">
        <v>5</v>
      </c>
      <c r="D603" s="10">
        <v>1</v>
      </c>
      <c r="E603" s="11">
        <f t="shared" si="30"/>
        <v>117815.12605042018</v>
      </c>
      <c r="F603" s="11">
        <f t="shared" si="31"/>
        <v>22384.873949579833</v>
      </c>
      <c r="G603" s="12">
        <f>+VLOOKUP(A603,'[1]MMTO CARROS'!$A$17:$K$4867,11,FALSE)</f>
        <v>140200</v>
      </c>
    </row>
    <row r="604" spans="1:7" ht="24.75" x14ac:dyDescent="0.15">
      <c r="A604" s="8">
        <f t="shared" si="29"/>
        <v>599</v>
      </c>
      <c r="B604" s="29" t="s">
        <v>158</v>
      </c>
      <c r="C604" s="9" t="s">
        <v>5</v>
      </c>
      <c r="D604" s="10">
        <v>1</v>
      </c>
      <c r="E604" s="11">
        <f t="shared" si="30"/>
        <v>129243.6974789916</v>
      </c>
      <c r="F604" s="11">
        <f t="shared" si="31"/>
        <v>24556.302521008405</v>
      </c>
      <c r="G604" s="12">
        <f>+VLOOKUP(A604,'[1]MMTO CARROS'!$A$17:$K$4867,11,FALSE)</f>
        <v>153800</v>
      </c>
    </row>
    <row r="605" spans="1:7" ht="24.75" x14ac:dyDescent="0.15">
      <c r="A605" s="8">
        <f t="shared" si="29"/>
        <v>600</v>
      </c>
      <c r="B605" s="29" t="s">
        <v>159</v>
      </c>
      <c r="C605" s="9" t="s">
        <v>5</v>
      </c>
      <c r="D605" s="10">
        <v>1</v>
      </c>
      <c r="E605" s="11">
        <f t="shared" si="30"/>
        <v>155546.218487395</v>
      </c>
      <c r="F605" s="11">
        <f t="shared" si="31"/>
        <v>29553.781512605052</v>
      </c>
      <c r="G605" s="12">
        <f>+VLOOKUP(A605,'[1]MMTO CARROS'!$A$17:$K$4867,11,FALSE)</f>
        <v>185100.00000000003</v>
      </c>
    </row>
    <row r="606" spans="1:7" ht="24.75" x14ac:dyDescent="0.15">
      <c r="A606" s="8">
        <f t="shared" si="29"/>
        <v>601</v>
      </c>
      <c r="B606" s="29" t="s">
        <v>160</v>
      </c>
      <c r="C606" s="9" t="s">
        <v>5</v>
      </c>
      <c r="D606" s="10">
        <v>1</v>
      </c>
      <c r="E606" s="11">
        <f t="shared" si="30"/>
        <v>150084.03361344538</v>
      </c>
      <c r="F606" s="11">
        <f t="shared" si="31"/>
        <v>28515.966386554624</v>
      </c>
      <c r="G606" s="12">
        <f>+VLOOKUP(A606,'[1]MMTO CARROS'!$A$17:$K$4867,11,FALSE)</f>
        <v>178600</v>
      </c>
    </row>
    <row r="607" spans="1:7" ht="24.75" x14ac:dyDescent="0.15">
      <c r="A607" s="8">
        <f t="shared" si="29"/>
        <v>602</v>
      </c>
      <c r="B607" s="29" t="s">
        <v>161</v>
      </c>
      <c r="C607" s="9" t="s">
        <v>5</v>
      </c>
      <c r="D607" s="10">
        <v>1</v>
      </c>
      <c r="E607" s="11">
        <f t="shared" si="30"/>
        <v>148487.3949579832</v>
      </c>
      <c r="F607" s="11">
        <f t="shared" si="31"/>
        <v>28212.605042016807</v>
      </c>
      <c r="G607" s="12">
        <f>+VLOOKUP(A607,'[1]MMTO CARROS'!$A$17:$K$4867,11,FALSE)</f>
        <v>176700</v>
      </c>
    </row>
    <row r="608" spans="1:7" ht="24.75" x14ac:dyDescent="0.15">
      <c r="A608" s="8">
        <f t="shared" si="29"/>
        <v>603</v>
      </c>
      <c r="B608" s="29" t="s">
        <v>162</v>
      </c>
      <c r="C608" s="9" t="s">
        <v>5</v>
      </c>
      <c r="D608" s="10">
        <v>1</v>
      </c>
      <c r="E608" s="11">
        <f t="shared" si="30"/>
        <v>125042.01680672269</v>
      </c>
      <c r="F608" s="11">
        <f t="shared" si="31"/>
        <v>23757.983193277312</v>
      </c>
      <c r="G608" s="12">
        <f>+VLOOKUP(A608,'[1]MMTO CARROS'!$A$17:$K$4867,11,FALSE)</f>
        <v>148800</v>
      </c>
    </row>
    <row r="609" spans="1:7" ht="24.75" x14ac:dyDescent="0.15">
      <c r="A609" s="8">
        <f t="shared" si="29"/>
        <v>604</v>
      </c>
      <c r="B609" s="29" t="s">
        <v>163</v>
      </c>
      <c r="C609" s="9" t="s">
        <v>5</v>
      </c>
      <c r="D609" s="10">
        <v>1</v>
      </c>
      <c r="E609" s="11">
        <f t="shared" si="30"/>
        <v>144033.61344537817</v>
      </c>
      <c r="F609" s="11">
        <f t="shared" si="31"/>
        <v>27366.386554621851</v>
      </c>
      <c r="G609" s="12">
        <f>+VLOOKUP(A609,'[1]MMTO CARROS'!$A$17:$K$4867,11,FALSE)</f>
        <v>171400.00000000003</v>
      </c>
    </row>
    <row r="610" spans="1:7" ht="24.75" x14ac:dyDescent="0.15">
      <c r="A610" s="8">
        <f t="shared" si="29"/>
        <v>605</v>
      </c>
      <c r="B610" s="29" t="s">
        <v>164</v>
      </c>
      <c r="C610" s="9" t="s">
        <v>5</v>
      </c>
      <c r="D610" s="10">
        <v>1</v>
      </c>
      <c r="E610" s="11">
        <f t="shared" si="30"/>
        <v>196386.55462184874</v>
      </c>
      <c r="F610" s="11">
        <f t="shared" si="31"/>
        <v>37313.445378151264</v>
      </c>
      <c r="G610" s="12">
        <f>+VLOOKUP(A610,'[1]MMTO CARROS'!$A$17:$K$4867,11,FALSE)</f>
        <v>233700</v>
      </c>
    </row>
    <row r="611" spans="1:7" ht="24.75" x14ac:dyDescent="0.15">
      <c r="A611" s="8">
        <f t="shared" si="29"/>
        <v>606</v>
      </c>
      <c r="B611" s="29" t="s">
        <v>165</v>
      </c>
      <c r="C611" s="9" t="s">
        <v>5</v>
      </c>
      <c r="D611" s="10">
        <v>1</v>
      </c>
      <c r="E611" s="11">
        <f t="shared" si="30"/>
        <v>179159.66386554623</v>
      </c>
      <c r="F611" s="11">
        <f t="shared" si="31"/>
        <v>34040.336134453784</v>
      </c>
      <c r="G611" s="12">
        <f>+VLOOKUP(A611,'[1]MMTO CARROS'!$A$17:$K$4867,11,FALSE)</f>
        <v>213200</v>
      </c>
    </row>
    <row r="612" spans="1:7" ht="24.75" x14ac:dyDescent="0.15">
      <c r="A612" s="8">
        <f t="shared" si="29"/>
        <v>607</v>
      </c>
      <c r="B612" s="29" t="s">
        <v>166</v>
      </c>
      <c r="C612" s="9" t="s">
        <v>5</v>
      </c>
      <c r="D612" s="10">
        <v>1</v>
      </c>
      <c r="E612" s="11">
        <f t="shared" si="30"/>
        <v>107815.12605042018</v>
      </c>
      <c r="F612" s="11">
        <f t="shared" si="31"/>
        <v>20484.873949579833</v>
      </c>
      <c r="G612" s="12">
        <f>+VLOOKUP(A612,'[1]MMTO CARROS'!$A$17:$K$4867,11,FALSE)</f>
        <v>128300.00000000001</v>
      </c>
    </row>
    <row r="613" spans="1:7" ht="24.75" x14ac:dyDescent="0.15">
      <c r="A613" s="8">
        <f t="shared" si="29"/>
        <v>608</v>
      </c>
      <c r="B613" s="29" t="s">
        <v>167</v>
      </c>
      <c r="C613" s="9" t="s">
        <v>5</v>
      </c>
      <c r="D613" s="10">
        <v>1</v>
      </c>
      <c r="E613" s="11">
        <f t="shared" si="30"/>
        <v>105210.08403361346</v>
      </c>
      <c r="F613" s="11">
        <f t="shared" si="31"/>
        <v>19989.915966386558</v>
      </c>
      <c r="G613" s="12">
        <f>+VLOOKUP(A613,'[1]MMTO CARROS'!$A$17:$K$4867,11,FALSE)</f>
        <v>125200.00000000001</v>
      </c>
    </row>
    <row r="614" spans="1:7" ht="24.75" x14ac:dyDescent="0.15">
      <c r="A614" s="8">
        <f t="shared" si="29"/>
        <v>609</v>
      </c>
      <c r="B614" s="29" t="s">
        <v>168</v>
      </c>
      <c r="C614" s="9" t="s">
        <v>5</v>
      </c>
      <c r="D614" s="10">
        <v>1</v>
      </c>
      <c r="E614" s="11">
        <f t="shared" si="30"/>
        <v>123109.243697479</v>
      </c>
      <c r="F614" s="11">
        <f t="shared" si="31"/>
        <v>23390.756302521011</v>
      </c>
      <c r="G614" s="12">
        <f>+VLOOKUP(A614,'[1]MMTO CARROS'!$A$17:$K$4867,11,FALSE)</f>
        <v>146500</v>
      </c>
    </row>
    <row r="615" spans="1:7" ht="24.75" x14ac:dyDescent="0.15">
      <c r="A615" s="8">
        <f t="shared" si="29"/>
        <v>610</v>
      </c>
      <c r="B615" s="29" t="s">
        <v>169</v>
      </c>
      <c r="C615" s="9" t="s">
        <v>5</v>
      </c>
      <c r="D615" s="10">
        <v>1</v>
      </c>
      <c r="E615" s="11">
        <f t="shared" si="30"/>
        <v>172689.0756302521</v>
      </c>
      <c r="F615" s="11">
        <f t="shared" si="31"/>
        <v>32810.924369747903</v>
      </c>
      <c r="G615" s="12">
        <f>+VLOOKUP(A615,'[1]MMTO CARROS'!$A$17:$K$4867,11,FALSE)</f>
        <v>205500</v>
      </c>
    </row>
    <row r="616" spans="1:7" ht="24.75" x14ac:dyDescent="0.15">
      <c r="A616" s="8">
        <f t="shared" si="29"/>
        <v>611</v>
      </c>
      <c r="B616" s="29" t="s">
        <v>170</v>
      </c>
      <c r="C616" s="9" t="s">
        <v>5</v>
      </c>
      <c r="D616" s="10">
        <v>1</v>
      </c>
      <c r="E616" s="11">
        <f t="shared" si="30"/>
        <v>182689.0756302521</v>
      </c>
      <c r="F616" s="11">
        <f t="shared" si="31"/>
        <v>34710.924369747903</v>
      </c>
      <c r="G616" s="12">
        <f>+VLOOKUP(A616,'[1]MMTO CARROS'!$A$17:$K$4867,11,FALSE)</f>
        <v>217400</v>
      </c>
    </row>
    <row r="617" spans="1:7" ht="9" x14ac:dyDescent="0.15">
      <c r="A617" s="8">
        <f t="shared" si="29"/>
        <v>612</v>
      </c>
      <c r="B617" s="29" t="s">
        <v>171</v>
      </c>
      <c r="C617" s="9" t="s">
        <v>5</v>
      </c>
      <c r="D617" s="10">
        <v>1</v>
      </c>
      <c r="E617" s="11">
        <f t="shared" si="30"/>
        <v>31092.436974789918</v>
      </c>
      <c r="F617" s="11">
        <f t="shared" si="31"/>
        <v>5907.5630252100846</v>
      </c>
      <c r="G617" s="12">
        <f>+VLOOKUP(A617,'[1]MMTO CARROS'!$A$17:$K$4867,11,FALSE)</f>
        <v>37000</v>
      </c>
    </row>
    <row r="618" spans="1:7" ht="9" x14ac:dyDescent="0.15">
      <c r="A618" s="8">
        <f t="shared" si="29"/>
        <v>613</v>
      </c>
      <c r="B618" s="29" t="s">
        <v>172</v>
      </c>
      <c r="C618" s="9" t="s">
        <v>5</v>
      </c>
      <c r="D618" s="10">
        <v>1</v>
      </c>
      <c r="E618" s="11">
        <f t="shared" si="30"/>
        <v>30840.336134453784</v>
      </c>
      <c r="F618" s="11">
        <f t="shared" si="31"/>
        <v>5859.6638655462193</v>
      </c>
      <c r="G618" s="12">
        <f>+VLOOKUP(A618,'[1]MMTO CARROS'!$A$17:$K$4867,11,FALSE)</f>
        <v>36700</v>
      </c>
    </row>
    <row r="619" spans="1:7" ht="9" x14ac:dyDescent="0.15">
      <c r="A619" s="8">
        <f t="shared" si="29"/>
        <v>614</v>
      </c>
      <c r="B619" s="29" t="s">
        <v>173</v>
      </c>
      <c r="C619" s="9" t="s">
        <v>5</v>
      </c>
      <c r="D619" s="10">
        <v>1</v>
      </c>
      <c r="E619" s="11">
        <f t="shared" si="30"/>
        <v>31428.571428571431</v>
      </c>
      <c r="F619" s="11">
        <f t="shared" si="31"/>
        <v>5971.4285714285716</v>
      </c>
      <c r="G619" s="12">
        <f>+VLOOKUP(A619,'[1]MMTO CARROS'!$A$17:$K$4867,11,FALSE)</f>
        <v>37400</v>
      </c>
    </row>
    <row r="620" spans="1:7" ht="9" x14ac:dyDescent="0.15">
      <c r="A620" s="8">
        <f t="shared" si="29"/>
        <v>615</v>
      </c>
      <c r="B620" s="29" t="s">
        <v>174</v>
      </c>
      <c r="C620" s="9" t="s">
        <v>5</v>
      </c>
      <c r="D620" s="10">
        <v>1</v>
      </c>
      <c r="E620" s="11">
        <f t="shared" si="30"/>
        <v>92857.142857142855</v>
      </c>
      <c r="F620" s="11">
        <f t="shared" si="31"/>
        <v>17642.857142857141</v>
      </c>
      <c r="G620" s="12">
        <f>+VLOOKUP(A620,'[1]MMTO CARROS'!$A$17:$K$4867,11,FALSE)</f>
        <v>110500</v>
      </c>
    </row>
    <row r="621" spans="1:7" ht="24.75" x14ac:dyDescent="0.15">
      <c r="A621" s="8">
        <f t="shared" si="29"/>
        <v>616</v>
      </c>
      <c r="B621" s="29" t="s">
        <v>175</v>
      </c>
      <c r="C621" s="9" t="s">
        <v>5</v>
      </c>
      <c r="D621" s="10">
        <v>1</v>
      </c>
      <c r="E621" s="11">
        <f t="shared" si="30"/>
        <v>161680.67226890757</v>
      </c>
      <c r="F621" s="11">
        <f t="shared" si="31"/>
        <v>30719.327731092439</v>
      </c>
      <c r="G621" s="12">
        <f>+VLOOKUP(A621,'[1]MMTO CARROS'!$A$17:$K$4867,11,FALSE)</f>
        <v>192400</v>
      </c>
    </row>
    <row r="622" spans="1:7" ht="16.5" x14ac:dyDescent="0.15">
      <c r="A622" s="8">
        <f t="shared" si="29"/>
        <v>617</v>
      </c>
      <c r="B622" s="29" t="s">
        <v>176</v>
      </c>
      <c r="C622" s="9" t="s">
        <v>5</v>
      </c>
      <c r="D622" s="10">
        <v>1</v>
      </c>
      <c r="E622" s="11">
        <f t="shared" si="30"/>
        <v>194117.64705882352</v>
      </c>
      <c r="F622" s="11">
        <f t="shared" si="31"/>
        <v>36882.352941176468</v>
      </c>
      <c r="G622" s="12">
        <f>+VLOOKUP(A622,'[1]MMTO CARROS'!$A$17:$K$4867,11,FALSE)</f>
        <v>231000</v>
      </c>
    </row>
    <row r="623" spans="1:7" ht="24.75" x14ac:dyDescent="0.15">
      <c r="A623" s="8">
        <f t="shared" si="29"/>
        <v>618</v>
      </c>
      <c r="B623" s="29" t="s">
        <v>177</v>
      </c>
      <c r="C623" s="9" t="s">
        <v>5</v>
      </c>
      <c r="D623" s="10">
        <v>1</v>
      </c>
      <c r="E623" s="11">
        <f t="shared" si="30"/>
        <v>227394.95798319328</v>
      </c>
      <c r="F623" s="11">
        <f t="shared" si="31"/>
        <v>43205.042016806721</v>
      </c>
      <c r="G623" s="12">
        <f>+VLOOKUP(A623,'[1]MMTO CARROS'!$A$17:$K$4867,11,FALSE)</f>
        <v>270600</v>
      </c>
    </row>
    <row r="624" spans="1:7" ht="16.5" x14ac:dyDescent="0.15">
      <c r="A624" s="8">
        <f t="shared" si="29"/>
        <v>619</v>
      </c>
      <c r="B624" s="29" t="s">
        <v>178</v>
      </c>
      <c r="C624" s="9" t="s">
        <v>5</v>
      </c>
      <c r="D624" s="10">
        <v>1</v>
      </c>
      <c r="E624" s="11">
        <f t="shared" si="30"/>
        <v>210672.26890756303</v>
      </c>
      <c r="F624" s="11">
        <f t="shared" si="31"/>
        <v>40027.731092436974</v>
      </c>
      <c r="G624" s="12">
        <f>+VLOOKUP(A624,'[1]MMTO CARROS'!$A$17:$K$4867,11,FALSE)</f>
        <v>250700</v>
      </c>
    </row>
    <row r="625" spans="1:7" ht="24.75" x14ac:dyDescent="0.15">
      <c r="A625" s="8">
        <f t="shared" si="29"/>
        <v>620</v>
      </c>
      <c r="B625" s="29" t="s">
        <v>179</v>
      </c>
      <c r="C625" s="9" t="s">
        <v>5</v>
      </c>
      <c r="D625" s="10">
        <v>1</v>
      </c>
      <c r="E625" s="11">
        <f t="shared" si="30"/>
        <v>341680.67226890766</v>
      </c>
      <c r="F625" s="11">
        <f t="shared" si="31"/>
        <v>64919.327731092453</v>
      </c>
      <c r="G625" s="12">
        <f>+VLOOKUP(A625,'[1]MMTO CARROS'!$A$17:$K$4867,11,FALSE)</f>
        <v>406600.00000000006</v>
      </c>
    </row>
    <row r="626" spans="1:7" ht="24.75" x14ac:dyDescent="0.15">
      <c r="A626" s="8">
        <f t="shared" si="29"/>
        <v>621</v>
      </c>
      <c r="B626" s="29" t="s">
        <v>180</v>
      </c>
      <c r="C626" s="9" t="s">
        <v>5</v>
      </c>
      <c r="D626" s="10">
        <v>1</v>
      </c>
      <c r="E626" s="11">
        <f t="shared" si="30"/>
        <v>97647.058823529413</v>
      </c>
      <c r="F626" s="11">
        <f t="shared" si="31"/>
        <v>18552.941176470587</v>
      </c>
      <c r="G626" s="12">
        <f>+VLOOKUP(A626,'[1]MMTO CARROS'!$A$17:$K$4867,11,FALSE)</f>
        <v>116200</v>
      </c>
    </row>
    <row r="627" spans="1:7" ht="24.75" x14ac:dyDescent="0.15">
      <c r="A627" s="8">
        <f t="shared" si="29"/>
        <v>622</v>
      </c>
      <c r="B627" s="29" t="s">
        <v>181</v>
      </c>
      <c r="C627" s="9" t="s">
        <v>5</v>
      </c>
      <c r="D627" s="10">
        <v>1</v>
      </c>
      <c r="E627" s="11">
        <f t="shared" si="30"/>
        <v>92352.941176470587</v>
      </c>
      <c r="F627" s="11">
        <f t="shared" si="31"/>
        <v>17547.058823529413</v>
      </c>
      <c r="G627" s="12">
        <f>+VLOOKUP(A627,'[1]MMTO CARROS'!$A$17:$K$4867,11,FALSE)</f>
        <v>109900</v>
      </c>
    </row>
    <row r="628" spans="1:7" ht="24.75" x14ac:dyDescent="0.15">
      <c r="A628" s="8">
        <f t="shared" si="29"/>
        <v>623</v>
      </c>
      <c r="B628" s="29" t="s">
        <v>182</v>
      </c>
      <c r="C628" s="9" t="s">
        <v>5</v>
      </c>
      <c r="D628" s="10">
        <v>1</v>
      </c>
      <c r="E628" s="11">
        <f t="shared" si="30"/>
        <v>155126.05042016806</v>
      </c>
      <c r="F628" s="11">
        <f t="shared" si="31"/>
        <v>29473.949579831933</v>
      </c>
      <c r="G628" s="12">
        <f>+VLOOKUP(A628,'[1]MMTO CARROS'!$A$17:$K$4867,11,FALSE)</f>
        <v>184600</v>
      </c>
    </row>
    <row r="629" spans="1:7" ht="24.75" x14ac:dyDescent="0.15">
      <c r="A629" s="8">
        <f t="shared" si="29"/>
        <v>624</v>
      </c>
      <c r="B629" s="29" t="s">
        <v>183</v>
      </c>
      <c r="C629" s="9" t="s">
        <v>5</v>
      </c>
      <c r="D629" s="10">
        <v>1</v>
      </c>
      <c r="E629" s="11">
        <f t="shared" si="30"/>
        <v>77142.857142857145</v>
      </c>
      <c r="F629" s="11">
        <f t="shared" si="31"/>
        <v>14657.142857142857</v>
      </c>
      <c r="G629" s="12">
        <f>+VLOOKUP(A629,'[1]MMTO CARROS'!$A$17:$K$4867,11,FALSE)</f>
        <v>91800</v>
      </c>
    </row>
    <row r="630" spans="1:7" ht="24.75" x14ac:dyDescent="0.15">
      <c r="A630" s="8">
        <f t="shared" si="29"/>
        <v>625</v>
      </c>
      <c r="B630" s="29" t="s">
        <v>184</v>
      </c>
      <c r="C630" s="9" t="s">
        <v>5</v>
      </c>
      <c r="D630" s="10">
        <v>1</v>
      </c>
      <c r="E630" s="11">
        <f t="shared" si="30"/>
        <v>94789.915966386558</v>
      </c>
      <c r="F630" s="11">
        <f t="shared" si="31"/>
        <v>18010.084033613446</v>
      </c>
      <c r="G630" s="12">
        <f>+VLOOKUP(A630,'[1]MMTO CARROS'!$A$17:$K$4867,11,FALSE)</f>
        <v>112800</v>
      </c>
    </row>
    <row r="631" spans="1:7" ht="24.75" x14ac:dyDescent="0.15">
      <c r="A631" s="8">
        <f t="shared" si="29"/>
        <v>626</v>
      </c>
      <c r="B631" s="29" t="s">
        <v>185</v>
      </c>
      <c r="C631" s="9" t="s">
        <v>5</v>
      </c>
      <c r="D631" s="10">
        <v>1</v>
      </c>
      <c r="E631" s="11">
        <f t="shared" si="30"/>
        <v>94789.915966386558</v>
      </c>
      <c r="F631" s="11">
        <f t="shared" si="31"/>
        <v>18010.084033613446</v>
      </c>
      <c r="G631" s="12">
        <f>+VLOOKUP(A631,'[1]MMTO CARROS'!$A$17:$K$4867,11,FALSE)</f>
        <v>112800</v>
      </c>
    </row>
    <row r="632" spans="1:7" ht="24.75" x14ac:dyDescent="0.15">
      <c r="A632" s="8">
        <f t="shared" si="29"/>
        <v>627</v>
      </c>
      <c r="B632" s="29" t="s">
        <v>186</v>
      </c>
      <c r="C632" s="9" t="s">
        <v>5</v>
      </c>
      <c r="D632" s="10">
        <v>1</v>
      </c>
      <c r="E632" s="11">
        <f t="shared" si="30"/>
        <v>86386.554621848743</v>
      </c>
      <c r="F632" s="11">
        <f t="shared" si="31"/>
        <v>16413.44537815126</v>
      </c>
      <c r="G632" s="12">
        <f>+VLOOKUP(A632,'[1]MMTO CARROS'!$A$17:$K$4867,11,FALSE)</f>
        <v>102800</v>
      </c>
    </row>
    <row r="633" spans="1:7" ht="24.75" x14ac:dyDescent="0.15">
      <c r="A633" s="8">
        <f t="shared" si="29"/>
        <v>628</v>
      </c>
      <c r="B633" s="29" t="s">
        <v>187</v>
      </c>
      <c r="C633" s="9" t="s">
        <v>5</v>
      </c>
      <c r="D633" s="10">
        <v>1</v>
      </c>
      <c r="E633" s="11">
        <f t="shared" si="30"/>
        <v>96218.487394958007</v>
      </c>
      <c r="F633" s="11">
        <f t="shared" si="31"/>
        <v>18281.512605042022</v>
      </c>
      <c r="G633" s="12">
        <f>+VLOOKUP(A633,'[1]MMTO CARROS'!$A$17:$K$4867,11,FALSE)</f>
        <v>114500.00000000001</v>
      </c>
    </row>
    <row r="634" spans="1:7" ht="24.75" x14ac:dyDescent="0.15">
      <c r="A634" s="8">
        <f t="shared" si="29"/>
        <v>629</v>
      </c>
      <c r="B634" s="29" t="s">
        <v>188</v>
      </c>
      <c r="C634" s="9" t="s">
        <v>5</v>
      </c>
      <c r="D634" s="10">
        <v>1</v>
      </c>
      <c r="E634" s="11">
        <f t="shared" si="30"/>
        <v>53529.411764705888</v>
      </c>
      <c r="F634" s="11">
        <f t="shared" si="31"/>
        <v>10170.588235294119</v>
      </c>
      <c r="G634" s="12">
        <f>+VLOOKUP(A634,'[1]MMTO CARROS'!$A$17:$K$4867,11,FALSE)</f>
        <v>63700.000000000007</v>
      </c>
    </row>
    <row r="635" spans="1:7" ht="24.75" x14ac:dyDescent="0.15">
      <c r="A635" s="8">
        <f t="shared" si="29"/>
        <v>630</v>
      </c>
      <c r="B635" s="29" t="s">
        <v>189</v>
      </c>
      <c r="C635" s="9" t="s">
        <v>5</v>
      </c>
      <c r="D635" s="10">
        <v>1</v>
      </c>
      <c r="E635" s="11">
        <f t="shared" si="30"/>
        <v>162521.00840336134</v>
      </c>
      <c r="F635" s="11">
        <f t="shared" si="31"/>
        <v>30878.991596638654</v>
      </c>
      <c r="G635" s="12">
        <f>+VLOOKUP(A635,'[1]MMTO CARROS'!$A$17:$K$4867,11,FALSE)</f>
        <v>193400</v>
      </c>
    </row>
    <row r="636" spans="1:7" ht="24.75" x14ac:dyDescent="0.15">
      <c r="A636" s="8">
        <f t="shared" si="29"/>
        <v>631</v>
      </c>
      <c r="B636" s="29" t="s">
        <v>190</v>
      </c>
      <c r="C636" s="9" t="s">
        <v>5</v>
      </c>
      <c r="D636" s="10">
        <v>1</v>
      </c>
      <c r="E636" s="11">
        <f t="shared" si="30"/>
        <v>82352.941176470587</v>
      </c>
      <c r="F636" s="11">
        <f t="shared" si="31"/>
        <v>15647.058823529413</v>
      </c>
      <c r="G636" s="12">
        <f>+VLOOKUP(A636,'[1]MMTO CARROS'!$A$17:$K$4867,11,FALSE)</f>
        <v>98000</v>
      </c>
    </row>
    <row r="637" spans="1:7" ht="24.75" x14ac:dyDescent="0.15">
      <c r="A637" s="8">
        <f t="shared" si="29"/>
        <v>632</v>
      </c>
      <c r="B637" s="29" t="s">
        <v>191</v>
      </c>
      <c r="C637" s="9" t="s">
        <v>5</v>
      </c>
      <c r="D637" s="10">
        <v>1</v>
      </c>
      <c r="E637" s="11">
        <f t="shared" si="30"/>
        <v>64285.71428571429</v>
      </c>
      <c r="F637" s="11">
        <f t="shared" si="31"/>
        <v>12214.285714285716</v>
      </c>
      <c r="G637" s="12">
        <f>+VLOOKUP(A637,'[1]MMTO CARROS'!$A$17:$K$4867,11,FALSE)</f>
        <v>76500</v>
      </c>
    </row>
    <row r="638" spans="1:7" ht="24.75" x14ac:dyDescent="0.15">
      <c r="A638" s="8">
        <f t="shared" si="29"/>
        <v>633</v>
      </c>
      <c r="B638" s="29" t="s">
        <v>192</v>
      </c>
      <c r="C638" s="9" t="s">
        <v>5</v>
      </c>
      <c r="D638" s="10">
        <v>1</v>
      </c>
      <c r="E638" s="11">
        <f t="shared" si="30"/>
        <v>141848.73949579836</v>
      </c>
      <c r="F638" s="11">
        <f t="shared" si="31"/>
        <v>26951.260504201688</v>
      </c>
      <c r="G638" s="12">
        <f>+VLOOKUP(A638,'[1]MMTO CARROS'!$A$17:$K$4867,11,FALSE)</f>
        <v>168800.00000000003</v>
      </c>
    </row>
    <row r="639" spans="1:7" ht="33" x14ac:dyDescent="0.15">
      <c r="A639" s="8">
        <f t="shared" si="29"/>
        <v>634</v>
      </c>
      <c r="B639" s="29" t="s">
        <v>193</v>
      </c>
      <c r="C639" s="9" t="s">
        <v>5</v>
      </c>
      <c r="D639" s="10">
        <v>1</v>
      </c>
      <c r="E639" s="11">
        <f t="shared" si="30"/>
        <v>135462.18487394959</v>
      </c>
      <c r="F639" s="11">
        <f t="shared" si="31"/>
        <v>25737.815126050424</v>
      </c>
      <c r="G639" s="12">
        <f>+VLOOKUP(A639,'[1]MMTO CARROS'!$A$17:$K$4867,11,FALSE)</f>
        <v>161200</v>
      </c>
    </row>
    <row r="640" spans="1:7" ht="16.5" x14ac:dyDescent="0.15">
      <c r="A640" s="8">
        <f t="shared" si="29"/>
        <v>635</v>
      </c>
      <c r="B640" s="29" t="s">
        <v>194</v>
      </c>
      <c r="C640" s="9" t="s">
        <v>5</v>
      </c>
      <c r="D640" s="10">
        <v>1</v>
      </c>
      <c r="E640" s="11">
        <f t="shared" si="30"/>
        <v>73865.546218487405</v>
      </c>
      <c r="F640" s="11">
        <f t="shared" si="31"/>
        <v>14034.453781512608</v>
      </c>
      <c r="G640" s="12">
        <f>+VLOOKUP(A640,'[1]MMTO CARROS'!$A$17:$K$4867,11,FALSE)</f>
        <v>87900.000000000015</v>
      </c>
    </row>
    <row r="641" spans="1:7" ht="24.75" x14ac:dyDescent="0.15">
      <c r="A641" s="8">
        <f t="shared" si="29"/>
        <v>636</v>
      </c>
      <c r="B641" s="29" t="s">
        <v>195</v>
      </c>
      <c r="C641" s="9" t="s">
        <v>5</v>
      </c>
      <c r="D641" s="10">
        <v>1</v>
      </c>
      <c r="E641" s="11">
        <f t="shared" si="30"/>
        <v>76974.789915966408</v>
      </c>
      <c r="F641" s="11">
        <f t="shared" si="31"/>
        <v>14625.210084033617</v>
      </c>
      <c r="G641" s="12">
        <f>+VLOOKUP(A641,'[1]MMTO CARROS'!$A$17:$K$4867,11,FALSE)</f>
        <v>91600.000000000015</v>
      </c>
    </row>
    <row r="642" spans="1:7" ht="24.75" x14ac:dyDescent="0.15">
      <c r="A642" s="8">
        <f t="shared" si="29"/>
        <v>637</v>
      </c>
      <c r="B642" s="29" t="s">
        <v>196</v>
      </c>
      <c r="C642" s="9" t="s">
        <v>5</v>
      </c>
      <c r="D642" s="10">
        <v>1</v>
      </c>
      <c r="E642" s="11">
        <f t="shared" si="30"/>
        <v>68907.563025210082</v>
      </c>
      <c r="F642" s="11">
        <f t="shared" si="31"/>
        <v>13092.436974789916</v>
      </c>
      <c r="G642" s="12">
        <f>+VLOOKUP(A642,'[1]MMTO CARROS'!$A$17:$K$4867,11,FALSE)</f>
        <v>82000</v>
      </c>
    </row>
    <row r="643" spans="1:7" ht="16.5" x14ac:dyDescent="0.15">
      <c r="A643" s="8">
        <f t="shared" si="29"/>
        <v>638</v>
      </c>
      <c r="B643" s="29" t="s">
        <v>197</v>
      </c>
      <c r="C643" s="9" t="s">
        <v>5</v>
      </c>
      <c r="D643" s="10">
        <v>1</v>
      </c>
      <c r="E643" s="11">
        <f t="shared" si="30"/>
        <v>66134.45378151261</v>
      </c>
      <c r="F643" s="11">
        <f t="shared" si="31"/>
        <v>12565.546218487396</v>
      </c>
      <c r="G643" s="12">
        <f>+VLOOKUP(A643,'[1]MMTO CARROS'!$A$17:$K$4867,11,FALSE)</f>
        <v>78700</v>
      </c>
    </row>
    <row r="644" spans="1:7" ht="24.75" x14ac:dyDescent="0.15">
      <c r="A644" s="8">
        <f t="shared" ref="A644:A671" si="32">A643+1</f>
        <v>639</v>
      </c>
      <c r="B644" s="29" t="s">
        <v>198</v>
      </c>
      <c r="C644" s="9" t="s">
        <v>5</v>
      </c>
      <c r="D644" s="10">
        <v>1</v>
      </c>
      <c r="E644" s="11">
        <f t="shared" si="30"/>
        <v>137142.85714285716</v>
      </c>
      <c r="F644" s="11">
        <f t="shared" si="31"/>
        <v>26057.142857142862</v>
      </c>
      <c r="G644" s="12">
        <f>+VLOOKUP(A644,'[1]MMTO CARROS'!$A$17:$K$4867,11,FALSE)</f>
        <v>163200.00000000003</v>
      </c>
    </row>
    <row r="645" spans="1:7" ht="9" x14ac:dyDescent="0.15">
      <c r="A645" s="8">
        <f t="shared" si="32"/>
        <v>640</v>
      </c>
      <c r="B645" s="29" t="s">
        <v>199</v>
      </c>
      <c r="C645" s="9" t="s">
        <v>5</v>
      </c>
      <c r="D645" s="10">
        <v>1</v>
      </c>
      <c r="E645" s="11">
        <f t="shared" ref="E645:E708" si="33">+G645/1.19</f>
        <v>11344.53781512605</v>
      </c>
      <c r="F645" s="11">
        <f t="shared" ref="F645:F708" si="34">+E645*19%</f>
        <v>2155.4621848739494</v>
      </c>
      <c r="G645" s="12">
        <f>+VLOOKUP(A645,'[1]MMTO CARROS'!$A$17:$K$4867,11,FALSE)</f>
        <v>13500</v>
      </c>
    </row>
    <row r="646" spans="1:7" ht="24.75" x14ac:dyDescent="0.15">
      <c r="A646" s="8">
        <f t="shared" si="32"/>
        <v>641</v>
      </c>
      <c r="B646" s="29" t="s">
        <v>200</v>
      </c>
      <c r="C646" s="9" t="s">
        <v>5</v>
      </c>
      <c r="D646" s="10">
        <v>1</v>
      </c>
      <c r="E646" s="11">
        <f t="shared" si="33"/>
        <v>224957.98319327732</v>
      </c>
      <c r="F646" s="11">
        <f t="shared" si="34"/>
        <v>42742.016806722691</v>
      </c>
      <c r="G646" s="12">
        <f>+VLOOKUP(A646,'[1]MMTO CARROS'!$A$17:$K$4867,11,FALSE)</f>
        <v>267700</v>
      </c>
    </row>
    <row r="647" spans="1:7" ht="24.75" x14ac:dyDescent="0.15">
      <c r="A647" s="8">
        <f t="shared" si="32"/>
        <v>642</v>
      </c>
      <c r="B647" s="29" t="s">
        <v>201</v>
      </c>
      <c r="C647" s="9" t="s">
        <v>5</v>
      </c>
      <c r="D647" s="10">
        <v>1</v>
      </c>
      <c r="E647" s="11">
        <f t="shared" si="33"/>
        <v>104957.98319327731</v>
      </c>
      <c r="F647" s="11">
        <f t="shared" si="34"/>
        <v>19942.016806722688</v>
      </c>
      <c r="G647" s="12">
        <f>+VLOOKUP(A647,'[1]MMTO CARROS'!$A$17:$K$4867,11,FALSE)</f>
        <v>124900</v>
      </c>
    </row>
    <row r="648" spans="1:7" ht="24.75" x14ac:dyDescent="0.15">
      <c r="A648" s="8">
        <f t="shared" si="32"/>
        <v>643</v>
      </c>
      <c r="B648" s="29" t="s">
        <v>202</v>
      </c>
      <c r="C648" s="9" t="s">
        <v>5</v>
      </c>
      <c r="D648" s="10">
        <v>1</v>
      </c>
      <c r="E648" s="11">
        <f t="shared" si="33"/>
        <v>96722.689075630275</v>
      </c>
      <c r="F648" s="11">
        <f t="shared" si="34"/>
        <v>18377.310924369751</v>
      </c>
      <c r="G648" s="12">
        <f>+VLOOKUP(A648,'[1]MMTO CARROS'!$A$17:$K$4867,11,FALSE)</f>
        <v>115100.00000000001</v>
      </c>
    </row>
    <row r="649" spans="1:7" ht="24.75" x14ac:dyDescent="0.15">
      <c r="A649" s="8">
        <f t="shared" si="32"/>
        <v>644</v>
      </c>
      <c r="B649" s="29" t="s">
        <v>203</v>
      </c>
      <c r="C649" s="9" t="s">
        <v>5</v>
      </c>
      <c r="D649" s="10">
        <v>1</v>
      </c>
      <c r="E649" s="11">
        <f t="shared" si="33"/>
        <v>117226.89075630253</v>
      </c>
      <c r="F649" s="11">
        <f t="shared" si="34"/>
        <v>22273.10924369748</v>
      </c>
      <c r="G649" s="12">
        <f>+VLOOKUP(A649,'[1]MMTO CARROS'!$A$17:$K$4867,11,FALSE)</f>
        <v>139500</v>
      </c>
    </row>
    <row r="650" spans="1:7" ht="24.75" x14ac:dyDescent="0.15">
      <c r="A650" s="8">
        <f t="shared" si="32"/>
        <v>645</v>
      </c>
      <c r="B650" s="29" t="s">
        <v>204</v>
      </c>
      <c r="C650" s="9" t="s">
        <v>5</v>
      </c>
      <c r="D650" s="10">
        <v>1</v>
      </c>
      <c r="E650" s="11">
        <f t="shared" si="33"/>
        <v>114873.94957983194</v>
      </c>
      <c r="F650" s="11">
        <f t="shared" si="34"/>
        <v>21826.050420168071</v>
      </c>
      <c r="G650" s="12">
        <f>+VLOOKUP(A650,'[1]MMTO CARROS'!$A$17:$K$4867,11,FALSE)</f>
        <v>136700</v>
      </c>
    </row>
    <row r="651" spans="1:7" ht="24.75" x14ac:dyDescent="0.15">
      <c r="A651" s="8">
        <f t="shared" si="32"/>
        <v>646</v>
      </c>
      <c r="B651" s="29" t="s">
        <v>205</v>
      </c>
      <c r="C651" s="9" t="s">
        <v>5</v>
      </c>
      <c r="D651" s="10">
        <v>1</v>
      </c>
      <c r="E651" s="11">
        <f t="shared" si="33"/>
        <v>413781.51260504202</v>
      </c>
      <c r="F651" s="11">
        <f t="shared" si="34"/>
        <v>78618.487394957992</v>
      </c>
      <c r="G651" s="12">
        <f>+VLOOKUP(A651,'[1]MMTO CARROS'!$A$17:$K$4867,11,FALSE)</f>
        <v>492400</v>
      </c>
    </row>
    <row r="652" spans="1:7" ht="24.75" x14ac:dyDescent="0.15">
      <c r="A652" s="8">
        <f t="shared" si="32"/>
        <v>647</v>
      </c>
      <c r="B652" s="29" t="s">
        <v>206</v>
      </c>
      <c r="C652" s="9" t="s">
        <v>5</v>
      </c>
      <c r="D652" s="10">
        <v>1</v>
      </c>
      <c r="E652" s="11">
        <f t="shared" si="33"/>
        <v>111176.4705882353</v>
      </c>
      <c r="F652" s="11">
        <f t="shared" si="34"/>
        <v>21123.529411764706</v>
      </c>
      <c r="G652" s="12">
        <f>+VLOOKUP(A652,'[1]MMTO CARROS'!$A$17:$K$4867,11,FALSE)</f>
        <v>132300</v>
      </c>
    </row>
    <row r="653" spans="1:7" ht="24.75" x14ac:dyDescent="0.15">
      <c r="A653" s="8">
        <f t="shared" si="32"/>
        <v>648</v>
      </c>
      <c r="B653" s="29" t="s">
        <v>207</v>
      </c>
      <c r="C653" s="9" t="s">
        <v>5</v>
      </c>
      <c r="D653" s="10">
        <v>1</v>
      </c>
      <c r="E653" s="11">
        <f t="shared" si="33"/>
        <v>155546.218487395</v>
      </c>
      <c r="F653" s="11">
        <f t="shared" si="34"/>
        <v>29553.781512605052</v>
      </c>
      <c r="G653" s="12">
        <f>+VLOOKUP(A653,'[1]MMTO CARROS'!$A$17:$K$4867,11,FALSE)</f>
        <v>185100.00000000003</v>
      </c>
    </row>
    <row r="654" spans="1:7" ht="24.75" x14ac:dyDescent="0.15">
      <c r="A654" s="8">
        <f t="shared" si="32"/>
        <v>649</v>
      </c>
      <c r="B654" s="29" t="s">
        <v>208</v>
      </c>
      <c r="C654" s="9" t="s">
        <v>5</v>
      </c>
      <c r="D654" s="10">
        <v>1</v>
      </c>
      <c r="E654" s="11">
        <f t="shared" si="33"/>
        <v>40840.336134453784</v>
      </c>
      <c r="F654" s="11">
        <f t="shared" si="34"/>
        <v>7759.6638655462193</v>
      </c>
      <c r="G654" s="12">
        <f>+VLOOKUP(A654,'[1]MMTO CARROS'!$A$17:$K$4867,11,FALSE)</f>
        <v>48600</v>
      </c>
    </row>
    <row r="655" spans="1:7" ht="24.75" x14ac:dyDescent="0.15">
      <c r="A655" s="8">
        <f t="shared" si="32"/>
        <v>650</v>
      </c>
      <c r="B655" s="29" t="s">
        <v>209</v>
      </c>
      <c r="C655" s="9" t="s">
        <v>5</v>
      </c>
      <c r="D655" s="10">
        <v>1</v>
      </c>
      <c r="E655" s="11">
        <f t="shared" si="33"/>
        <v>132689.0756302521</v>
      </c>
      <c r="F655" s="11">
        <f t="shared" si="34"/>
        <v>25210.9243697479</v>
      </c>
      <c r="G655" s="12">
        <f>+VLOOKUP(A655,'[1]MMTO CARROS'!$A$17:$K$4867,11,FALSE)</f>
        <v>157900</v>
      </c>
    </row>
    <row r="656" spans="1:7" ht="16.5" x14ac:dyDescent="0.15">
      <c r="A656" s="8">
        <f t="shared" si="32"/>
        <v>651</v>
      </c>
      <c r="B656" s="29" t="s">
        <v>210</v>
      </c>
      <c r="C656" s="9" t="s">
        <v>5</v>
      </c>
      <c r="D656" s="10">
        <v>1</v>
      </c>
      <c r="E656" s="11">
        <f t="shared" si="33"/>
        <v>61260.504201680676</v>
      </c>
      <c r="F656" s="11">
        <f t="shared" si="34"/>
        <v>11639.495798319329</v>
      </c>
      <c r="G656" s="12">
        <f>+VLOOKUP(A656,'[1]MMTO CARROS'!$A$17:$K$4867,11,FALSE)</f>
        <v>72900</v>
      </c>
    </row>
    <row r="657" spans="1:7" ht="16.5" x14ac:dyDescent="0.15">
      <c r="A657" s="8">
        <f t="shared" si="32"/>
        <v>652</v>
      </c>
      <c r="B657" s="29" t="s">
        <v>211</v>
      </c>
      <c r="C657" s="9" t="s">
        <v>5</v>
      </c>
      <c r="D657" s="10">
        <v>1</v>
      </c>
      <c r="E657" s="11">
        <f t="shared" si="33"/>
        <v>73529.411764705888</v>
      </c>
      <c r="F657" s="11">
        <f t="shared" si="34"/>
        <v>13970.588235294119</v>
      </c>
      <c r="G657" s="12">
        <f>+VLOOKUP(A657,'[1]MMTO CARROS'!$A$17:$K$4867,11,FALSE)</f>
        <v>87500</v>
      </c>
    </row>
    <row r="658" spans="1:7" ht="24.75" x14ac:dyDescent="0.15">
      <c r="A658" s="8">
        <f t="shared" si="32"/>
        <v>653</v>
      </c>
      <c r="B658" s="29" t="s">
        <v>212</v>
      </c>
      <c r="C658" s="9" t="s">
        <v>5</v>
      </c>
      <c r="D658" s="10">
        <v>1</v>
      </c>
      <c r="E658" s="11">
        <f t="shared" si="33"/>
        <v>96470.588235294141</v>
      </c>
      <c r="F658" s="11">
        <f t="shared" si="34"/>
        <v>18329.411764705888</v>
      </c>
      <c r="G658" s="12">
        <f>+VLOOKUP(A658,'[1]MMTO CARROS'!$A$17:$K$4867,11,FALSE)</f>
        <v>114800.00000000001</v>
      </c>
    </row>
    <row r="659" spans="1:7" ht="16.5" x14ac:dyDescent="0.15">
      <c r="A659" s="8">
        <f t="shared" si="32"/>
        <v>654</v>
      </c>
      <c r="B659" s="29" t="s">
        <v>213</v>
      </c>
      <c r="C659" s="9" t="s">
        <v>5</v>
      </c>
      <c r="D659" s="10">
        <v>1</v>
      </c>
      <c r="E659" s="11">
        <f t="shared" si="33"/>
        <v>62436.97478991597</v>
      </c>
      <c r="F659" s="11">
        <f t="shared" si="34"/>
        <v>11863.025210084035</v>
      </c>
      <c r="G659" s="12">
        <f>+VLOOKUP(A659,'[1]MMTO CARROS'!$A$17:$K$4867,11,FALSE)</f>
        <v>74300</v>
      </c>
    </row>
    <row r="660" spans="1:7" ht="24.75" x14ac:dyDescent="0.15">
      <c r="A660" s="8">
        <f t="shared" si="32"/>
        <v>655</v>
      </c>
      <c r="B660" s="29" t="s">
        <v>214</v>
      </c>
      <c r="C660" s="9" t="s">
        <v>5</v>
      </c>
      <c r="D660" s="10">
        <v>1</v>
      </c>
      <c r="E660" s="11">
        <f t="shared" si="33"/>
        <v>217647.05882352946</v>
      </c>
      <c r="F660" s="11">
        <f t="shared" si="34"/>
        <v>41352.941176470595</v>
      </c>
      <c r="G660" s="12">
        <f>+VLOOKUP(A660,'[1]MMTO CARROS'!$A$17:$K$4867,11,FALSE)</f>
        <v>259000.00000000003</v>
      </c>
    </row>
    <row r="661" spans="1:7" ht="24.75" x14ac:dyDescent="0.15">
      <c r="A661" s="8">
        <f t="shared" si="32"/>
        <v>656</v>
      </c>
      <c r="B661" s="29" t="s">
        <v>215</v>
      </c>
      <c r="C661" s="9" t="s">
        <v>5</v>
      </c>
      <c r="D661" s="10">
        <v>1</v>
      </c>
      <c r="E661" s="11">
        <f t="shared" si="33"/>
        <v>93277.310924369755</v>
      </c>
      <c r="F661" s="11">
        <f t="shared" si="34"/>
        <v>17722.689075630253</v>
      </c>
      <c r="G661" s="12">
        <f>+VLOOKUP(A661,'[1]MMTO CARROS'!$A$17:$K$4867,11,FALSE)</f>
        <v>111000</v>
      </c>
    </row>
    <row r="662" spans="1:7" ht="24.75" x14ac:dyDescent="0.15">
      <c r="A662" s="8">
        <f t="shared" si="32"/>
        <v>657</v>
      </c>
      <c r="B662" s="29" t="s">
        <v>216</v>
      </c>
      <c r="C662" s="9" t="s">
        <v>5</v>
      </c>
      <c r="D662" s="10">
        <v>1</v>
      </c>
      <c r="E662" s="11">
        <f t="shared" si="33"/>
        <v>70672.268907563048</v>
      </c>
      <c r="F662" s="11">
        <f t="shared" si="34"/>
        <v>13427.731092436979</v>
      </c>
      <c r="G662" s="12">
        <f>+VLOOKUP(A662,'[1]MMTO CARROS'!$A$17:$K$4867,11,FALSE)</f>
        <v>84100.000000000015</v>
      </c>
    </row>
    <row r="663" spans="1:7" ht="24.75" x14ac:dyDescent="0.15">
      <c r="A663" s="8">
        <f t="shared" si="32"/>
        <v>658</v>
      </c>
      <c r="B663" s="29" t="s">
        <v>217</v>
      </c>
      <c r="C663" s="9" t="s">
        <v>5</v>
      </c>
      <c r="D663" s="10">
        <v>1</v>
      </c>
      <c r="E663" s="11">
        <f t="shared" si="33"/>
        <v>233277.31092436975</v>
      </c>
      <c r="F663" s="11">
        <f t="shared" si="34"/>
        <v>44322.689075630253</v>
      </c>
      <c r="G663" s="12">
        <f>+VLOOKUP(A663,'[1]MMTO CARROS'!$A$17:$K$4867,11,FALSE)</f>
        <v>277600</v>
      </c>
    </row>
    <row r="664" spans="1:7" ht="16.5" x14ac:dyDescent="0.15">
      <c r="A664" s="8">
        <f t="shared" si="32"/>
        <v>659</v>
      </c>
      <c r="B664" s="29" t="s">
        <v>218</v>
      </c>
      <c r="C664" s="9" t="s">
        <v>5</v>
      </c>
      <c r="D664" s="13">
        <v>1</v>
      </c>
      <c r="E664" s="11">
        <f t="shared" si="33"/>
        <v>293025.21008403361</v>
      </c>
      <c r="F664" s="11">
        <f t="shared" si="34"/>
        <v>55674.789915966387</v>
      </c>
      <c r="G664" s="12">
        <f>+VLOOKUP(A664,'[1]MMTO CARROS'!$A$17:$K$4867,11,FALSE)</f>
        <v>348700</v>
      </c>
    </row>
    <row r="665" spans="1:7" ht="9" x14ac:dyDescent="0.15">
      <c r="A665" s="8">
        <f t="shared" si="32"/>
        <v>660</v>
      </c>
      <c r="B665" s="29" t="s">
        <v>219</v>
      </c>
      <c r="C665" s="9" t="s">
        <v>5</v>
      </c>
      <c r="D665" s="13">
        <v>1</v>
      </c>
      <c r="E665" s="11">
        <f t="shared" si="33"/>
        <v>27394.957983193279</v>
      </c>
      <c r="F665" s="11">
        <f t="shared" si="34"/>
        <v>5205.042016806723</v>
      </c>
      <c r="G665" s="12">
        <f>+VLOOKUP(A665,'[1]MMTO CARROS'!$A$17:$K$4867,11,FALSE)</f>
        <v>32600</v>
      </c>
    </row>
    <row r="666" spans="1:7" ht="16.5" x14ac:dyDescent="0.15">
      <c r="A666" s="8">
        <f t="shared" si="32"/>
        <v>661</v>
      </c>
      <c r="B666" s="29" t="s">
        <v>220</v>
      </c>
      <c r="C666" s="9" t="s">
        <v>5</v>
      </c>
      <c r="D666" s="13">
        <v>1</v>
      </c>
      <c r="E666" s="11">
        <f t="shared" si="33"/>
        <v>170588.23529411765</v>
      </c>
      <c r="F666" s="11">
        <f t="shared" si="34"/>
        <v>32411.764705882353</v>
      </c>
      <c r="G666" s="12">
        <f>+VLOOKUP(A666,'[1]MMTO CARROS'!$A$17:$K$4867,11,FALSE)</f>
        <v>203000</v>
      </c>
    </row>
    <row r="667" spans="1:7" ht="24.75" x14ac:dyDescent="0.15">
      <c r="A667" s="8">
        <f t="shared" si="32"/>
        <v>662</v>
      </c>
      <c r="B667" s="29" t="s">
        <v>221</v>
      </c>
      <c r="C667" s="9" t="s">
        <v>5</v>
      </c>
      <c r="D667" s="13">
        <v>1</v>
      </c>
      <c r="E667" s="11">
        <f t="shared" si="33"/>
        <v>75042.016806722691</v>
      </c>
      <c r="F667" s="11">
        <f t="shared" si="34"/>
        <v>14257.983193277312</v>
      </c>
      <c r="G667" s="12">
        <f>+VLOOKUP(A667,'[1]MMTO CARROS'!$A$17:$K$4867,11,FALSE)</f>
        <v>89300</v>
      </c>
    </row>
    <row r="668" spans="1:7" ht="24.75" x14ac:dyDescent="0.15">
      <c r="A668" s="8">
        <f t="shared" si="32"/>
        <v>663</v>
      </c>
      <c r="B668" s="29" t="s">
        <v>222</v>
      </c>
      <c r="C668" s="9" t="s">
        <v>5</v>
      </c>
      <c r="D668" s="13">
        <v>1</v>
      </c>
      <c r="E668" s="11">
        <f t="shared" si="33"/>
        <v>19411.764705882353</v>
      </c>
      <c r="F668" s="11">
        <f t="shared" si="34"/>
        <v>3688.2352941176473</v>
      </c>
      <c r="G668" s="12">
        <f>+VLOOKUP(A668,'[1]MMTO CARROS'!$A$17:$K$4867,11,FALSE)</f>
        <v>23100</v>
      </c>
    </row>
    <row r="669" spans="1:7" ht="24.75" x14ac:dyDescent="0.15">
      <c r="A669" s="8">
        <f t="shared" si="32"/>
        <v>664</v>
      </c>
      <c r="B669" s="29" t="s">
        <v>223</v>
      </c>
      <c r="C669" s="9" t="s">
        <v>5</v>
      </c>
      <c r="D669" s="13">
        <v>1</v>
      </c>
      <c r="E669" s="11">
        <f t="shared" si="33"/>
        <v>62521.008403361346</v>
      </c>
      <c r="F669" s="11">
        <f t="shared" si="34"/>
        <v>11878.991596638656</v>
      </c>
      <c r="G669" s="12">
        <f>+VLOOKUP(A669,'[1]MMTO CARROS'!$A$17:$K$4867,11,FALSE)</f>
        <v>74400</v>
      </c>
    </row>
    <row r="670" spans="1:7" ht="24.75" x14ac:dyDescent="0.15">
      <c r="A670" s="8">
        <f t="shared" si="32"/>
        <v>665</v>
      </c>
      <c r="B670" s="29" t="s">
        <v>224</v>
      </c>
      <c r="C670" s="9" t="s">
        <v>5</v>
      </c>
      <c r="D670" s="13">
        <v>1</v>
      </c>
      <c r="E670" s="11">
        <f t="shared" si="33"/>
        <v>31092.436974789918</v>
      </c>
      <c r="F670" s="11">
        <f t="shared" si="34"/>
        <v>5907.5630252100846</v>
      </c>
      <c r="G670" s="12">
        <f>+VLOOKUP(A670,'[1]MMTO CARROS'!$A$17:$K$4867,11,FALSE)</f>
        <v>37000</v>
      </c>
    </row>
    <row r="671" spans="1:7" ht="24.75" x14ac:dyDescent="0.15">
      <c r="A671" s="8">
        <f t="shared" si="32"/>
        <v>666</v>
      </c>
      <c r="B671" s="29" t="s">
        <v>225</v>
      </c>
      <c r="C671" s="9" t="s">
        <v>5</v>
      </c>
      <c r="D671" s="13">
        <v>1</v>
      </c>
      <c r="E671" s="11">
        <f t="shared" si="33"/>
        <v>112521.00840336135</v>
      </c>
      <c r="F671" s="11">
        <f t="shared" si="34"/>
        <v>21378.991596638658</v>
      </c>
      <c r="G671" s="12">
        <f>+VLOOKUP(A671,'[1]MMTO CARROS'!$A$17:$K$4867,11,FALSE)</f>
        <v>133900</v>
      </c>
    </row>
    <row r="672" spans="1:7" ht="9" x14ac:dyDescent="0.15">
      <c r="A672" s="33" t="s">
        <v>233</v>
      </c>
      <c r="B672" s="34"/>
      <c r="C672" s="34"/>
      <c r="D672" s="34"/>
      <c r="E672" s="34"/>
      <c r="F672" s="34"/>
      <c r="G672" s="35"/>
    </row>
    <row r="673" spans="1:7" ht="16.5" x14ac:dyDescent="0.15">
      <c r="A673" s="8">
        <f>+A671+1</f>
        <v>667</v>
      </c>
      <c r="B673" s="29" t="s">
        <v>4</v>
      </c>
      <c r="C673" s="14" t="s">
        <v>5</v>
      </c>
      <c r="D673" s="13">
        <v>1</v>
      </c>
      <c r="E673" s="11">
        <f t="shared" si="33"/>
        <v>189327.731092437</v>
      </c>
      <c r="F673" s="11">
        <f t="shared" si="34"/>
        <v>35972.268907563026</v>
      </c>
      <c r="G673" s="12">
        <f>+VLOOKUP(A673,'[1]MMTO CARROS'!$A$17:$K$4867,11,FALSE)</f>
        <v>225300.00000000003</v>
      </c>
    </row>
    <row r="674" spans="1:7" ht="16.5" x14ac:dyDescent="0.15">
      <c r="A674" s="8">
        <f>A673+1</f>
        <v>668</v>
      </c>
      <c r="B674" s="29" t="s">
        <v>6</v>
      </c>
      <c r="C674" s="14" t="s">
        <v>5</v>
      </c>
      <c r="D674" s="13">
        <v>1</v>
      </c>
      <c r="E674" s="11">
        <f t="shared" si="33"/>
        <v>187815.12605042016</v>
      </c>
      <c r="F674" s="11">
        <f t="shared" si="34"/>
        <v>35684.873949579829</v>
      </c>
      <c r="G674" s="12">
        <f>+VLOOKUP(A674,'[1]MMTO CARROS'!$A$17:$K$4867,11,FALSE)</f>
        <v>223500</v>
      </c>
    </row>
    <row r="675" spans="1:7" ht="16.5" x14ac:dyDescent="0.15">
      <c r="A675" s="8">
        <f t="shared" ref="A675:A738" si="35">A674+1</f>
        <v>669</v>
      </c>
      <c r="B675" s="29" t="s">
        <v>7</v>
      </c>
      <c r="C675" s="14" t="s">
        <v>5</v>
      </c>
      <c r="D675" s="13">
        <v>1</v>
      </c>
      <c r="E675" s="11">
        <f t="shared" si="33"/>
        <v>180756.30252100842</v>
      </c>
      <c r="F675" s="11">
        <f t="shared" si="34"/>
        <v>34343.697478991598</v>
      </c>
      <c r="G675" s="12">
        <f>+VLOOKUP(A675,'[1]MMTO CARROS'!$A$17:$K$4867,11,FALSE)</f>
        <v>215100</v>
      </c>
    </row>
    <row r="676" spans="1:7" ht="16.5" x14ac:dyDescent="0.15">
      <c r="A676" s="8">
        <f t="shared" si="35"/>
        <v>670</v>
      </c>
      <c r="B676" s="29" t="s">
        <v>8</v>
      </c>
      <c r="C676" s="14" t="s">
        <v>5</v>
      </c>
      <c r="D676" s="13">
        <v>1</v>
      </c>
      <c r="E676" s="11">
        <f t="shared" si="33"/>
        <v>125798.31932773109</v>
      </c>
      <c r="F676" s="11">
        <f t="shared" si="34"/>
        <v>23901.680672268907</v>
      </c>
      <c r="G676" s="12">
        <f>+VLOOKUP(A676,'[1]MMTO CARROS'!$A$17:$K$4867,11,FALSE)</f>
        <v>149700</v>
      </c>
    </row>
    <row r="677" spans="1:7" ht="24.75" x14ac:dyDescent="0.15">
      <c r="A677" s="8">
        <f t="shared" si="35"/>
        <v>671</v>
      </c>
      <c r="B677" s="29" t="s">
        <v>227</v>
      </c>
      <c r="C677" s="14" t="s">
        <v>5</v>
      </c>
      <c r="D677" s="13">
        <v>1</v>
      </c>
      <c r="E677" s="11">
        <f t="shared" si="33"/>
        <v>93613.445378151271</v>
      </c>
      <c r="F677" s="11">
        <f t="shared" si="34"/>
        <v>17786.554621848743</v>
      </c>
      <c r="G677" s="12">
        <f>+VLOOKUP(A677,'[1]MMTO CARROS'!$A$17:$K$4867,11,FALSE)</f>
        <v>111400.00000000001</v>
      </c>
    </row>
    <row r="678" spans="1:7" ht="16.5" x14ac:dyDescent="0.15">
      <c r="A678" s="8">
        <f t="shared" si="35"/>
        <v>672</v>
      </c>
      <c r="B678" s="29" t="s">
        <v>228</v>
      </c>
      <c r="C678" s="14" t="s">
        <v>5</v>
      </c>
      <c r="D678" s="13">
        <v>1</v>
      </c>
      <c r="E678" s="11">
        <f t="shared" si="33"/>
        <v>279327.731092437</v>
      </c>
      <c r="F678" s="11">
        <f t="shared" si="34"/>
        <v>53072.268907563033</v>
      </c>
      <c r="G678" s="12">
        <f>+VLOOKUP(A678,'[1]MMTO CARROS'!$A$17:$K$4867,11,FALSE)</f>
        <v>332400</v>
      </c>
    </row>
    <row r="679" spans="1:7" ht="16.5" x14ac:dyDescent="0.15">
      <c r="A679" s="8">
        <f t="shared" si="35"/>
        <v>673</v>
      </c>
      <c r="B679" s="29" t="s">
        <v>9</v>
      </c>
      <c r="C679" s="14" t="s">
        <v>5</v>
      </c>
      <c r="D679" s="13">
        <v>1</v>
      </c>
      <c r="E679" s="11">
        <f t="shared" si="33"/>
        <v>552941.17647058831</v>
      </c>
      <c r="F679" s="11">
        <f t="shared" si="34"/>
        <v>105058.82352941178</v>
      </c>
      <c r="G679" s="12">
        <f>+VLOOKUP(A679,'[1]MMTO CARROS'!$A$17:$K$4867,11,FALSE)</f>
        <v>658000.00000000012</v>
      </c>
    </row>
    <row r="680" spans="1:7" ht="24.75" x14ac:dyDescent="0.15">
      <c r="A680" s="8">
        <f t="shared" si="35"/>
        <v>674</v>
      </c>
      <c r="B680" s="29" t="s">
        <v>10</v>
      </c>
      <c r="C680" s="14" t="s">
        <v>5</v>
      </c>
      <c r="D680" s="13">
        <v>1</v>
      </c>
      <c r="E680" s="11">
        <f t="shared" si="33"/>
        <v>217899.15966386555</v>
      </c>
      <c r="F680" s="11">
        <f t="shared" si="34"/>
        <v>41400.840336134454</v>
      </c>
      <c r="G680" s="12">
        <f>+VLOOKUP(A680,'[1]MMTO CARROS'!$A$17:$K$4867,11,FALSE)</f>
        <v>259300</v>
      </c>
    </row>
    <row r="681" spans="1:7" ht="16.5" x14ac:dyDescent="0.15">
      <c r="A681" s="8">
        <f t="shared" si="35"/>
        <v>675</v>
      </c>
      <c r="B681" s="29" t="s">
        <v>11</v>
      </c>
      <c r="C681" s="14" t="s">
        <v>5</v>
      </c>
      <c r="D681" s="13">
        <v>1</v>
      </c>
      <c r="E681" s="11">
        <f t="shared" si="33"/>
        <v>134873.94957983194</v>
      </c>
      <c r="F681" s="11">
        <f t="shared" si="34"/>
        <v>25626.050420168071</v>
      </c>
      <c r="G681" s="12">
        <f>+VLOOKUP(A681,'[1]MMTO CARROS'!$A$17:$K$4867,11,FALSE)</f>
        <v>160500</v>
      </c>
    </row>
    <row r="682" spans="1:7" ht="16.5" x14ac:dyDescent="0.15">
      <c r="A682" s="8">
        <f t="shared" si="35"/>
        <v>676</v>
      </c>
      <c r="B682" s="29" t="s">
        <v>12</v>
      </c>
      <c r="C682" s="14" t="s">
        <v>5</v>
      </c>
      <c r="D682" s="13">
        <v>1</v>
      </c>
      <c r="E682" s="11">
        <f t="shared" si="33"/>
        <v>373529.4117647059</v>
      </c>
      <c r="F682" s="11">
        <f t="shared" si="34"/>
        <v>70970.588235294126</v>
      </c>
      <c r="G682" s="12">
        <f>+VLOOKUP(A682,'[1]MMTO CARROS'!$A$17:$K$4867,11,FALSE)</f>
        <v>444500</v>
      </c>
    </row>
    <row r="683" spans="1:7" ht="16.5" x14ac:dyDescent="0.15">
      <c r="A683" s="8">
        <f t="shared" si="35"/>
        <v>677</v>
      </c>
      <c r="B683" s="29" t="s">
        <v>13</v>
      </c>
      <c r="C683" s="14" t="s">
        <v>5</v>
      </c>
      <c r="D683" s="13">
        <v>1</v>
      </c>
      <c r="E683" s="11">
        <f t="shared" si="33"/>
        <v>1705546.218487395</v>
      </c>
      <c r="F683" s="11">
        <f t="shared" si="34"/>
        <v>324053.78151260503</v>
      </c>
      <c r="G683" s="12">
        <f>+VLOOKUP(A683,'[1]MMTO CARROS'!$A$17:$K$4867,11,FALSE)</f>
        <v>2029600</v>
      </c>
    </row>
    <row r="684" spans="1:7" ht="16.5" x14ac:dyDescent="0.15">
      <c r="A684" s="8">
        <f t="shared" si="35"/>
        <v>678</v>
      </c>
      <c r="B684" s="29" t="s">
        <v>14</v>
      </c>
      <c r="C684" s="14" t="s">
        <v>5</v>
      </c>
      <c r="D684" s="13">
        <v>1</v>
      </c>
      <c r="E684" s="11">
        <f t="shared" si="33"/>
        <v>215630.25210084036</v>
      </c>
      <c r="F684" s="11">
        <f t="shared" si="34"/>
        <v>40969.747899159665</v>
      </c>
      <c r="G684" s="12">
        <f>+VLOOKUP(A684,'[1]MMTO CARROS'!$A$17:$K$4867,11,FALSE)</f>
        <v>256600.00000000003</v>
      </c>
    </row>
    <row r="685" spans="1:7" ht="16.5" x14ac:dyDescent="0.15">
      <c r="A685" s="8">
        <f t="shared" si="35"/>
        <v>679</v>
      </c>
      <c r="B685" s="29" t="s">
        <v>15</v>
      </c>
      <c r="C685" s="14" t="s">
        <v>5</v>
      </c>
      <c r="D685" s="13">
        <v>1</v>
      </c>
      <c r="E685" s="11">
        <f t="shared" si="33"/>
        <v>256470.58823529413</v>
      </c>
      <c r="F685" s="11">
        <f t="shared" si="34"/>
        <v>48729.411764705881</v>
      </c>
      <c r="G685" s="12">
        <f>+VLOOKUP(A685,'[1]MMTO CARROS'!$A$17:$K$4867,11,FALSE)</f>
        <v>305200</v>
      </c>
    </row>
    <row r="686" spans="1:7" ht="16.5" x14ac:dyDescent="0.15">
      <c r="A686" s="8">
        <f t="shared" si="35"/>
        <v>680</v>
      </c>
      <c r="B686" s="29" t="s">
        <v>16</v>
      </c>
      <c r="C686" s="14" t="s">
        <v>5</v>
      </c>
      <c r="D686" s="13">
        <v>1</v>
      </c>
      <c r="E686" s="11">
        <f t="shared" si="33"/>
        <v>61008.403361344543</v>
      </c>
      <c r="F686" s="11">
        <f t="shared" si="34"/>
        <v>11591.596638655463</v>
      </c>
      <c r="G686" s="12">
        <f>+VLOOKUP(A686,'[1]MMTO CARROS'!$A$17:$K$4867,11,FALSE)</f>
        <v>72600</v>
      </c>
    </row>
    <row r="687" spans="1:7" ht="16.5" x14ac:dyDescent="0.15">
      <c r="A687" s="8">
        <f t="shared" si="35"/>
        <v>681</v>
      </c>
      <c r="B687" s="29" t="s">
        <v>17</v>
      </c>
      <c r="C687" s="14" t="s">
        <v>5</v>
      </c>
      <c r="D687" s="13">
        <v>1</v>
      </c>
      <c r="E687" s="11">
        <f t="shared" si="33"/>
        <v>96974.789915966394</v>
      </c>
      <c r="F687" s="11">
        <f t="shared" si="34"/>
        <v>18425.210084033613</v>
      </c>
      <c r="G687" s="12">
        <f>+VLOOKUP(A687,'[1]MMTO CARROS'!$A$17:$K$4867,11,FALSE)</f>
        <v>115400</v>
      </c>
    </row>
    <row r="688" spans="1:7" ht="16.5" x14ac:dyDescent="0.15">
      <c r="A688" s="8">
        <f t="shared" si="35"/>
        <v>682</v>
      </c>
      <c r="B688" s="29" t="s">
        <v>18</v>
      </c>
      <c r="C688" s="14" t="s">
        <v>5</v>
      </c>
      <c r="D688" s="13">
        <v>1</v>
      </c>
      <c r="E688" s="11">
        <f t="shared" si="33"/>
        <v>55294.117647058825</v>
      </c>
      <c r="F688" s="11">
        <f t="shared" si="34"/>
        <v>10505.882352941177</v>
      </c>
      <c r="G688" s="12">
        <f>+VLOOKUP(A688,'[1]MMTO CARROS'!$A$17:$K$4867,11,FALSE)</f>
        <v>65800</v>
      </c>
    </row>
    <row r="689" spans="1:7" ht="24.75" x14ac:dyDescent="0.15">
      <c r="A689" s="8">
        <f t="shared" si="35"/>
        <v>683</v>
      </c>
      <c r="B689" s="29" t="s">
        <v>19</v>
      </c>
      <c r="C689" s="14" t="s">
        <v>5</v>
      </c>
      <c r="D689" s="13">
        <v>1</v>
      </c>
      <c r="E689" s="11">
        <f t="shared" si="33"/>
        <v>81680.672268907569</v>
      </c>
      <c r="F689" s="11">
        <f t="shared" si="34"/>
        <v>15519.327731092439</v>
      </c>
      <c r="G689" s="12">
        <f>+VLOOKUP(A689,'[1]MMTO CARROS'!$A$17:$K$4867,11,FALSE)</f>
        <v>97200</v>
      </c>
    </row>
    <row r="690" spans="1:7" ht="24.75" x14ac:dyDescent="0.15">
      <c r="A690" s="8">
        <f t="shared" si="35"/>
        <v>684</v>
      </c>
      <c r="B690" s="29" t="s">
        <v>20</v>
      </c>
      <c r="C690" s="14" t="s">
        <v>5</v>
      </c>
      <c r="D690" s="13">
        <v>1</v>
      </c>
      <c r="E690" s="11">
        <f t="shared" si="33"/>
        <v>183781.51260504202</v>
      </c>
      <c r="F690" s="11">
        <f t="shared" si="34"/>
        <v>34918.487394957985</v>
      </c>
      <c r="G690" s="12">
        <f>+VLOOKUP(A690,'[1]MMTO CARROS'!$A$17:$K$4867,11,FALSE)</f>
        <v>218700</v>
      </c>
    </row>
    <row r="691" spans="1:7" ht="16.5" x14ac:dyDescent="0.15">
      <c r="A691" s="8">
        <f t="shared" si="35"/>
        <v>685</v>
      </c>
      <c r="B691" s="29" t="s">
        <v>21</v>
      </c>
      <c r="C691" s="14" t="s">
        <v>5</v>
      </c>
      <c r="D691" s="13">
        <v>1</v>
      </c>
      <c r="E691" s="11">
        <f t="shared" si="33"/>
        <v>103781.51260504202</v>
      </c>
      <c r="F691" s="11">
        <f t="shared" si="34"/>
        <v>19718.487394957985</v>
      </c>
      <c r="G691" s="12">
        <f>+VLOOKUP(A691,'[1]MMTO CARROS'!$A$17:$K$4867,11,FALSE)</f>
        <v>123500</v>
      </c>
    </row>
    <row r="692" spans="1:7" ht="16.5" x14ac:dyDescent="0.15">
      <c r="A692" s="8">
        <f t="shared" si="35"/>
        <v>686</v>
      </c>
      <c r="B692" s="29" t="s">
        <v>22</v>
      </c>
      <c r="C692" s="14" t="s">
        <v>5</v>
      </c>
      <c r="D692" s="13">
        <v>1</v>
      </c>
      <c r="E692" s="11">
        <f t="shared" si="33"/>
        <v>115966.38655462186</v>
      </c>
      <c r="F692" s="11">
        <f t="shared" si="34"/>
        <v>22033.613445378152</v>
      </c>
      <c r="G692" s="12">
        <f>+VLOOKUP(A692,'[1]MMTO CARROS'!$A$17:$K$4867,11,FALSE)</f>
        <v>138000</v>
      </c>
    </row>
    <row r="693" spans="1:7" ht="16.5" x14ac:dyDescent="0.15">
      <c r="A693" s="8">
        <f t="shared" si="35"/>
        <v>687</v>
      </c>
      <c r="B693" s="29" t="s">
        <v>23</v>
      </c>
      <c r="C693" s="14" t="s">
        <v>5</v>
      </c>
      <c r="D693" s="13">
        <v>1</v>
      </c>
      <c r="E693" s="11">
        <f t="shared" si="33"/>
        <v>110588.23529411765</v>
      </c>
      <c r="F693" s="11">
        <f t="shared" si="34"/>
        <v>21011.764705882353</v>
      </c>
      <c r="G693" s="12">
        <f>+VLOOKUP(A693,'[1]MMTO CARROS'!$A$17:$K$4867,11,FALSE)</f>
        <v>131600</v>
      </c>
    </row>
    <row r="694" spans="1:7" ht="16.5" x14ac:dyDescent="0.15">
      <c r="A694" s="8">
        <f t="shared" si="35"/>
        <v>688</v>
      </c>
      <c r="B694" s="29" t="s">
        <v>24</v>
      </c>
      <c r="C694" s="14" t="s">
        <v>5</v>
      </c>
      <c r="D694" s="13">
        <v>1</v>
      </c>
      <c r="E694" s="11">
        <f t="shared" si="33"/>
        <v>118319.32773109245</v>
      </c>
      <c r="F694" s="11">
        <f t="shared" si="34"/>
        <v>22480.672268907565</v>
      </c>
      <c r="G694" s="12">
        <f>+VLOOKUP(A694,'[1]MMTO CARROS'!$A$17:$K$4867,11,FALSE)</f>
        <v>140800</v>
      </c>
    </row>
    <row r="695" spans="1:7" ht="16.5" x14ac:dyDescent="0.15">
      <c r="A695" s="8">
        <f t="shared" si="35"/>
        <v>689</v>
      </c>
      <c r="B695" s="29" t="s">
        <v>25</v>
      </c>
      <c r="C695" s="14" t="s">
        <v>5</v>
      </c>
      <c r="D695" s="13">
        <v>1</v>
      </c>
      <c r="E695" s="11">
        <f t="shared" si="33"/>
        <v>254117.64705882355</v>
      </c>
      <c r="F695" s="11">
        <f t="shared" si="34"/>
        <v>48282.352941176476</v>
      </c>
      <c r="G695" s="12">
        <f>+VLOOKUP(A695,'[1]MMTO CARROS'!$A$17:$K$4867,11,FALSE)</f>
        <v>302400</v>
      </c>
    </row>
    <row r="696" spans="1:7" ht="16.5" x14ac:dyDescent="0.15">
      <c r="A696" s="8">
        <f t="shared" si="35"/>
        <v>690</v>
      </c>
      <c r="B696" s="29" t="s">
        <v>26</v>
      </c>
      <c r="C696" s="14" t="s">
        <v>5</v>
      </c>
      <c r="D696" s="13">
        <v>1</v>
      </c>
      <c r="E696" s="11">
        <f t="shared" si="33"/>
        <v>89243.697478991598</v>
      </c>
      <c r="F696" s="11">
        <f t="shared" si="34"/>
        <v>16956.302521008405</v>
      </c>
      <c r="G696" s="12">
        <f>+VLOOKUP(A696,'[1]MMTO CARROS'!$A$17:$K$4867,11,FALSE)</f>
        <v>106200</v>
      </c>
    </row>
    <row r="697" spans="1:7" ht="16.5" x14ac:dyDescent="0.15">
      <c r="A697" s="8">
        <f t="shared" si="35"/>
        <v>691</v>
      </c>
      <c r="B697" s="29" t="s">
        <v>27</v>
      </c>
      <c r="C697" s="14" t="s">
        <v>5</v>
      </c>
      <c r="D697" s="13">
        <v>1</v>
      </c>
      <c r="E697" s="11">
        <f t="shared" si="33"/>
        <v>494033.6134453782</v>
      </c>
      <c r="F697" s="11">
        <f t="shared" si="34"/>
        <v>93866.386554621859</v>
      </c>
      <c r="G697" s="12">
        <f>+VLOOKUP(A697,'[1]MMTO CARROS'!$A$17:$K$4867,11,FALSE)</f>
        <v>587900</v>
      </c>
    </row>
    <row r="698" spans="1:7" ht="16.5" x14ac:dyDescent="0.15">
      <c r="A698" s="8">
        <f t="shared" si="35"/>
        <v>692</v>
      </c>
      <c r="B698" s="29" t="s">
        <v>28</v>
      </c>
      <c r="C698" s="14" t="s">
        <v>5</v>
      </c>
      <c r="D698" s="13">
        <v>1</v>
      </c>
      <c r="E698" s="11">
        <f t="shared" si="33"/>
        <v>237899.15966386555</v>
      </c>
      <c r="F698" s="11">
        <f t="shared" si="34"/>
        <v>45200.840336134454</v>
      </c>
      <c r="G698" s="12">
        <f>+VLOOKUP(A698,'[1]MMTO CARROS'!$A$17:$K$4867,11,FALSE)</f>
        <v>283100</v>
      </c>
    </row>
    <row r="699" spans="1:7" ht="16.5" x14ac:dyDescent="0.15">
      <c r="A699" s="8">
        <f t="shared" si="35"/>
        <v>693</v>
      </c>
      <c r="B699" s="29" t="s">
        <v>29</v>
      </c>
      <c r="C699" s="14" t="s">
        <v>5</v>
      </c>
      <c r="D699" s="13">
        <v>1</v>
      </c>
      <c r="E699" s="11">
        <f t="shared" si="33"/>
        <v>250336.13445378153</v>
      </c>
      <c r="F699" s="11">
        <f t="shared" si="34"/>
        <v>47563.865546218491</v>
      </c>
      <c r="G699" s="12">
        <f>+VLOOKUP(A699,'[1]MMTO CARROS'!$A$17:$K$4867,11,FALSE)</f>
        <v>297900</v>
      </c>
    </row>
    <row r="700" spans="1:7" ht="16.5" x14ac:dyDescent="0.15">
      <c r="A700" s="8">
        <f t="shared" si="35"/>
        <v>694</v>
      </c>
      <c r="B700" s="29" t="s">
        <v>30</v>
      </c>
      <c r="C700" s="14" t="s">
        <v>5</v>
      </c>
      <c r="D700" s="13">
        <v>1</v>
      </c>
      <c r="E700" s="11">
        <f t="shared" si="33"/>
        <v>237647.05882352943</v>
      </c>
      <c r="F700" s="11">
        <f t="shared" si="34"/>
        <v>45152.941176470595</v>
      </c>
      <c r="G700" s="12">
        <f>+VLOOKUP(A700,'[1]MMTO CARROS'!$A$17:$K$4867,11,FALSE)</f>
        <v>282800</v>
      </c>
    </row>
    <row r="701" spans="1:7" ht="33" x14ac:dyDescent="0.15">
      <c r="A701" s="8">
        <f t="shared" si="35"/>
        <v>695</v>
      </c>
      <c r="B701" s="29" t="s">
        <v>31</v>
      </c>
      <c r="C701" s="14" t="s">
        <v>5</v>
      </c>
      <c r="D701" s="13">
        <v>1</v>
      </c>
      <c r="E701" s="11">
        <f t="shared" si="33"/>
        <v>211932.77310924372</v>
      </c>
      <c r="F701" s="11">
        <f t="shared" si="34"/>
        <v>40267.226890756305</v>
      </c>
      <c r="G701" s="12">
        <f>+VLOOKUP(A701,'[1]MMTO CARROS'!$A$17:$K$4867,11,FALSE)</f>
        <v>252200.00000000003</v>
      </c>
    </row>
    <row r="702" spans="1:7" ht="16.5" x14ac:dyDescent="0.15">
      <c r="A702" s="8">
        <f t="shared" si="35"/>
        <v>696</v>
      </c>
      <c r="B702" s="29" t="s">
        <v>32</v>
      </c>
      <c r="C702" s="14" t="s">
        <v>5</v>
      </c>
      <c r="D702" s="13">
        <v>1</v>
      </c>
      <c r="E702" s="11">
        <f t="shared" si="33"/>
        <v>124453.78151260504</v>
      </c>
      <c r="F702" s="11">
        <f t="shared" si="34"/>
        <v>23646.218487394959</v>
      </c>
      <c r="G702" s="12">
        <f>+VLOOKUP(A702,'[1]MMTO CARROS'!$A$17:$K$4867,11,FALSE)</f>
        <v>148100</v>
      </c>
    </row>
    <row r="703" spans="1:7" ht="16.5" x14ac:dyDescent="0.15">
      <c r="A703" s="8">
        <f t="shared" si="35"/>
        <v>697</v>
      </c>
      <c r="B703" s="29" t="s">
        <v>33</v>
      </c>
      <c r="C703" s="14" t="s">
        <v>5</v>
      </c>
      <c r="D703" s="13">
        <v>1</v>
      </c>
      <c r="E703" s="11">
        <f t="shared" si="33"/>
        <v>327394.95798319328</v>
      </c>
      <c r="F703" s="11">
        <f t="shared" si="34"/>
        <v>62205.042016806721</v>
      </c>
      <c r="G703" s="12">
        <f>+VLOOKUP(A703,'[1]MMTO CARROS'!$A$17:$K$4867,11,FALSE)</f>
        <v>389600</v>
      </c>
    </row>
    <row r="704" spans="1:7" ht="16.5" x14ac:dyDescent="0.15">
      <c r="A704" s="8">
        <f t="shared" si="35"/>
        <v>698</v>
      </c>
      <c r="B704" s="29" t="s">
        <v>34</v>
      </c>
      <c r="C704" s="14" t="s">
        <v>5</v>
      </c>
      <c r="D704" s="13">
        <v>1</v>
      </c>
      <c r="E704" s="11">
        <f t="shared" si="33"/>
        <v>123277.31092436975</v>
      </c>
      <c r="F704" s="11">
        <f t="shared" si="34"/>
        <v>23422.689075630253</v>
      </c>
      <c r="G704" s="12">
        <f>+VLOOKUP(A704,'[1]MMTO CARROS'!$A$17:$K$4867,11,FALSE)</f>
        <v>146700</v>
      </c>
    </row>
    <row r="705" spans="1:7" ht="16.5" x14ac:dyDescent="0.15">
      <c r="A705" s="8">
        <f t="shared" si="35"/>
        <v>699</v>
      </c>
      <c r="B705" s="29" t="s">
        <v>35</v>
      </c>
      <c r="C705" s="14" t="s">
        <v>5</v>
      </c>
      <c r="D705" s="13">
        <v>1</v>
      </c>
      <c r="E705" s="11">
        <f t="shared" si="33"/>
        <v>291764.70588235295</v>
      </c>
      <c r="F705" s="11">
        <f t="shared" si="34"/>
        <v>55435.294117647063</v>
      </c>
      <c r="G705" s="12">
        <f>+VLOOKUP(A705,'[1]MMTO CARROS'!$A$17:$K$4867,11,FALSE)</f>
        <v>347200</v>
      </c>
    </row>
    <row r="706" spans="1:7" ht="16.5" x14ac:dyDescent="0.15">
      <c r="A706" s="8">
        <f t="shared" si="35"/>
        <v>700</v>
      </c>
      <c r="B706" s="29" t="s">
        <v>36</v>
      </c>
      <c r="C706" s="14" t="s">
        <v>5</v>
      </c>
      <c r="D706" s="13">
        <v>1</v>
      </c>
      <c r="E706" s="11">
        <f t="shared" si="33"/>
        <v>114453.78151260504</v>
      </c>
      <c r="F706" s="11">
        <f t="shared" si="34"/>
        <v>21746.218487394959</v>
      </c>
      <c r="G706" s="12">
        <f>+VLOOKUP(A706,'[1]MMTO CARROS'!$A$17:$K$4867,11,FALSE)</f>
        <v>136200</v>
      </c>
    </row>
    <row r="707" spans="1:7" ht="16.5" x14ac:dyDescent="0.15">
      <c r="A707" s="8">
        <f t="shared" si="35"/>
        <v>701</v>
      </c>
      <c r="B707" s="29" t="s">
        <v>37</v>
      </c>
      <c r="C707" s="14" t="s">
        <v>5</v>
      </c>
      <c r="D707" s="13">
        <v>1</v>
      </c>
      <c r="E707" s="11">
        <f t="shared" si="33"/>
        <v>60084.033613445383</v>
      </c>
      <c r="F707" s="11">
        <f t="shared" si="34"/>
        <v>11415.966386554623</v>
      </c>
      <c r="G707" s="12">
        <f>+VLOOKUP(A707,'[1]MMTO CARROS'!$A$17:$K$4867,11,FALSE)</f>
        <v>71500</v>
      </c>
    </row>
    <row r="708" spans="1:7" ht="16.5" x14ac:dyDescent="0.15">
      <c r="A708" s="8">
        <f t="shared" si="35"/>
        <v>702</v>
      </c>
      <c r="B708" s="29" t="s">
        <v>38</v>
      </c>
      <c r="C708" s="14" t="s">
        <v>5</v>
      </c>
      <c r="D708" s="13">
        <v>1</v>
      </c>
      <c r="E708" s="11">
        <f t="shared" si="33"/>
        <v>136806.72268907563</v>
      </c>
      <c r="F708" s="11">
        <f t="shared" si="34"/>
        <v>25993.277310924368</v>
      </c>
      <c r="G708" s="12">
        <f>+VLOOKUP(A708,'[1]MMTO CARROS'!$A$17:$K$4867,11,FALSE)</f>
        <v>162800</v>
      </c>
    </row>
    <row r="709" spans="1:7" ht="16.5" x14ac:dyDescent="0.15">
      <c r="A709" s="8">
        <f t="shared" si="35"/>
        <v>703</v>
      </c>
      <c r="B709" s="29" t="s">
        <v>39</v>
      </c>
      <c r="C709" s="14" t="s">
        <v>5</v>
      </c>
      <c r="D709" s="13">
        <v>1</v>
      </c>
      <c r="E709" s="11">
        <f t="shared" ref="E709:E772" si="36">+G709/1.19</f>
        <v>68991.596638655465</v>
      </c>
      <c r="F709" s="11">
        <f t="shared" ref="F709:F772" si="37">+E709*19%</f>
        <v>13108.403361344539</v>
      </c>
      <c r="G709" s="12">
        <f>+VLOOKUP(A709,'[1]MMTO CARROS'!$A$17:$K$4867,11,FALSE)</f>
        <v>82100</v>
      </c>
    </row>
    <row r="710" spans="1:7" ht="16.5" x14ac:dyDescent="0.15">
      <c r="A710" s="8">
        <f t="shared" si="35"/>
        <v>704</v>
      </c>
      <c r="B710" s="29" t="s">
        <v>40</v>
      </c>
      <c r="C710" s="14" t="s">
        <v>5</v>
      </c>
      <c r="D710" s="13">
        <v>1</v>
      </c>
      <c r="E710" s="11">
        <f t="shared" si="36"/>
        <v>203361.34453781514</v>
      </c>
      <c r="F710" s="11">
        <f t="shared" si="37"/>
        <v>38638.655462184877</v>
      </c>
      <c r="G710" s="12">
        <f>+VLOOKUP(A710,'[1]MMTO CARROS'!$A$17:$K$4867,11,FALSE)</f>
        <v>242000</v>
      </c>
    </row>
    <row r="711" spans="1:7" ht="16.5" x14ac:dyDescent="0.15">
      <c r="A711" s="8">
        <f t="shared" si="35"/>
        <v>705</v>
      </c>
      <c r="B711" s="29" t="s">
        <v>41</v>
      </c>
      <c r="C711" s="14" t="s">
        <v>5</v>
      </c>
      <c r="D711" s="13">
        <v>1</v>
      </c>
      <c r="E711" s="11">
        <f t="shared" si="36"/>
        <v>186806.72268907563</v>
      </c>
      <c r="F711" s="11">
        <f t="shared" si="37"/>
        <v>35493.277310924372</v>
      </c>
      <c r="G711" s="12">
        <f>+VLOOKUP(A711,'[1]MMTO CARROS'!$A$17:$K$4867,11,FALSE)</f>
        <v>222300</v>
      </c>
    </row>
    <row r="712" spans="1:7" ht="16.5" x14ac:dyDescent="0.15">
      <c r="A712" s="8">
        <f t="shared" si="35"/>
        <v>706</v>
      </c>
      <c r="B712" s="29" t="s">
        <v>43</v>
      </c>
      <c r="C712" s="14" t="s">
        <v>5</v>
      </c>
      <c r="D712" s="13">
        <v>1</v>
      </c>
      <c r="E712" s="11">
        <f t="shared" si="36"/>
        <v>181848.73949579833</v>
      </c>
      <c r="F712" s="11">
        <f t="shared" si="37"/>
        <v>34551.26050420168</v>
      </c>
      <c r="G712" s="12">
        <f>+VLOOKUP(A712,'[1]MMTO CARROS'!$A$17:$K$4867,11,FALSE)</f>
        <v>216400</v>
      </c>
    </row>
    <row r="713" spans="1:7" ht="24.75" x14ac:dyDescent="0.15">
      <c r="A713" s="8">
        <f t="shared" si="35"/>
        <v>707</v>
      </c>
      <c r="B713" s="29" t="s">
        <v>44</v>
      </c>
      <c r="C713" s="14" t="s">
        <v>5</v>
      </c>
      <c r="D713" s="13">
        <v>1</v>
      </c>
      <c r="E713" s="11">
        <f t="shared" si="36"/>
        <v>777815.12605042022</v>
      </c>
      <c r="F713" s="11">
        <f t="shared" si="37"/>
        <v>147784.87394957984</v>
      </c>
      <c r="G713" s="12">
        <f>+VLOOKUP(A713,'[1]MMTO CARROS'!$A$17:$K$4867,11,FALSE)</f>
        <v>925600</v>
      </c>
    </row>
    <row r="714" spans="1:7" ht="24.75" x14ac:dyDescent="0.15">
      <c r="A714" s="8">
        <f t="shared" si="35"/>
        <v>708</v>
      </c>
      <c r="B714" s="29" t="s">
        <v>45</v>
      </c>
      <c r="C714" s="14" t="s">
        <v>5</v>
      </c>
      <c r="D714" s="13">
        <v>1</v>
      </c>
      <c r="E714" s="11">
        <f t="shared" si="36"/>
        <v>709075.63025210088</v>
      </c>
      <c r="F714" s="11">
        <f t="shared" si="37"/>
        <v>134724.36974789918</v>
      </c>
      <c r="G714" s="12">
        <f>+VLOOKUP(A714,'[1]MMTO CARROS'!$A$17:$K$4867,11,FALSE)</f>
        <v>843800</v>
      </c>
    </row>
    <row r="715" spans="1:7" ht="24.75" x14ac:dyDescent="0.15">
      <c r="A715" s="8">
        <f t="shared" si="35"/>
        <v>709</v>
      </c>
      <c r="B715" s="29" t="s">
        <v>46</v>
      </c>
      <c r="C715" s="14" t="s">
        <v>5</v>
      </c>
      <c r="D715" s="13">
        <v>1</v>
      </c>
      <c r="E715" s="11">
        <f t="shared" si="36"/>
        <v>713613.44537815126</v>
      </c>
      <c r="F715" s="11">
        <f t="shared" si="37"/>
        <v>135586.55462184874</v>
      </c>
      <c r="G715" s="12">
        <f>+VLOOKUP(A715,'[1]MMTO CARROS'!$A$17:$K$4867,11,FALSE)</f>
        <v>849200</v>
      </c>
    </row>
    <row r="716" spans="1:7" ht="16.5" x14ac:dyDescent="0.15">
      <c r="A716" s="8">
        <f t="shared" si="35"/>
        <v>710</v>
      </c>
      <c r="B716" s="29" t="s">
        <v>47</v>
      </c>
      <c r="C716" s="14" t="s">
        <v>5</v>
      </c>
      <c r="D716" s="13">
        <v>1</v>
      </c>
      <c r="E716" s="11">
        <f t="shared" si="36"/>
        <v>347647.05882352946</v>
      </c>
      <c r="F716" s="11">
        <f t="shared" si="37"/>
        <v>66052.941176470602</v>
      </c>
      <c r="G716" s="12">
        <f>+VLOOKUP(A716,'[1]MMTO CARROS'!$A$17:$K$4867,11,FALSE)</f>
        <v>413700.00000000006</v>
      </c>
    </row>
    <row r="717" spans="1:7" ht="33" x14ac:dyDescent="0.15">
      <c r="A717" s="8">
        <f t="shared" si="35"/>
        <v>711</v>
      </c>
      <c r="B717" s="29" t="s">
        <v>48</v>
      </c>
      <c r="C717" s="14" t="s">
        <v>5</v>
      </c>
      <c r="D717" s="13">
        <v>1</v>
      </c>
      <c r="E717" s="11">
        <f t="shared" si="36"/>
        <v>666890.75630252098</v>
      </c>
      <c r="F717" s="11">
        <f t="shared" si="37"/>
        <v>126709.24369747899</v>
      </c>
      <c r="G717" s="12">
        <f>+VLOOKUP(A717,'[1]MMTO CARROS'!$A$17:$K$4867,11,FALSE)</f>
        <v>793600</v>
      </c>
    </row>
    <row r="718" spans="1:7" ht="24.75" x14ac:dyDescent="0.15">
      <c r="A718" s="8">
        <f t="shared" si="35"/>
        <v>712</v>
      </c>
      <c r="B718" s="29" t="s">
        <v>49</v>
      </c>
      <c r="C718" s="14" t="s">
        <v>5</v>
      </c>
      <c r="D718" s="13">
        <v>1</v>
      </c>
      <c r="E718" s="11">
        <f t="shared" si="36"/>
        <v>625546.21848739497</v>
      </c>
      <c r="F718" s="11">
        <f t="shared" si="37"/>
        <v>118853.78151260504</v>
      </c>
      <c r="G718" s="12">
        <f>+VLOOKUP(A718,'[1]MMTO CARROS'!$A$17:$K$4867,11,FALSE)</f>
        <v>744400</v>
      </c>
    </row>
    <row r="719" spans="1:7" ht="16.5" x14ac:dyDescent="0.15">
      <c r="A719" s="8">
        <f t="shared" si="35"/>
        <v>713</v>
      </c>
      <c r="B719" s="29" t="s">
        <v>50</v>
      </c>
      <c r="C719" s="14" t="s">
        <v>5</v>
      </c>
      <c r="D719" s="13">
        <v>1</v>
      </c>
      <c r="E719" s="11">
        <f t="shared" si="36"/>
        <v>367899.15966386558</v>
      </c>
      <c r="F719" s="11">
        <f t="shared" si="37"/>
        <v>69900.840336134454</v>
      </c>
      <c r="G719" s="12">
        <f>+VLOOKUP(A719,'[1]MMTO CARROS'!$A$17:$K$4867,11,FALSE)</f>
        <v>437800</v>
      </c>
    </row>
    <row r="720" spans="1:7" ht="24.75" x14ac:dyDescent="0.15">
      <c r="A720" s="8">
        <f t="shared" si="35"/>
        <v>714</v>
      </c>
      <c r="B720" s="29" t="s">
        <v>51</v>
      </c>
      <c r="C720" s="14" t="s">
        <v>5</v>
      </c>
      <c r="D720" s="13">
        <v>1</v>
      </c>
      <c r="E720" s="11">
        <f t="shared" si="36"/>
        <v>425798.31932773109</v>
      </c>
      <c r="F720" s="11">
        <f t="shared" si="37"/>
        <v>80901.680672268907</v>
      </c>
      <c r="G720" s="12">
        <f>+VLOOKUP(A720,'[1]MMTO CARROS'!$A$17:$K$4867,11,FALSE)</f>
        <v>506700</v>
      </c>
    </row>
    <row r="721" spans="1:7" ht="24.75" x14ac:dyDescent="0.15">
      <c r="A721" s="8">
        <f t="shared" si="35"/>
        <v>715</v>
      </c>
      <c r="B721" s="29" t="s">
        <v>52</v>
      </c>
      <c r="C721" s="14" t="s">
        <v>5</v>
      </c>
      <c r="D721" s="13">
        <v>1</v>
      </c>
      <c r="E721" s="11">
        <f t="shared" si="36"/>
        <v>195462.18487394959</v>
      </c>
      <c r="F721" s="11">
        <f t="shared" si="37"/>
        <v>37137.815126050424</v>
      </c>
      <c r="G721" s="12">
        <f>+VLOOKUP(A721,'[1]MMTO CARROS'!$A$17:$K$4867,11,FALSE)</f>
        <v>232600</v>
      </c>
    </row>
    <row r="722" spans="1:7" ht="24.75" x14ac:dyDescent="0.15">
      <c r="A722" s="8">
        <f t="shared" si="35"/>
        <v>716</v>
      </c>
      <c r="B722" s="29" t="s">
        <v>53</v>
      </c>
      <c r="C722" s="14" t="s">
        <v>5</v>
      </c>
      <c r="D722" s="13">
        <v>1</v>
      </c>
      <c r="E722" s="11">
        <f t="shared" si="36"/>
        <v>174201.68067226891</v>
      </c>
      <c r="F722" s="11">
        <f t="shared" si="37"/>
        <v>33098.319327731093</v>
      </c>
      <c r="G722" s="12">
        <f>+VLOOKUP(A722,'[1]MMTO CARROS'!$A$17:$K$4867,11,FALSE)</f>
        <v>207300</v>
      </c>
    </row>
    <row r="723" spans="1:7" ht="24.75" x14ac:dyDescent="0.15">
      <c r="A723" s="8">
        <f t="shared" si="35"/>
        <v>717</v>
      </c>
      <c r="B723" s="29" t="s">
        <v>54</v>
      </c>
      <c r="C723" s="14" t="s">
        <v>5</v>
      </c>
      <c r="D723" s="13">
        <v>1</v>
      </c>
      <c r="E723" s="11">
        <f t="shared" si="36"/>
        <v>29579.831932773111</v>
      </c>
      <c r="F723" s="11">
        <f t="shared" si="37"/>
        <v>5620.1680672268913</v>
      </c>
      <c r="G723" s="12">
        <f>+VLOOKUP(A723,'[1]MMTO CARROS'!$A$17:$K$4867,11,FALSE)</f>
        <v>35200</v>
      </c>
    </row>
    <row r="724" spans="1:7" ht="24.75" x14ac:dyDescent="0.15">
      <c r="A724" s="8">
        <f t="shared" si="35"/>
        <v>718</v>
      </c>
      <c r="B724" s="29" t="s">
        <v>55</v>
      </c>
      <c r="C724" s="14" t="s">
        <v>5</v>
      </c>
      <c r="D724" s="13">
        <v>1</v>
      </c>
      <c r="E724" s="11">
        <f t="shared" si="36"/>
        <v>21344.537815126052</v>
      </c>
      <c r="F724" s="11">
        <f t="shared" si="37"/>
        <v>4055.4621848739498</v>
      </c>
      <c r="G724" s="12">
        <f>+VLOOKUP(A724,'[1]MMTO CARROS'!$A$17:$K$4867,11,FALSE)</f>
        <v>25400</v>
      </c>
    </row>
    <row r="725" spans="1:7" ht="24.75" x14ac:dyDescent="0.15">
      <c r="A725" s="8">
        <f t="shared" si="35"/>
        <v>719</v>
      </c>
      <c r="B725" s="29" t="s">
        <v>56</v>
      </c>
      <c r="C725" s="14" t="s">
        <v>5</v>
      </c>
      <c r="D725" s="13">
        <v>1</v>
      </c>
      <c r="E725" s="11">
        <f t="shared" si="36"/>
        <v>21428.571428571431</v>
      </c>
      <c r="F725" s="11">
        <f t="shared" si="37"/>
        <v>4071.428571428572</v>
      </c>
      <c r="G725" s="12">
        <f>+VLOOKUP(A725,'[1]MMTO CARROS'!$A$17:$K$4867,11,FALSE)</f>
        <v>25500.000000000004</v>
      </c>
    </row>
    <row r="726" spans="1:7" ht="24.75" x14ac:dyDescent="0.15">
      <c r="A726" s="8">
        <f t="shared" si="35"/>
        <v>720</v>
      </c>
      <c r="B726" s="29" t="s">
        <v>57</v>
      </c>
      <c r="C726" s="14" t="s">
        <v>5</v>
      </c>
      <c r="D726" s="13">
        <v>1</v>
      </c>
      <c r="E726" s="11">
        <f t="shared" si="36"/>
        <v>34285.71428571429</v>
      </c>
      <c r="F726" s="11">
        <f t="shared" si="37"/>
        <v>6514.2857142857156</v>
      </c>
      <c r="G726" s="12">
        <f>+VLOOKUP(A726,'[1]MMTO CARROS'!$A$17:$K$4867,11,FALSE)</f>
        <v>40800.000000000007</v>
      </c>
    </row>
    <row r="727" spans="1:7" ht="24.75" x14ac:dyDescent="0.15">
      <c r="A727" s="8">
        <f t="shared" si="35"/>
        <v>721</v>
      </c>
      <c r="B727" s="29" t="s">
        <v>58</v>
      </c>
      <c r="C727" s="14" t="s">
        <v>5</v>
      </c>
      <c r="D727" s="13">
        <v>1</v>
      </c>
      <c r="E727" s="11">
        <f t="shared" si="36"/>
        <v>123865.5462184874</v>
      </c>
      <c r="F727" s="11">
        <f t="shared" si="37"/>
        <v>23534.453781512606</v>
      </c>
      <c r="G727" s="12">
        <f>+VLOOKUP(A727,'[1]MMTO CARROS'!$A$17:$K$4867,11,FALSE)</f>
        <v>147400</v>
      </c>
    </row>
    <row r="728" spans="1:7" ht="24.75" x14ac:dyDescent="0.15">
      <c r="A728" s="8">
        <f t="shared" si="35"/>
        <v>722</v>
      </c>
      <c r="B728" s="29" t="s">
        <v>59</v>
      </c>
      <c r="C728" s="14" t="s">
        <v>5</v>
      </c>
      <c r="D728" s="13">
        <v>1</v>
      </c>
      <c r="E728" s="11">
        <f t="shared" si="36"/>
        <v>102941.17647058824</v>
      </c>
      <c r="F728" s="11">
        <f t="shared" si="37"/>
        <v>19558.823529411766</v>
      </c>
      <c r="G728" s="12">
        <f>+VLOOKUP(A728,'[1]MMTO CARROS'!$A$17:$K$4867,11,FALSE)</f>
        <v>122500</v>
      </c>
    </row>
    <row r="729" spans="1:7" ht="24.75" x14ac:dyDescent="0.15">
      <c r="A729" s="8">
        <f t="shared" si="35"/>
        <v>723</v>
      </c>
      <c r="B729" s="29" t="s">
        <v>60</v>
      </c>
      <c r="C729" s="14" t="s">
        <v>5</v>
      </c>
      <c r="D729" s="13">
        <v>1</v>
      </c>
      <c r="E729" s="11">
        <f t="shared" si="36"/>
        <v>132857.14285714287</v>
      </c>
      <c r="F729" s="11">
        <f t="shared" si="37"/>
        <v>25242.857142857145</v>
      </c>
      <c r="G729" s="12">
        <f>+VLOOKUP(A729,'[1]MMTO CARROS'!$A$17:$K$4867,11,FALSE)</f>
        <v>158100</v>
      </c>
    </row>
    <row r="730" spans="1:7" ht="24.75" x14ac:dyDescent="0.15">
      <c r="A730" s="8">
        <f t="shared" si="35"/>
        <v>724</v>
      </c>
      <c r="B730" s="29" t="s">
        <v>61</v>
      </c>
      <c r="C730" s="14" t="s">
        <v>5</v>
      </c>
      <c r="D730" s="13">
        <v>1</v>
      </c>
      <c r="E730" s="11">
        <f t="shared" si="36"/>
        <v>112857.14285714286</v>
      </c>
      <c r="F730" s="11">
        <f t="shared" si="37"/>
        <v>21442.857142857141</v>
      </c>
      <c r="G730" s="12">
        <f>+VLOOKUP(A730,'[1]MMTO CARROS'!$A$17:$K$4867,11,FALSE)</f>
        <v>134300</v>
      </c>
    </row>
    <row r="731" spans="1:7" ht="24.75" x14ac:dyDescent="0.15">
      <c r="A731" s="8">
        <f t="shared" si="35"/>
        <v>725</v>
      </c>
      <c r="B731" s="29" t="s">
        <v>62</v>
      </c>
      <c r="C731" s="14" t="s">
        <v>5</v>
      </c>
      <c r="D731" s="13">
        <v>1</v>
      </c>
      <c r="E731" s="11">
        <f t="shared" si="36"/>
        <v>73193.277310924372</v>
      </c>
      <c r="F731" s="11">
        <f t="shared" si="37"/>
        <v>13906.72268907563</v>
      </c>
      <c r="G731" s="12">
        <f>+VLOOKUP(A731,'[1]MMTO CARROS'!$A$17:$K$4867,11,FALSE)</f>
        <v>87100</v>
      </c>
    </row>
    <row r="732" spans="1:7" ht="24.75" x14ac:dyDescent="0.15">
      <c r="A732" s="8">
        <f t="shared" si="35"/>
        <v>726</v>
      </c>
      <c r="B732" s="29" t="s">
        <v>63</v>
      </c>
      <c r="C732" s="14" t="s">
        <v>5</v>
      </c>
      <c r="D732" s="13">
        <v>1</v>
      </c>
      <c r="E732" s="11">
        <f t="shared" si="36"/>
        <v>30336.134453781513</v>
      </c>
      <c r="F732" s="11">
        <f t="shared" si="37"/>
        <v>5763.8655462184879</v>
      </c>
      <c r="G732" s="12">
        <f>+VLOOKUP(A732,'[1]MMTO CARROS'!$A$17:$K$4867,11,FALSE)</f>
        <v>36100</v>
      </c>
    </row>
    <row r="733" spans="1:7" ht="24.75" x14ac:dyDescent="0.15">
      <c r="A733" s="8">
        <f t="shared" si="35"/>
        <v>727</v>
      </c>
      <c r="B733" s="29" t="s">
        <v>64</v>
      </c>
      <c r="C733" s="14" t="s">
        <v>5</v>
      </c>
      <c r="D733" s="13">
        <v>1</v>
      </c>
      <c r="E733" s="11">
        <f t="shared" si="36"/>
        <v>34873.949579831933</v>
      </c>
      <c r="F733" s="11">
        <f t="shared" si="37"/>
        <v>6626.0504201680669</v>
      </c>
      <c r="G733" s="12">
        <f>+VLOOKUP(A733,'[1]MMTO CARROS'!$A$17:$K$4867,11,FALSE)</f>
        <v>41500</v>
      </c>
    </row>
    <row r="734" spans="1:7" ht="24.75" x14ac:dyDescent="0.15">
      <c r="A734" s="8">
        <f t="shared" si="35"/>
        <v>728</v>
      </c>
      <c r="B734" s="29" t="s">
        <v>65</v>
      </c>
      <c r="C734" s="14" t="s">
        <v>5</v>
      </c>
      <c r="D734" s="13">
        <v>1</v>
      </c>
      <c r="E734" s="11">
        <f t="shared" si="36"/>
        <v>122605.04201680672</v>
      </c>
      <c r="F734" s="11">
        <f t="shared" si="37"/>
        <v>23294.957983193279</v>
      </c>
      <c r="G734" s="12">
        <f>+VLOOKUP(A734,'[1]MMTO CARROS'!$A$17:$K$4867,11,FALSE)</f>
        <v>145900</v>
      </c>
    </row>
    <row r="735" spans="1:7" ht="16.5" x14ac:dyDescent="0.15">
      <c r="A735" s="8">
        <f t="shared" si="35"/>
        <v>729</v>
      </c>
      <c r="B735" s="29" t="s">
        <v>66</v>
      </c>
      <c r="C735" s="14" t="s">
        <v>5</v>
      </c>
      <c r="D735" s="13">
        <v>1</v>
      </c>
      <c r="E735" s="11">
        <f t="shared" si="36"/>
        <v>85798.319327731093</v>
      </c>
      <c r="F735" s="11">
        <f t="shared" si="37"/>
        <v>16301.680672268907</v>
      </c>
      <c r="G735" s="12">
        <f>+VLOOKUP(A735,'[1]MMTO CARROS'!$A$17:$K$4867,11,FALSE)</f>
        <v>102100</v>
      </c>
    </row>
    <row r="736" spans="1:7" ht="16.5" x14ac:dyDescent="0.15">
      <c r="A736" s="8">
        <f t="shared" si="35"/>
        <v>730</v>
      </c>
      <c r="B736" s="29" t="s">
        <v>67</v>
      </c>
      <c r="C736" s="14" t="s">
        <v>5</v>
      </c>
      <c r="D736" s="13">
        <v>1</v>
      </c>
      <c r="E736" s="11">
        <f t="shared" si="36"/>
        <v>15378.151260504203</v>
      </c>
      <c r="F736" s="11">
        <f t="shared" si="37"/>
        <v>2921.8487394957983</v>
      </c>
      <c r="G736" s="12">
        <f>+VLOOKUP(A736,'[1]MMTO CARROS'!$A$17:$K$4867,11,FALSE)</f>
        <v>18300</v>
      </c>
    </row>
    <row r="737" spans="1:7" ht="16.5" x14ac:dyDescent="0.15">
      <c r="A737" s="8">
        <f t="shared" si="35"/>
        <v>731</v>
      </c>
      <c r="B737" s="29" t="s">
        <v>68</v>
      </c>
      <c r="C737" s="14" t="s">
        <v>5</v>
      </c>
      <c r="D737" s="13">
        <v>1</v>
      </c>
      <c r="E737" s="11">
        <f t="shared" si="36"/>
        <v>14957.983193277312</v>
      </c>
      <c r="F737" s="11">
        <f t="shared" si="37"/>
        <v>2842.0168067226896</v>
      </c>
      <c r="G737" s="12">
        <f>+VLOOKUP(A737,'[1]MMTO CARROS'!$A$17:$K$4867,11,FALSE)</f>
        <v>17800</v>
      </c>
    </row>
    <row r="738" spans="1:7" ht="16.5" x14ac:dyDescent="0.15">
      <c r="A738" s="8">
        <f t="shared" si="35"/>
        <v>732</v>
      </c>
      <c r="B738" s="29" t="s">
        <v>69</v>
      </c>
      <c r="C738" s="14" t="s">
        <v>5</v>
      </c>
      <c r="D738" s="13">
        <v>1</v>
      </c>
      <c r="E738" s="11">
        <f t="shared" si="36"/>
        <v>66218.487394957992</v>
      </c>
      <c r="F738" s="11">
        <f t="shared" si="37"/>
        <v>12581.512605042019</v>
      </c>
      <c r="G738" s="12">
        <f>+VLOOKUP(A738,'[1]MMTO CARROS'!$A$17:$K$4867,11,FALSE)</f>
        <v>78800.000000000015</v>
      </c>
    </row>
    <row r="739" spans="1:7" ht="16.5" x14ac:dyDescent="0.15">
      <c r="A739" s="8">
        <f t="shared" ref="A739:A802" si="38">A738+1</f>
        <v>733</v>
      </c>
      <c r="B739" s="29" t="s">
        <v>70</v>
      </c>
      <c r="C739" s="14" t="s">
        <v>5</v>
      </c>
      <c r="D739" s="13">
        <v>1</v>
      </c>
      <c r="E739" s="11">
        <f t="shared" si="36"/>
        <v>15546.218487394959</v>
      </c>
      <c r="F739" s="11">
        <f t="shared" si="37"/>
        <v>2953.7815126050423</v>
      </c>
      <c r="G739" s="12">
        <f>+VLOOKUP(A739,'[1]MMTO CARROS'!$A$17:$K$4867,11,FALSE)</f>
        <v>18500</v>
      </c>
    </row>
    <row r="740" spans="1:7" ht="16.5" x14ac:dyDescent="0.15">
      <c r="A740" s="8">
        <f t="shared" si="38"/>
        <v>734</v>
      </c>
      <c r="B740" s="29" t="s">
        <v>71</v>
      </c>
      <c r="C740" s="14" t="s">
        <v>5</v>
      </c>
      <c r="D740" s="13">
        <v>1</v>
      </c>
      <c r="E740" s="11">
        <f t="shared" si="36"/>
        <v>126470.58823529413</v>
      </c>
      <c r="F740" s="11">
        <f t="shared" si="37"/>
        <v>24029.411764705885</v>
      </c>
      <c r="G740" s="12">
        <f>+VLOOKUP(A740,'[1]MMTO CARROS'!$A$17:$K$4867,11,FALSE)</f>
        <v>150500</v>
      </c>
    </row>
    <row r="741" spans="1:7" ht="16.5" x14ac:dyDescent="0.15">
      <c r="A741" s="8">
        <f t="shared" si="38"/>
        <v>735</v>
      </c>
      <c r="B741" s="29" t="s">
        <v>72</v>
      </c>
      <c r="C741" s="14" t="s">
        <v>5</v>
      </c>
      <c r="D741" s="13">
        <v>1</v>
      </c>
      <c r="E741" s="11">
        <f t="shared" si="36"/>
        <v>591092.43697478995</v>
      </c>
      <c r="F741" s="11">
        <f t="shared" si="37"/>
        <v>112307.5630252101</v>
      </c>
      <c r="G741" s="12">
        <f>+VLOOKUP(A741,'[1]MMTO CARROS'!$A$17:$K$4867,11,FALSE)</f>
        <v>703400</v>
      </c>
    </row>
    <row r="742" spans="1:7" ht="24.75" x14ac:dyDescent="0.15">
      <c r="A742" s="8">
        <f t="shared" si="38"/>
        <v>736</v>
      </c>
      <c r="B742" s="29" t="s">
        <v>73</v>
      </c>
      <c r="C742" s="14" t="s">
        <v>5</v>
      </c>
      <c r="D742" s="13">
        <v>1</v>
      </c>
      <c r="E742" s="11">
        <f t="shared" si="36"/>
        <v>274537.81512605044</v>
      </c>
      <c r="F742" s="11">
        <f t="shared" si="37"/>
        <v>52162.184873949584</v>
      </c>
      <c r="G742" s="12">
        <f>+VLOOKUP(A742,'[1]MMTO CARROS'!$A$17:$K$4867,11,FALSE)</f>
        <v>326700</v>
      </c>
    </row>
    <row r="743" spans="1:7" ht="16.5" x14ac:dyDescent="0.15">
      <c r="A743" s="8">
        <f t="shared" si="38"/>
        <v>737</v>
      </c>
      <c r="B743" s="29" t="s">
        <v>74</v>
      </c>
      <c r="C743" s="14" t="s">
        <v>5</v>
      </c>
      <c r="D743" s="13">
        <v>1</v>
      </c>
      <c r="E743" s="11">
        <f t="shared" si="36"/>
        <v>307983.19327731093</v>
      </c>
      <c r="F743" s="11">
        <f t="shared" si="37"/>
        <v>58516.806722689078</v>
      </c>
      <c r="G743" s="12">
        <f>+VLOOKUP(A743,'[1]MMTO CARROS'!$A$17:$K$4867,11,FALSE)</f>
        <v>366500</v>
      </c>
    </row>
    <row r="744" spans="1:7" ht="16.5" x14ac:dyDescent="0.15">
      <c r="A744" s="8">
        <f t="shared" si="38"/>
        <v>738</v>
      </c>
      <c r="B744" s="29" t="s">
        <v>75</v>
      </c>
      <c r="C744" s="14" t="s">
        <v>5</v>
      </c>
      <c r="D744" s="13">
        <v>1</v>
      </c>
      <c r="E744" s="11">
        <f t="shared" si="36"/>
        <v>179243.69747899164</v>
      </c>
      <c r="F744" s="11">
        <f t="shared" si="37"/>
        <v>34056.302521008409</v>
      </c>
      <c r="G744" s="12">
        <f>+VLOOKUP(A744,'[1]MMTO CARROS'!$A$17:$K$4867,11,FALSE)</f>
        <v>213300.00000000003</v>
      </c>
    </row>
    <row r="745" spans="1:7" ht="16.5" x14ac:dyDescent="0.15">
      <c r="A745" s="8">
        <f t="shared" si="38"/>
        <v>739</v>
      </c>
      <c r="B745" s="29" t="s">
        <v>76</v>
      </c>
      <c r="C745" s="14" t="s">
        <v>5</v>
      </c>
      <c r="D745" s="13">
        <v>1</v>
      </c>
      <c r="E745" s="11">
        <f t="shared" si="36"/>
        <v>175546.218487395</v>
      </c>
      <c r="F745" s="11">
        <f t="shared" si="37"/>
        <v>33353.781512605048</v>
      </c>
      <c r="G745" s="12">
        <f>+VLOOKUP(A745,'[1]MMTO CARROS'!$A$17:$K$4867,11,FALSE)</f>
        <v>208900.00000000003</v>
      </c>
    </row>
    <row r="746" spans="1:7" ht="24.75" x14ac:dyDescent="0.15">
      <c r="A746" s="8">
        <f t="shared" si="38"/>
        <v>740</v>
      </c>
      <c r="B746" s="29" t="s">
        <v>77</v>
      </c>
      <c r="C746" s="14" t="s">
        <v>5</v>
      </c>
      <c r="D746" s="13">
        <v>1</v>
      </c>
      <c r="E746" s="11">
        <f t="shared" si="36"/>
        <v>16806.722689075632</v>
      </c>
      <c r="F746" s="11">
        <f t="shared" si="37"/>
        <v>3193.2773109243699</v>
      </c>
      <c r="G746" s="12">
        <f>+VLOOKUP(A746,'[1]MMTO CARROS'!$A$17:$K$4867,11,FALSE)</f>
        <v>20000</v>
      </c>
    </row>
    <row r="747" spans="1:7" ht="16.5" x14ac:dyDescent="0.15">
      <c r="A747" s="8">
        <f t="shared" si="38"/>
        <v>741</v>
      </c>
      <c r="B747" s="29" t="s">
        <v>78</v>
      </c>
      <c r="C747" s="14" t="s">
        <v>5</v>
      </c>
      <c r="D747" s="13">
        <v>1</v>
      </c>
      <c r="E747" s="11">
        <f t="shared" si="36"/>
        <v>154873.94957983194</v>
      </c>
      <c r="F747" s="11">
        <f t="shared" si="37"/>
        <v>29426.050420168071</v>
      </c>
      <c r="G747" s="12">
        <f>+VLOOKUP(A747,'[1]MMTO CARROS'!$A$17:$K$4867,11,FALSE)</f>
        <v>184300</v>
      </c>
    </row>
    <row r="748" spans="1:7" ht="16.5" x14ac:dyDescent="0.15">
      <c r="A748" s="8">
        <f t="shared" si="38"/>
        <v>742</v>
      </c>
      <c r="B748" s="29" t="s">
        <v>79</v>
      </c>
      <c r="C748" s="14" t="s">
        <v>5</v>
      </c>
      <c r="D748" s="13">
        <v>1</v>
      </c>
      <c r="E748" s="11">
        <f t="shared" si="36"/>
        <v>78991.596638655465</v>
      </c>
      <c r="F748" s="11">
        <f t="shared" si="37"/>
        <v>15008.403361344539</v>
      </c>
      <c r="G748" s="12">
        <f>+VLOOKUP(A748,'[1]MMTO CARROS'!$A$17:$K$4867,11,FALSE)</f>
        <v>94000</v>
      </c>
    </row>
    <row r="749" spans="1:7" ht="16.5" x14ac:dyDescent="0.15">
      <c r="A749" s="8">
        <f t="shared" si="38"/>
        <v>743</v>
      </c>
      <c r="B749" s="29" t="s">
        <v>80</v>
      </c>
      <c r="C749" s="14" t="s">
        <v>5</v>
      </c>
      <c r="D749" s="13">
        <v>1</v>
      </c>
      <c r="E749" s="11">
        <f t="shared" si="36"/>
        <v>68319.327731092446</v>
      </c>
      <c r="F749" s="11">
        <f t="shared" si="37"/>
        <v>12980.672268907565</v>
      </c>
      <c r="G749" s="12">
        <f>+VLOOKUP(A749,'[1]MMTO CARROS'!$A$17:$K$4867,11,FALSE)</f>
        <v>81300.000000000015</v>
      </c>
    </row>
    <row r="750" spans="1:7" ht="24.75" x14ac:dyDescent="0.15">
      <c r="A750" s="8">
        <f t="shared" si="38"/>
        <v>744</v>
      </c>
      <c r="B750" s="29" t="s">
        <v>81</v>
      </c>
      <c r="C750" s="14" t="s">
        <v>5</v>
      </c>
      <c r="D750" s="13">
        <v>1</v>
      </c>
      <c r="E750" s="11">
        <f t="shared" si="36"/>
        <v>108571.42857142859</v>
      </c>
      <c r="F750" s="11">
        <f t="shared" si="37"/>
        <v>20628.571428571435</v>
      </c>
      <c r="G750" s="12">
        <f>+VLOOKUP(A750,'[1]MMTO CARROS'!$A$17:$K$4867,11,FALSE)</f>
        <v>129200.00000000001</v>
      </c>
    </row>
    <row r="751" spans="1:7" ht="24.75" x14ac:dyDescent="0.15">
      <c r="A751" s="8">
        <f t="shared" si="38"/>
        <v>745</v>
      </c>
      <c r="B751" s="29" t="s">
        <v>82</v>
      </c>
      <c r="C751" s="14" t="s">
        <v>5</v>
      </c>
      <c r="D751" s="13">
        <v>1</v>
      </c>
      <c r="E751" s="11">
        <f t="shared" si="36"/>
        <v>202352.9411764706</v>
      </c>
      <c r="F751" s="11">
        <f t="shared" si="37"/>
        <v>38447.058823529413</v>
      </c>
      <c r="G751" s="12">
        <f>+VLOOKUP(A751,'[1]MMTO CARROS'!$A$17:$K$4867,11,FALSE)</f>
        <v>240800</v>
      </c>
    </row>
    <row r="752" spans="1:7" ht="16.5" x14ac:dyDescent="0.15">
      <c r="A752" s="8">
        <f t="shared" si="38"/>
        <v>746</v>
      </c>
      <c r="B752" s="29" t="s">
        <v>83</v>
      </c>
      <c r="C752" s="14" t="s">
        <v>5</v>
      </c>
      <c r="D752" s="13">
        <v>1</v>
      </c>
      <c r="E752" s="11">
        <f t="shared" si="36"/>
        <v>13697.478991596639</v>
      </c>
      <c r="F752" s="11">
        <f t="shared" si="37"/>
        <v>2602.5210084033615</v>
      </c>
      <c r="G752" s="12">
        <f>+VLOOKUP(A752,'[1]MMTO CARROS'!$A$17:$K$4867,11,FALSE)</f>
        <v>16300</v>
      </c>
    </row>
    <row r="753" spans="1:7" ht="16.5" x14ac:dyDescent="0.15">
      <c r="A753" s="8">
        <f t="shared" si="38"/>
        <v>747</v>
      </c>
      <c r="B753" s="29" t="s">
        <v>84</v>
      </c>
      <c r="C753" s="14" t="s">
        <v>5</v>
      </c>
      <c r="D753" s="13">
        <v>1</v>
      </c>
      <c r="E753" s="11">
        <f t="shared" si="36"/>
        <v>35126.050420168067</v>
      </c>
      <c r="F753" s="11">
        <f t="shared" si="37"/>
        <v>6673.9495798319331</v>
      </c>
      <c r="G753" s="12">
        <f>+VLOOKUP(A753,'[1]MMTO CARROS'!$A$17:$K$4867,11,FALSE)</f>
        <v>41800</v>
      </c>
    </row>
    <row r="754" spans="1:7" ht="24.75" x14ac:dyDescent="0.15">
      <c r="A754" s="8">
        <f t="shared" si="38"/>
        <v>748</v>
      </c>
      <c r="B754" s="29" t="s">
        <v>85</v>
      </c>
      <c r="C754" s="14" t="s">
        <v>5</v>
      </c>
      <c r="D754" s="13">
        <v>1</v>
      </c>
      <c r="E754" s="11">
        <f t="shared" si="36"/>
        <v>33277.310924369747</v>
      </c>
      <c r="F754" s="11">
        <f t="shared" si="37"/>
        <v>6322.6890756302519</v>
      </c>
      <c r="G754" s="12">
        <f>+VLOOKUP(A754,'[1]MMTO CARROS'!$A$17:$K$4867,11,FALSE)</f>
        <v>39600</v>
      </c>
    </row>
    <row r="755" spans="1:7" ht="16.5" x14ac:dyDescent="0.15">
      <c r="A755" s="8">
        <f t="shared" si="38"/>
        <v>749</v>
      </c>
      <c r="B755" s="29" t="s">
        <v>86</v>
      </c>
      <c r="C755" s="14" t="s">
        <v>5</v>
      </c>
      <c r="D755" s="13">
        <v>1</v>
      </c>
      <c r="E755" s="11">
        <f t="shared" si="36"/>
        <v>129747.89915966387</v>
      </c>
      <c r="F755" s="11">
        <f t="shared" si="37"/>
        <v>24652.100840336134</v>
      </c>
      <c r="G755" s="12">
        <f>+VLOOKUP(A755,'[1]MMTO CARROS'!$A$17:$K$4867,11,FALSE)</f>
        <v>154400</v>
      </c>
    </row>
    <row r="756" spans="1:7" ht="24.75" x14ac:dyDescent="0.15">
      <c r="A756" s="8">
        <f t="shared" si="38"/>
        <v>750</v>
      </c>
      <c r="B756" s="29" t="s">
        <v>87</v>
      </c>
      <c r="C756" s="14" t="s">
        <v>5</v>
      </c>
      <c r="D756" s="13">
        <v>1</v>
      </c>
      <c r="E756" s="11">
        <f t="shared" si="36"/>
        <v>165630.25210084036</v>
      </c>
      <c r="F756" s="11">
        <f t="shared" si="37"/>
        <v>31469.747899159669</v>
      </c>
      <c r="G756" s="12">
        <f>+VLOOKUP(A756,'[1]MMTO CARROS'!$A$17:$K$4867,11,FALSE)</f>
        <v>197100.00000000003</v>
      </c>
    </row>
    <row r="757" spans="1:7" ht="16.5" x14ac:dyDescent="0.15">
      <c r="A757" s="8">
        <f t="shared" si="38"/>
        <v>751</v>
      </c>
      <c r="B757" s="29" t="s">
        <v>88</v>
      </c>
      <c r="C757" s="14" t="s">
        <v>5</v>
      </c>
      <c r="D757" s="13">
        <v>1</v>
      </c>
      <c r="E757" s="11">
        <f t="shared" si="36"/>
        <v>159075.63025210085</v>
      </c>
      <c r="F757" s="11">
        <f t="shared" si="37"/>
        <v>30224.36974789916</v>
      </c>
      <c r="G757" s="12">
        <f>+VLOOKUP(A757,'[1]MMTO CARROS'!$A$17:$K$4867,11,FALSE)</f>
        <v>189300</v>
      </c>
    </row>
    <row r="758" spans="1:7" ht="24.75" x14ac:dyDescent="0.15">
      <c r="A758" s="8">
        <f t="shared" si="38"/>
        <v>752</v>
      </c>
      <c r="B758" s="29" t="s">
        <v>89</v>
      </c>
      <c r="C758" s="14" t="s">
        <v>5</v>
      </c>
      <c r="D758" s="13">
        <v>1</v>
      </c>
      <c r="E758" s="11">
        <f t="shared" si="36"/>
        <v>286974.78991596639</v>
      </c>
      <c r="F758" s="11">
        <f t="shared" si="37"/>
        <v>54525.210084033613</v>
      </c>
      <c r="G758" s="12">
        <f>+VLOOKUP(A758,'[1]MMTO CARROS'!$A$17:$K$4867,11,FALSE)</f>
        <v>341500</v>
      </c>
    </row>
    <row r="759" spans="1:7" ht="24.75" x14ac:dyDescent="0.15">
      <c r="A759" s="8">
        <f t="shared" si="38"/>
        <v>753</v>
      </c>
      <c r="B759" s="29" t="s">
        <v>90</v>
      </c>
      <c r="C759" s="14" t="s">
        <v>5</v>
      </c>
      <c r="D759" s="13">
        <v>1</v>
      </c>
      <c r="E759" s="11">
        <f t="shared" si="36"/>
        <v>208907.56302521008</v>
      </c>
      <c r="F759" s="11">
        <f t="shared" si="37"/>
        <v>39692.436974789918</v>
      </c>
      <c r="G759" s="12">
        <f>+VLOOKUP(A759,'[1]MMTO CARROS'!$A$17:$K$4867,11,FALSE)</f>
        <v>248600</v>
      </c>
    </row>
    <row r="760" spans="1:7" ht="24.75" x14ac:dyDescent="0.15">
      <c r="A760" s="8">
        <f t="shared" si="38"/>
        <v>754</v>
      </c>
      <c r="B760" s="29" t="s">
        <v>91</v>
      </c>
      <c r="C760" s="14" t="s">
        <v>5</v>
      </c>
      <c r="D760" s="13">
        <v>1</v>
      </c>
      <c r="E760" s="11">
        <f t="shared" si="36"/>
        <v>231512.6050420168</v>
      </c>
      <c r="F760" s="11">
        <f t="shared" si="37"/>
        <v>43987.39495798319</v>
      </c>
      <c r="G760" s="12">
        <f>+VLOOKUP(A760,'[1]MMTO CARROS'!$A$17:$K$4867,11,FALSE)</f>
        <v>275500</v>
      </c>
    </row>
    <row r="761" spans="1:7" ht="24.75" x14ac:dyDescent="0.15">
      <c r="A761" s="8">
        <f t="shared" si="38"/>
        <v>755</v>
      </c>
      <c r="B761" s="29" t="s">
        <v>92</v>
      </c>
      <c r="C761" s="14" t="s">
        <v>5</v>
      </c>
      <c r="D761" s="13">
        <v>1</v>
      </c>
      <c r="E761" s="11">
        <f t="shared" si="36"/>
        <v>159747.89915966391</v>
      </c>
      <c r="F761" s="11">
        <f t="shared" si="37"/>
        <v>30352.100840336145</v>
      </c>
      <c r="G761" s="12">
        <f>+VLOOKUP(A761,'[1]MMTO CARROS'!$A$17:$K$4867,11,FALSE)</f>
        <v>190100.00000000003</v>
      </c>
    </row>
    <row r="762" spans="1:7" ht="24.75" x14ac:dyDescent="0.15">
      <c r="A762" s="8">
        <f t="shared" si="38"/>
        <v>756</v>
      </c>
      <c r="B762" s="29" t="s">
        <v>93</v>
      </c>
      <c r="C762" s="14" t="s">
        <v>5</v>
      </c>
      <c r="D762" s="13">
        <v>1</v>
      </c>
      <c r="E762" s="11">
        <f t="shared" si="36"/>
        <v>163193.27731092437</v>
      </c>
      <c r="F762" s="11">
        <f t="shared" si="37"/>
        <v>31006.722689075632</v>
      </c>
      <c r="G762" s="12">
        <f>+VLOOKUP(A762,'[1]MMTO CARROS'!$A$17:$K$4867,11,FALSE)</f>
        <v>194200</v>
      </c>
    </row>
    <row r="763" spans="1:7" ht="16.5" x14ac:dyDescent="0.15">
      <c r="A763" s="8">
        <f t="shared" si="38"/>
        <v>757</v>
      </c>
      <c r="B763" s="29" t="s">
        <v>94</v>
      </c>
      <c r="C763" s="14" t="s">
        <v>5</v>
      </c>
      <c r="D763" s="13">
        <v>1</v>
      </c>
      <c r="E763" s="11">
        <f t="shared" si="36"/>
        <v>158907.56302521008</v>
      </c>
      <c r="F763" s="11">
        <f t="shared" si="37"/>
        <v>30192.436974789915</v>
      </c>
      <c r="G763" s="12">
        <f>+VLOOKUP(A763,'[1]MMTO CARROS'!$A$17:$K$4867,11,FALSE)</f>
        <v>189100</v>
      </c>
    </row>
    <row r="764" spans="1:7" ht="24.75" x14ac:dyDescent="0.15">
      <c r="A764" s="8">
        <f t="shared" si="38"/>
        <v>758</v>
      </c>
      <c r="B764" s="29" t="s">
        <v>95</v>
      </c>
      <c r="C764" s="14" t="s">
        <v>5</v>
      </c>
      <c r="D764" s="13">
        <v>1</v>
      </c>
      <c r="E764" s="11">
        <f t="shared" si="36"/>
        <v>143445.37815126055</v>
      </c>
      <c r="F764" s="11">
        <f t="shared" si="37"/>
        <v>27254.621848739505</v>
      </c>
      <c r="G764" s="12">
        <f>+VLOOKUP(A764,'[1]MMTO CARROS'!$A$17:$K$4867,11,FALSE)</f>
        <v>170700.00000000003</v>
      </c>
    </row>
    <row r="765" spans="1:7" ht="16.5" x14ac:dyDescent="0.15">
      <c r="A765" s="8">
        <f t="shared" si="38"/>
        <v>759</v>
      </c>
      <c r="B765" s="29" t="s">
        <v>96</v>
      </c>
      <c r="C765" s="14" t="s">
        <v>5</v>
      </c>
      <c r="D765" s="13">
        <v>1</v>
      </c>
      <c r="E765" s="11">
        <f t="shared" si="36"/>
        <v>166890.75630252101</v>
      </c>
      <c r="F765" s="11">
        <f t="shared" si="37"/>
        <v>31709.243697478993</v>
      </c>
      <c r="G765" s="12">
        <f>+VLOOKUP(A765,'[1]MMTO CARROS'!$A$17:$K$4867,11,FALSE)</f>
        <v>198600</v>
      </c>
    </row>
    <row r="766" spans="1:7" ht="24.75" x14ac:dyDescent="0.15">
      <c r="A766" s="8">
        <f t="shared" si="38"/>
        <v>760</v>
      </c>
      <c r="B766" s="29" t="s">
        <v>97</v>
      </c>
      <c r="C766" s="14" t="s">
        <v>5</v>
      </c>
      <c r="D766" s="13">
        <v>1</v>
      </c>
      <c r="E766" s="11">
        <f t="shared" si="36"/>
        <v>169747.89915966391</v>
      </c>
      <c r="F766" s="11">
        <f t="shared" si="37"/>
        <v>32252.100840336145</v>
      </c>
      <c r="G766" s="12">
        <f>+VLOOKUP(A766,'[1]MMTO CARROS'!$A$17:$K$4867,11,FALSE)</f>
        <v>202000.00000000003</v>
      </c>
    </row>
    <row r="767" spans="1:7" ht="16.5" x14ac:dyDescent="0.15">
      <c r="A767" s="8">
        <f t="shared" si="38"/>
        <v>761</v>
      </c>
      <c r="B767" s="29" t="s">
        <v>98</v>
      </c>
      <c r="C767" s="14" t="s">
        <v>5</v>
      </c>
      <c r="D767" s="13">
        <v>1</v>
      </c>
      <c r="E767" s="11">
        <f t="shared" si="36"/>
        <v>64201.680672268907</v>
      </c>
      <c r="F767" s="11">
        <f t="shared" si="37"/>
        <v>12198.319327731093</v>
      </c>
      <c r="G767" s="12">
        <f>+VLOOKUP(A767,'[1]MMTO CARROS'!$A$17:$K$4867,11,FALSE)</f>
        <v>76400</v>
      </c>
    </row>
    <row r="768" spans="1:7" ht="16.5" x14ac:dyDescent="0.15">
      <c r="A768" s="8">
        <f t="shared" si="38"/>
        <v>762</v>
      </c>
      <c r="B768" s="29" t="s">
        <v>99</v>
      </c>
      <c r="C768" s="14" t="s">
        <v>5</v>
      </c>
      <c r="D768" s="13">
        <v>1</v>
      </c>
      <c r="E768" s="11">
        <f t="shared" si="36"/>
        <v>135378.15126050421</v>
      </c>
      <c r="F768" s="11">
        <f t="shared" si="37"/>
        <v>25721.848739495799</v>
      </c>
      <c r="G768" s="12">
        <f>+VLOOKUP(A768,'[1]MMTO CARROS'!$A$17:$K$4867,11,FALSE)</f>
        <v>161100</v>
      </c>
    </row>
    <row r="769" spans="1:7" ht="16.5" x14ac:dyDescent="0.15">
      <c r="A769" s="8">
        <f t="shared" si="38"/>
        <v>763</v>
      </c>
      <c r="B769" s="29" t="s">
        <v>100</v>
      </c>
      <c r="C769" s="14" t="s">
        <v>5</v>
      </c>
      <c r="D769" s="13">
        <v>1</v>
      </c>
      <c r="E769" s="11">
        <f t="shared" si="36"/>
        <v>130336.13445378152</v>
      </c>
      <c r="F769" s="11">
        <f t="shared" si="37"/>
        <v>24763.865546218487</v>
      </c>
      <c r="G769" s="12">
        <f>+VLOOKUP(A769,'[1]MMTO CARROS'!$A$17:$K$4867,11,FALSE)</f>
        <v>155100</v>
      </c>
    </row>
    <row r="770" spans="1:7" ht="16.5" x14ac:dyDescent="0.15">
      <c r="A770" s="8">
        <f t="shared" si="38"/>
        <v>764</v>
      </c>
      <c r="B770" s="29" t="s">
        <v>101</v>
      </c>
      <c r="C770" s="14" t="s">
        <v>5</v>
      </c>
      <c r="D770" s="13">
        <v>1</v>
      </c>
      <c r="E770" s="11">
        <f t="shared" si="36"/>
        <v>146470.58823529413</v>
      </c>
      <c r="F770" s="11">
        <f t="shared" si="37"/>
        <v>27829.411764705885</v>
      </c>
      <c r="G770" s="12">
        <f>+VLOOKUP(A770,'[1]MMTO CARROS'!$A$17:$K$4867,11,FALSE)</f>
        <v>174300</v>
      </c>
    </row>
    <row r="771" spans="1:7" ht="24.75" x14ac:dyDescent="0.15">
      <c r="A771" s="8">
        <f t="shared" si="38"/>
        <v>765</v>
      </c>
      <c r="B771" s="29" t="s">
        <v>102</v>
      </c>
      <c r="C771" s="14" t="s">
        <v>5</v>
      </c>
      <c r="D771" s="13">
        <v>1</v>
      </c>
      <c r="E771" s="11">
        <f t="shared" si="36"/>
        <v>173781.51260504202</v>
      </c>
      <c r="F771" s="11">
        <f t="shared" si="37"/>
        <v>33018.487394957985</v>
      </c>
      <c r="G771" s="12">
        <f>+VLOOKUP(A771,'[1]MMTO CARROS'!$A$17:$K$4867,11,FALSE)</f>
        <v>206800</v>
      </c>
    </row>
    <row r="772" spans="1:7" ht="16.5" x14ac:dyDescent="0.15">
      <c r="A772" s="8">
        <f t="shared" si="38"/>
        <v>766</v>
      </c>
      <c r="B772" s="29" t="s">
        <v>103</v>
      </c>
      <c r="C772" s="14" t="s">
        <v>5</v>
      </c>
      <c r="D772" s="13">
        <v>1</v>
      </c>
      <c r="E772" s="11">
        <f t="shared" si="36"/>
        <v>115210.08403361346</v>
      </c>
      <c r="F772" s="11">
        <f t="shared" si="37"/>
        <v>21889.915966386558</v>
      </c>
      <c r="G772" s="12">
        <f>+VLOOKUP(A772,'[1]MMTO CARROS'!$A$17:$K$4867,11,FALSE)</f>
        <v>137100</v>
      </c>
    </row>
    <row r="773" spans="1:7" ht="16.5" x14ac:dyDescent="0.15">
      <c r="A773" s="8">
        <f t="shared" si="38"/>
        <v>767</v>
      </c>
      <c r="B773" s="29" t="s">
        <v>104</v>
      </c>
      <c r="C773" s="14" t="s">
        <v>5</v>
      </c>
      <c r="D773" s="13">
        <v>1</v>
      </c>
      <c r="E773" s="11">
        <f t="shared" ref="E773:E836" si="39">+G773/1.19</f>
        <v>115546.21848739496</v>
      </c>
      <c r="F773" s="11">
        <f t="shared" ref="F773:F836" si="40">+E773*19%</f>
        <v>21953.781512605041</v>
      </c>
      <c r="G773" s="12">
        <f>+VLOOKUP(A773,'[1]MMTO CARROS'!$A$17:$K$4867,11,FALSE)</f>
        <v>137500</v>
      </c>
    </row>
    <row r="774" spans="1:7" ht="16.5" x14ac:dyDescent="0.15">
      <c r="A774" s="8">
        <f t="shared" si="38"/>
        <v>768</v>
      </c>
      <c r="B774" s="29" t="s">
        <v>105</v>
      </c>
      <c r="C774" s="14" t="s">
        <v>5</v>
      </c>
      <c r="D774" s="13">
        <v>1</v>
      </c>
      <c r="E774" s="11">
        <f t="shared" si="39"/>
        <v>9159.6638655462193</v>
      </c>
      <c r="F774" s="11">
        <f t="shared" si="40"/>
        <v>1740.3361344537816</v>
      </c>
      <c r="G774" s="12">
        <f>+VLOOKUP(A774,'[1]MMTO CARROS'!$A$17:$K$4867,11,FALSE)</f>
        <v>10900</v>
      </c>
    </row>
    <row r="775" spans="1:7" ht="24.75" x14ac:dyDescent="0.15">
      <c r="A775" s="8">
        <f t="shared" si="38"/>
        <v>769</v>
      </c>
      <c r="B775" s="29" t="s">
        <v>106</v>
      </c>
      <c r="C775" s="14" t="s">
        <v>5</v>
      </c>
      <c r="D775" s="13">
        <v>1</v>
      </c>
      <c r="E775" s="11">
        <f t="shared" si="39"/>
        <v>231092.43697478992</v>
      </c>
      <c r="F775" s="11">
        <f t="shared" si="40"/>
        <v>43907.563025210082</v>
      </c>
      <c r="G775" s="12">
        <f>+VLOOKUP(A775,'[1]MMTO CARROS'!$A$17:$K$4867,11,FALSE)</f>
        <v>275000</v>
      </c>
    </row>
    <row r="776" spans="1:7" ht="16.5" x14ac:dyDescent="0.15">
      <c r="A776" s="8">
        <f t="shared" si="38"/>
        <v>770</v>
      </c>
      <c r="B776" s="29" t="s">
        <v>107</v>
      </c>
      <c r="C776" s="14" t="s">
        <v>5</v>
      </c>
      <c r="D776" s="13">
        <v>1</v>
      </c>
      <c r="E776" s="11">
        <f t="shared" si="39"/>
        <v>101932.7731092437</v>
      </c>
      <c r="F776" s="11">
        <f t="shared" si="40"/>
        <v>19367.226890756305</v>
      </c>
      <c r="G776" s="12">
        <f>+VLOOKUP(A776,'[1]MMTO CARROS'!$A$17:$K$4867,11,FALSE)</f>
        <v>121300</v>
      </c>
    </row>
    <row r="777" spans="1:7" ht="24.75" x14ac:dyDescent="0.15">
      <c r="A777" s="8">
        <f t="shared" si="38"/>
        <v>771</v>
      </c>
      <c r="B777" s="29" t="s">
        <v>108</v>
      </c>
      <c r="C777" s="14" t="s">
        <v>5</v>
      </c>
      <c r="D777" s="13">
        <v>1</v>
      </c>
      <c r="E777" s="11">
        <f t="shared" si="39"/>
        <v>228067.22689075631</v>
      </c>
      <c r="F777" s="11">
        <f t="shared" si="40"/>
        <v>43332.773109243702</v>
      </c>
      <c r="G777" s="12">
        <f>+VLOOKUP(A777,'[1]MMTO CARROS'!$A$17:$K$4867,11,FALSE)</f>
        <v>271400</v>
      </c>
    </row>
    <row r="778" spans="1:7" ht="24.75" x14ac:dyDescent="0.15">
      <c r="A778" s="8">
        <f t="shared" si="38"/>
        <v>772</v>
      </c>
      <c r="B778" s="29" t="s">
        <v>109</v>
      </c>
      <c r="C778" s="14" t="s">
        <v>5</v>
      </c>
      <c r="D778" s="13">
        <v>1</v>
      </c>
      <c r="E778" s="11">
        <f t="shared" si="39"/>
        <v>234033.61344537817</v>
      </c>
      <c r="F778" s="11">
        <f t="shared" si="40"/>
        <v>44466.386554621851</v>
      </c>
      <c r="G778" s="12">
        <f>+VLOOKUP(A778,'[1]MMTO CARROS'!$A$17:$K$4867,11,FALSE)</f>
        <v>278500</v>
      </c>
    </row>
    <row r="779" spans="1:7" ht="24.75" x14ac:dyDescent="0.15">
      <c r="A779" s="8">
        <f t="shared" si="38"/>
        <v>773</v>
      </c>
      <c r="B779" s="29" t="s">
        <v>110</v>
      </c>
      <c r="C779" s="14" t="s">
        <v>5</v>
      </c>
      <c r="D779" s="13">
        <v>1</v>
      </c>
      <c r="E779" s="11">
        <f t="shared" si="39"/>
        <v>151344.5378151261</v>
      </c>
      <c r="F779" s="11">
        <f t="shared" si="40"/>
        <v>28755.462184873959</v>
      </c>
      <c r="G779" s="12">
        <f>+VLOOKUP(A779,'[1]MMTO CARROS'!$A$17:$K$4867,11,FALSE)</f>
        <v>180100.00000000003</v>
      </c>
    </row>
    <row r="780" spans="1:7" ht="24.75" x14ac:dyDescent="0.15">
      <c r="A780" s="8">
        <f t="shared" si="38"/>
        <v>774</v>
      </c>
      <c r="B780" s="29" t="s">
        <v>111</v>
      </c>
      <c r="C780" s="14" t="s">
        <v>5</v>
      </c>
      <c r="D780" s="13">
        <v>1</v>
      </c>
      <c r="E780" s="11">
        <f t="shared" si="39"/>
        <v>93445.378151260506</v>
      </c>
      <c r="F780" s="11">
        <f t="shared" si="40"/>
        <v>17754.621848739494</v>
      </c>
      <c r="G780" s="12">
        <f>+VLOOKUP(A780,'[1]MMTO CARROS'!$A$17:$K$4867,11,FALSE)</f>
        <v>111200</v>
      </c>
    </row>
    <row r="781" spans="1:7" ht="24.75" x14ac:dyDescent="0.15">
      <c r="A781" s="8">
        <f t="shared" si="38"/>
        <v>775</v>
      </c>
      <c r="B781" s="29" t="s">
        <v>112</v>
      </c>
      <c r="C781" s="14" t="s">
        <v>5</v>
      </c>
      <c r="D781" s="13">
        <v>1</v>
      </c>
      <c r="E781" s="11">
        <f t="shared" si="39"/>
        <v>273697.47899159673</v>
      </c>
      <c r="F781" s="11">
        <f t="shared" si="40"/>
        <v>52002.521008403375</v>
      </c>
      <c r="G781" s="12">
        <f>+VLOOKUP(A781,'[1]MMTO CARROS'!$A$17:$K$4867,11,FALSE)</f>
        <v>325700.00000000006</v>
      </c>
    </row>
    <row r="782" spans="1:7" ht="24.75" x14ac:dyDescent="0.15">
      <c r="A782" s="8">
        <f t="shared" si="38"/>
        <v>776</v>
      </c>
      <c r="B782" s="29" t="s">
        <v>113</v>
      </c>
      <c r="C782" s="14" t="s">
        <v>5</v>
      </c>
      <c r="D782" s="13">
        <v>1</v>
      </c>
      <c r="E782" s="11">
        <f t="shared" si="39"/>
        <v>329327.731092437</v>
      </c>
      <c r="F782" s="11">
        <f t="shared" si="40"/>
        <v>62572.268907563033</v>
      </c>
      <c r="G782" s="12">
        <f>+VLOOKUP(A782,'[1]MMTO CARROS'!$A$17:$K$4867,11,FALSE)</f>
        <v>391900</v>
      </c>
    </row>
    <row r="783" spans="1:7" ht="24.75" x14ac:dyDescent="0.15">
      <c r="A783" s="8">
        <f t="shared" si="38"/>
        <v>777</v>
      </c>
      <c r="B783" s="29" t="s">
        <v>114</v>
      </c>
      <c r="C783" s="14" t="s">
        <v>5</v>
      </c>
      <c r="D783" s="13">
        <v>1</v>
      </c>
      <c r="E783" s="11">
        <f t="shared" si="39"/>
        <v>66554.621848739494</v>
      </c>
      <c r="F783" s="11">
        <f t="shared" si="40"/>
        <v>12645.378151260504</v>
      </c>
      <c r="G783" s="12">
        <f>+VLOOKUP(A783,'[1]MMTO CARROS'!$A$17:$K$4867,11,FALSE)</f>
        <v>79200</v>
      </c>
    </row>
    <row r="784" spans="1:7" ht="24.75" x14ac:dyDescent="0.15">
      <c r="A784" s="8">
        <f t="shared" si="38"/>
        <v>778</v>
      </c>
      <c r="B784" s="29" t="s">
        <v>115</v>
      </c>
      <c r="C784" s="14" t="s">
        <v>5</v>
      </c>
      <c r="D784" s="13">
        <v>1</v>
      </c>
      <c r="E784" s="11">
        <f t="shared" si="39"/>
        <v>226806.72268907563</v>
      </c>
      <c r="F784" s="11">
        <f t="shared" si="40"/>
        <v>43093.277310924372</v>
      </c>
      <c r="G784" s="12">
        <f>+VLOOKUP(A784,'[1]MMTO CARROS'!$A$17:$K$4867,11,FALSE)</f>
        <v>269900</v>
      </c>
    </row>
    <row r="785" spans="1:7" ht="24.75" x14ac:dyDescent="0.15">
      <c r="A785" s="8">
        <f t="shared" si="38"/>
        <v>779</v>
      </c>
      <c r="B785" s="29" t="s">
        <v>116</v>
      </c>
      <c r="C785" s="14" t="s">
        <v>5</v>
      </c>
      <c r="D785" s="13">
        <v>1</v>
      </c>
      <c r="E785" s="11">
        <f t="shared" si="39"/>
        <v>264285.71428571432</v>
      </c>
      <c r="F785" s="11">
        <f t="shared" si="40"/>
        <v>50214.285714285725</v>
      </c>
      <c r="G785" s="12">
        <f>+VLOOKUP(A785,'[1]MMTO CARROS'!$A$17:$K$4867,11,FALSE)</f>
        <v>314500.00000000006</v>
      </c>
    </row>
    <row r="786" spans="1:7" ht="24.75" x14ac:dyDescent="0.15">
      <c r="A786" s="8">
        <f t="shared" si="38"/>
        <v>780</v>
      </c>
      <c r="B786" s="29" t="s">
        <v>117</v>
      </c>
      <c r="C786" s="14" t="s">
        <v>5</v>
      </c>
      <c r="D786" s="13">
        <v>1</v>
      </c>
      <c r="E786" s="11">
        <f t="shared" si="39"/>
        <v>298907.56302521011</v>
      </c>
      <c r="F786" s="11">
        <f t="shared" si="40"/>
        <v>56792.436974789918</v>
      </c>
      <c r="G786" s="12">
        <f>+VLOOKUP(A786,'[1]MMTO CARROS'!$A$17:$K$4867,11,FALSE)</f>
        <v>355700</v>
      </c>
    </row>
    <row r="787" spans="1:7" ht="24.75" x14ac:dyDescent="0.15">
      <c r="A787" s="8">
        <f t="shared" si="38"/>
        <v>781</v>
      </c>
      <c r="B787" s="29" t="s">
        <v>118</v>
      </c>
      <c r="C787" s="14" t="s">
        <v>5</v>
      </c>
      <c r="D787" s="13">
        <v>1</v>
      </c>
      <c r="E787" s="11">
        <f t="shared" si="39"/>
        <v>158151.26050420172</v>
      </c>
      <c r="F787" s="11">
        <f t="shared" si="40"/>
        <v>30048.739495798327</v>
      </c>
      <c r="G787" s="12">
        <f>+VLOOKUP(A787,'[1]MMTO CARROS'!$A$17:$K$4867,11,FALSE)</f>
        <v>188200.00000000003</v>
      </c>
    </row>
    <row r="788" spans="1:7" ht="24.75" x14ac:dyDescent="0.15">
      <c r="A788" s="8">
        <f t="shared" si="38"/>
        <v>782</v>
      </c>
      <c r="B788" s="29" t="s">
        <v>119</v>
      </c>
      <c r="C788" s="14" t="s">
        <v>5</v>
      </c>
      <c r="D788" s="13">
        <v>1</v>
      </c>
      <c r="E788" s="11">
        <f t="shared" si="39"/>
        <v>231764.70588235295</v>
      </c>
      <c r="F788" s="11">
        <f t="shared" si="40"/>
        <v>44035.294117647063</v>
      </c>
      <c r="G788" s="12">
        <f>+VLOOKUP(A788,'[1]MMTO CARROS'!$A$17:$K$4867,11,FALSE)</f>
        <v>275800</v>
      </c>
    </row>
    <row r="789" spans="1:7" ht="24.75" x14ac:dyDescent="0.15">
      <c r="A789" s="8">
        <f t="shared" si="38"/>
        <v>783</v>
      </c>
      <c r="B789" s="29" t="s">
        <v>120</v>
      </c>
      <c r="C789" s="14" t="s">
        <v>5</v>
      </c>
      <c r="D789" s="13">
        <v>1</v>
      </c>
      <c r="E789" s="11">
        <f t="shared" si="39"/>
        <v>743613.44537815126</v>
      </c>
      <c r="F789" s="11">
        <f t="shared" si="40"/>
        <v>141286.55462184874</v>
      </c>
      <c r="G789" s="12">
        <f>+VLOOKUP(A789,'[1]MMTO CARROS'!$A$17:$K$4867,11,FALSE)</f>
        <v>884900</v>
      </c>
    </row>
    <row r="790" spans="1:7" ht="24.75" x14ac:dyDescent="0.15">
      <c r="A790" s="8">
        <f t="shared" si="38"/>
        <v>784</v>
      </c>
      <c r="B790" s="29" t="s">
        <v>121</v>
      </c>
      <c r="C790" s="14" t="s">
        <v>5</v>
      </c>
      <c r="D790" s="13">
        <v>1</v>
      </c>
      <c r="E790" s="11">
        <f t="shared" si="39"/>
        <v>246638.65546218489</v>
      </c>
      <c r="F790" s="11">
        <f t="shared" si="40"/>
        <v>46861.34453781513</v>
      </c>
      <c r="G790" s="12">
        <f>+VLOOKUP(A790,'[1]MMTO CARROS'!$A$17:$K$4867,11,FALSE)</f>
        <v>293500</v>
      </c>
    </row>
    <row r="791" spans="1:7" ht="24.75" x14ac:dyDescent="0.15">
      <c r="A791" s="8">
        <f t="shared" si="38"/>
        <v>785</v>
      </c>
      <c r="B791" s="29" t="s">
        <v>122</v>
      </c>
      <c r="C791" s="14" t="s">
        <v>5</v>
      </c>
      <c r="D791" s="13">
        <v>1</v>
      </c>
      <c r="E791" s="11">
        <f t="shared" si="39"/>
        <v>160336.13445378153</v>
      </c>
      <c r="F791" s="11">
        <f t="shared" si="40"/>
        <v>30463.865546218491</v>
      </c>
      <c r="G791" s="12">
        <f>+VLOOKUP(A791,'[1]MMTO CARROS'!$A$17:$K$4867,11,FALSE)</f>
        <v>190800.00000000003</v>
      </c>
    </row>
    <row r="792" spans="1:7" ht="24.75" x14ac:dyDescent="0.15">
      <c r="A792" s="8">
        <f t="shared" si="38"/>
        <v>786</v>
      </c>
      <c r="B792" s="29" t="s">
        <v>123</v>
      </c>
      <c r="C792" s="14" t="s">
        <v>5</v>
      </c>
      <c r="D792" s="13">
        <v>1</v>
      </c>
      <c r="E792" s="11">
        <f t="shared" si="39"/>
        <v>139327.73109243697</v>
      </c>
      <c r="F792" s="11">
        <f t="shared" si="40"/>
        <v>26472.268907563022</v>
      </c>
      <c r="G792" s="12">
        <f>+VLOOKUP(A792,'[1]MMTO CARROS'!$A$17:$K$4867,11,FALSE)</f>
        <v>165800</v>
      </c>
    </row>
    <row r="793" spans="1:7" ht="24.75" x14ac:dyDescent="0.15">
      <c r="A793" s="8">
        <f t="shared" si="38"/>
        <v>787</v>
      </c>
      <c r="B793" s="29" t="s">
        <v>124</v>
      </c>
      <c r="C793" s="14" t="s">
        <v>5</v>
      </c>
      <c r="D793" s="13">
        <v>1</v>
      </c>
      <c r="E793" s="11">
        <f t="shared" si="39"/>
        <v>282184.87394957984</v>
      </c>
      <c r="F793" s="11">
        <f t="shared" si="40"/>
        <v>53615.126050420171</v>
      </c>
      <c r="G793" s="12">
        <f>+VLOOKUP(A793,'[1]MMTO CARROS'!$A$17:$K$4867,11,FALSE)</f>
        <v>335800</v>
      </c>
    </row>
    <row r="794" spans="1:7" ht="24.75" x14ac:dyDescent="0.15">
      <c r="A794" s="8">
        <f t="shared" si="38"/>
        <v>788</v>
      </c>
      <c r="B794" s="29" t="s">
        <v>125</v>
      </c>
      <c r="C794" s="14" t="s">
        <v>5</v>
      </c>
      <c r="D794" s="13">
        <v>1</v>
      </c>
      <c r="E794" s="11">
        <f t="shared" si="39"/>
        <v>396386.55462184874</v>
      </c>
      <c r="F794" s="11">
        <f t="shared" si="40"/>
        <v>75313.445378151257</v>
      </c>
      <c r="G794" s="12">
        <f>+VLOOKUP(A794,'[1]MMTO CARROS'!$A$17:$K$4867,11,FALSE)</f>
        <v>471700</v>
      </c>
    </row>
    <row r="795" spans="1:7" ht="24.75" x14ac:dyDescent="0.15">
      <c r="A795" s="8">
        <f t="shared" si="38"/>
        <v>789</v>
      </c>
      <c r="B795" s="29" t="s">
        <v>126</v>
      </c>
      <c r="C795" s="14" t="s">
        <v>5</v>
      </c>
      <c r="D795" s="13">
        <v>1</v>
      </c>
      <c r="E795" s="11">
        <f t="shared" si="39"/>
        <v>92436.97478991597</v>
      </c>
      <c r="F795" s="11">
        <f t="shared" si="40"/>
        <v>17563.025210084033</v>
      </c>
      <c r="G795" s="12">
        <f>+VLOOKUP(A795,'[1]MMTO CARROS'!$A$17:$K$4867,11,FALSE)</f>
        <v>110000</v>
      </c>
    </row>
    <row r="796" spans="1:7" ht="24.75" x14ac:dyDescent="0.15">
      <c r="A796" s="8">
        <f t="shared" si="38"/>
        <v>790</v>
      </c>
      <c r="B796" s="29" t="s">
        <v>127</v>
      </c>
      <c r="C796" s="14" t="s">
        <v>5</v>
      </c>
      <c r="D796" s="13">
        <v>1</v>
      </c>
      <c r="E796" s="11">
        <f t="shared" si="39"/>
        <v>135378.15126050421</v>
      </c>
      <c r="F796" s="11">
        <f t="shared" si="40"/>
        <v>25721.848739495799</v>
      </c>
      <c r="G796" s="12">
        <f>+VLOOKUP(A796,'[1]MMTO CARROS'!$A$17:$K$4867,11,FALSE)</f>
        <v>161100</v>
      </c>
    </row>
    <row r="797" spans="1:7" ht="24.75" x14ac:dyDescent="0.15">
      <c r="A797" s="8">
        <f t="shared" si="38"/>
        <v>791</v>
      </c>
      <c r="B797" s="29" t="s">
        <v>128</v>
      </c>
      <c r="C797" s="14" t="s">
        <v>5</v>
      </c>
      <c r="D797" s="13">
        <v>1</v>
      </c>
      <c r="E797" s="11">
        <f t="shared" si="39"/>
        <v>235714.28571428574</v>
      </c>
      <c r="F797" s="11">
        <f t="shared" si="40"/>
        <v>44785.71428571429</v>
      </c>
      <c r="G797" s="12">
        <f>+VLOOKUP(A797,'[1]MMTO CARROS'!$A$17:$K$4867,11,FALSE)</f>
        <v>280500</v>
      </c>
    </row>
    <row r="798" spans="1:7" ht="24.75" x14ac:dyDescent="0.15">
      <c r="A798" s="8">
        <f t="shared" si="38"/>
        <v>792</v>
      </c>
      <c r="B798" s="29" t="s">
        <v>129</v>
      </c>
      <c r="C798" s="14" t="s">
        <v>5</v>
      </c>
      <c r="D798" s="13">
        <v>1</v>
      </c>
      <c r="E798" s="11">
        <f t="shared" si="39"/>
        <v>156890.75630252101</v>
      </c>
      <c r="F798" s="11">
        <f t="shared" si="40"/>
        <v>29809.243697478993</v>
      </c>
      <c r="G798" s="12">
        <f>+VLOOKUP(A798,'[1]MMTO CARROS'!$A$17:$K$4867,11,FALSE)</f>
        <v>186700</v>
      </c>
    </row>
    <row r="799" spans="1:7" ht="24.75" x14ac:dyDescent="0.15">
      <c r="A799" s="8">
        <f t="shared" si="38"/>
        <v>793</v>
      </c>
      <c r="B799" s="29" t="s">
        <v>130</v>
      </c>
      <c r="C799" s="14" t="s">
        <v>5</v>
      </c>
      <c r="D799" s="13">
        <v>1</v>
      </c>
      <c r="E799" s="11">
        <f t="shared" si="39"/>
        <v>68655.462184873948</v>
      </c>
      <c r="F799" s="11">
        <f t="shared" si="40"/>
        <v>13044.53781512605</v>
      </c>
      <c r="G799" s="12">
        <f>+VLOOKUP(A799,'[1]MMTO CARROS'!$A$17:$K$4867,11,FALSE)</f>
        <v>81700</v>
      </c>
    </row>
    <row r="800" spans="1:7" ht="24.75" x14ac:dyDescent="0.15">
      <c r="A800" s="8">
        <f t="shared" si="38"/>
        <v>794</v>
      </c>
      <c r="B800" s="29" t="s">
        <v>131</v>
      </c>
      <c r="C800" s="14" t="s">
        <v>5</v>
      </c>
      <c r="D800" s="13">
        <v>1</v>
      </c>
      <c r="E800" s="11">
        <f t="shared" si="39"/>
        <v>315882.3529411765</v>
      </c>
      <c r="F800" s="11">
        <f t="shared" si="40"/>
        <v>60017.647058823539</v>
      </c>
      <c r="G800" s="12">
        <f>+VLOOKUP(A800,'[1]MMTO CARROS'!$A$17:$K$4867,11,FALSE)</f>
        <v>375900.00000000006</v>
      </c>
    </row>
    <row r="801" spans="1:7" ht="24.75" x14ac:dyDescent="0.15">
      <c r="A801" s="8">
        <f t="shared" si="38"/>
        <v>795</v>
      </c>
      <c r="B801" s="29" t="s">
        <v>132</v>
      </c>
      <c r="C801" s="14" t="s">
        <v>5</v>
      </c>
      <c r="D801" s="13">
        <v>1</v>
      </c>
      <c r="E801" s="11">
        <f t="shared" si="39"/>
        <v>67731.092436974795</v>
      </c>
      <c r="F801" s="11">
        <f t="shared" si="40"/>
        <v>12868.907563025212</v>
      </c>
      <c r="G801" s="12">
        <f>+VLOOKUP(A801,'[1]MMTO CARROS'!$A$17:$K$4867,11,FALSE)</f>
        <v>80600</v>
      </c>
    </row>
    <row r="802" spans="1:7" ht="24.75" x14ac:dyDescent="0.15">
      <c r="A802" s="8">
        <f t="shared" si="38"/>
        <v>796</v>
      </c>
      <c r="B802" s="29" t="s">
        <v>133</v>
      </c>
      <c r="C802" s="14" t="s">
        <v>5</v>
      </c>
      <c r="D802" s="13">
        <v>1</v>
      </c>
      <c r="E802" s="11">
        <f t="shared" si="39"/>
        <v>134957.98319327732</v>
      </c>
      <c r="F802" s="11">
        <f t="shared" si="40"/>
        <v>25642.016806722691</v>
      </c>
      <c r="G802" s="12">
        <f>+VLOOKUP(A802,'[1]MMTO CARROS'!$A$17:$K$4867,11,FALSE)</f>
        <v>160600</v>
      </c>
    </row>
    <row r="803" spans="1:7" ht="24.75" x14ac:dyDescent="0.15">
      <c r="A803" s="8">
        <f t="shared" ref="A803:A866" si="41">A802+1</f>
        <v>797</v>
      </c>
      <c r="B803" s="29" t="s">
        <v>134</v>
      </c>
      <c r="C803" s="14" t="s">
        <v>5</v>
      </c>
      <c r="D803" s="13">
        <v>1</v>
      </c>
      <c r="E803" s="11">
        <f t="shared" si="39"/>
        <v>206554.62184873951</v>
      </c>
      <c r="F803" s="11">
        <f t="shared" si="40"/>
        <v>39245.378151260506</v>
      </c>
      <c r="G803" s="12">
        <f>+VLOOKUP(A803,'[1]MMTO CARROS'!$A$17:$K$4867,11,FALSE)</f>
        <v>245800</v>
      </c>
    </row>
    <row r="804" spans="1:7" ht="24.75" x14ac:dyDescent="0.15">
      <c r="A804" s="8">
        <f t="shared" si="41"/>
        <v>798</v>
      </c>
      <c r="B804" s="29" t="s">
        <v>135</v>
      </c>
      <c r="C804" s="14" t="s">
        <v>5</v>
      </c>
      <c r="D804" s="13">
        <v>1</v>
      </c>
      <c r="E804" s="11">
        <f t="shared" si="39"/>
        <v>271680.6722689076</v>
      </c>
      <c r="F804" s="11">
        <f t="shared" si="40"/>
        <v>51619.327731092446</v>
      </c>
      <c r="G804" s="12">
        <f>+VLOOKUP(A804,'[1]MMTO CARROS'!$A$17:$K$4867,11,FALSE)</f>
        <v>323300.00000000006</v>
      </c>
    </row>
    <row r="805" spans="1:7" ht="24.75" x14ac:dyDescent="0.15">
      <c r="A805" s="8">
        <f t="shared" si="41"/>
        <v>799</v>
      </c>
      <c r="B805" s="29" t="s">
        <v>136</v>
      </c>
      <c r="C805" s="14" t="s">
        <v>5</v>
      </c>
      <c r="D805" s="13">
        <v>1</v>
      </c>
      <c r="E805" s="11">
        <f t="shared" si="39"/>
        <v>249159.66386554623</v>
      </c>
      <c r="F805" s="11">
        <f t="shared" si="40"/>
        <v>47340.336134453784</v>
      </c>
      <c r="G805" s="12">
        <f>+VLOOKUP(A805,'[1]MMTO CARROS'!$A$17:$K$4867,11,FALSE)</f>
        <v>296500</v>
      </c>
    </row>
    <row r="806" spans="1:7" ht="24.75" x14ac:dyDescent="0.15">
      <c r="A806" s="8">
        <f t="shared" si="41"/>
        <v>800</v>
      </c>
      <c r="B806" s="29" t="s">
        <v>137</v>
      </c>
      <c r="C806" s="14" t="s">
        <v>5</v>
      </c>
      <c r="D806" s="13">
        <v>1</v>
      </c>
      <c r="E806" s="11">
        <f t="shared" si="39"/>
        <v>85714.285714285725</v>
      </c>
      <c r="F806" s="11">
        <f t="shared" si="40"/>
        <v>16285.714285714288</v>
      </c>
      <c r="G806" s="12">
        <f>+VLOOKUP(A806,'[1]MMTO CARROS'!$A$17:$K$4867,11,FALSE)</f>
        <v>102000.00000000001</v>
      </c>
    </row>
    <row r="807" spans="1:7" ht="16.5" x14ac:dyDescent="0.15">
      <c r="A807" s="8">
        <f t="shared" si="41"/>
        <v>801</v>
      </c>
      <c r="B807" s="29" t="s">
        <v>138</v>
      </c>
      <c r="C807" s="14" t="s">
        <v>5</v>
      </c>
      <c r="D807" s="13">
        <v>1</v>
      </c>
      <c r="E807" s="11">
        <f t="shared" si="39"/>
        <v>75462.184873949576</v>
      </c>
      <c r="F807" s="11">
        <f t="shared" si="40"/>
        <v>14337.81512605042</v>
      </c>
      <c r="G807" s="12">
        <f>+VLOOKUP(A807,'[1]MMTO CARROS'!$A$17:$K$4867,11,FALSE)</f>
        <v>89800</v>
      </c>
    </row>
    <row r="808" spans="1:7" ht="16.5" x14ac:dyDescent="0.15">
      <c r="A808" s="8">
        <f t="shared" si="41"/>
        <v>802</v>
      </c>
      <c r="B808" s="29" t="s">
        <v>139</v>
      </c>
      <c r="C808" s="14" t="s">
        <v>5</v>
      </c>
      <c r="D808" s="13">
        <v>1</v>
      </c>
      <c r="E808" s="11">
        <f t="shared" si="39"/>
        <v>101428.57142857143</v>
      </c>
      <c r="F808" s="11">
        <f t="shared" si="40"/>
        <v>19271.428571428572</v>
      </c>
      <c r="G808" s="12">
        <f>+VLOOKUP(A808,'[1]MMTO CARROS'!$A$17:$K$4867,11,FALSE)</f>
        <v>120700</v>
      </c>
    </row>
    <row r="809" spans="1:7" ht="24.75" x14ac:dyDescent="0.15">
      <c r="A809" s="8">
        <f t="shared" si="41"/>
        <v>803</v>
      </c>
      <c r="B809" s="29" t="s">
        <v>140</v>
      </c>
      <c r="C809" s="14" t="s">
        <v>5</v>
      </c>
      <c r="D809" s="13">
        <v>1</v>
      </c>
      <c r="E809" s="11">
        <f t="shared" si="39"/>
        <v>240336.13445378153</v>
      </c>
      <c r="F809" s="11">
        <f t="shared" si="40"/>
        <v>45663.865546218491</v>
      </c>
      <c r="G809" s="12">
        <f>+VLOOKUP(A809,'[1]MMTO CARROS'!$A$17:$K$4867,11,FALSE)</f>
        <v>286000</v>
      </c>
    </row>
    <row r="810" spans="1:7" ht="24.75" x14ac:dyDescent="0.15">
      <c r="A810" s="8">
        <f t="shared" si="41"/>
        <v>804</v>
      </c>
      <c r="B810" s="29" t="s">
        <v>141</v>
      </c>
      <c r="C810" s="14" t="s">
        <v>5</v>
      </c>
      <c r="D810" s="13">
        <v>1</v>
      </c>
      <c r="E810" s="11">
        <f t="shared" si="39"/>
        <v>218487.3949579832</v>
      </c>
      <c r="F810" s="11">
        <f t="shared" si="40"/>
        <v>41512.60504201681</v>
      </c>
      <c r="G810" s="12">
        <f>+VLOOKUP(A810,'[1]MMTO CARROS'!$A$17:$K$4867,11,FALSE)</f>
        <v>260000</v>
      </c>
    </row>
    <row r="811" spans="1:7" ht="24.75" x14ac:dyDescent="0.15">
      <c r="A811" s="8">
        <f t="shared" si="41"/>
        <v>805</v>
      </c>
      <c r="B811" s="29" t="s">
        <v>142</v>
      </c>
      <c r="C811" s="14" t="s">
        <v>5</v>
      </c>
      <c r="D811" s="13">
        <v>1</v>
      </c>
      <c r="E811" s="11">
        <f t="shared" si="39"/>
        <v>245126.05042016809</v>
      </c>
      <c r="F811" s="11">
        <f t="shared" si="40"/>
        <v>46573.94957983194</v>
      </c>
      <c r="G811" s="12">
        <f>+VLOOKUP(A811,'[1]MMTO CARROS'!$A$17:$K$4867,11,FALSE)</f>
        <v>291700</v>
      </c>
    </row>
    <row r="812" spans="1:7" ht="24.75" x14ac:dyDescent="0.15">
      <c r="A812" s="8">
        <f t="shared" si="41"/>
        <v>806</v>
      </c>
      <c r="B812" s="29" t="s">
        <v>143</v>
      </c>
      <c r="C812" s="14" t="s">
        <v>5</v>
      </c>
      <c r="D812" s="13">
        <v>1</v>
      </c>
      <c r="E812" s="11">
        <f t="shared" si="39"/>
        <v>250420.16806722691</v>
      </c>
      <c r="F812" s="11">
        <f t="shared" si="40"/>
        <v>47579.831932773115</v>
      </c>
      <c r="G812" s="12">
        <f>+VLOOKUP(A812,'[1]MMTO CARROS'!$A$17:$K$4867,11,FALSE)</f>
        <v>298000</v>
      </c>
    </row>
    <row r="813" spans="1:7" ht="16.5" x14ac:dyDescent="0.15">
      <c r="A813" s="8">
        <f t="shared" si="41"/>
        <v>807</v>
      </c>
      <c r="B813" s="29" t="s">
        <v>144</v>
      </c>
      <c r="C813" s="14" t="s">
        <v>5</v>
      </c>
      <c r="D813" s="13">
        <v>1</v>
      </c>
      <c r="E813" s="11">
        <f t="shared" si="39"/>
        <v>182941.17647058828</v>
      </c>
      <c r="F813" s="11">
        <f t="shared" si="40"/>
        <v>34758.823529411777</v>
      </c>
      <c r="G813" s="12">
        <f>+VLOOKUP(A813,'[1]MMTO CARROS'!$A$17:$K$4867,11,FALSE)</f>
        <v>217700.00000000003</v>
      </c>
    </row>
    <row r="814" spans="1:7" ht="24.75" x14ac:dyDescent="0.15">
      <c r="A814" s="8">
        <f t="shared" si="41"/>
        <v>808</v>
      </c>
      <c r="B814" s="29" t="s">
        <v>145</v>
      </c>
      <c r="C814" s="14" t="s">
        <v>5</v>
      </c>
      <c r="D814" s="13">
        <v>1</v>
      </c>
      <c r="E814" s="11">
        <f t="shared" si="39"/>
        <v>259159.66386554623</v>
      </c>
      <c r="F814" s="11">
        <f t="shared" si="40"/>
        <v>49240.336134453784</v>
      </c>
      <c r="G814" s="12">
        <f>+VLOOKUP(A814,'[1]MMTO CARROS'!$A$17:$K$4867,11,FALSE)</f>
        <v>308400</v>
      </c>
    </row>
    <row r="815" spans="1:7" ht="24.75" x14ac:dyDescent="0.15">
      <c r="A815" s="8">
        <f t="shared" si="41"/>
        <v>809</v>
      </c>
      <c r="B815" s="29" t="s">
        <v>146</v>
      </c>
      <c r="C815" s="14" t="s">
        <v>5</v>
      </c>
      <c r="D815" s="13">
        <v>1</v>
      </c>
      <c r="E815" s="11">
        <f t="shared" si="39"/>
        <v>268403.36134453781</v>
      </c>
      <c r="F815" s="11">
        <f t="shared" si="40"/>
        <v>50996.638655462186</v>
      </c>
      <c r="G815" s="12">
        <f>+VLOOKUP(A815,'[1]MMTO CARROS'!$A$17:$K$4867,11,FALSE)</f>
        <v>319400</v>
      </c>
    </row>
    <row r="816" spans="1:7" ht="16.5" x14ac:dyDescent="0.15">
      <c r="A816" s="8">
        <f t="shared" si="41"/>
        <v>810</v>
      </c>
      <c r="B816" s="29" t="s">
        <v>147</v>
      </c>
      <c r="C816" s="14" t="s">
        <v>5</v>
      </c>
      <c r="D816" s="13">
        <v>1</v>
      </c>
      <c r="E816" s="11">
        <f t="shared" si="39"/>
        <v>175042.01680672274</v>
      </c>
      <c r="F816" s="11">
        <f t="shared" si="40"/>
        <v>33257.983193277323</v>
      </c>
      <c r="G816" s="12">
        <f>+VLOOKUP(A816,'[1]MMTO CARROS'!$A$17:$K$4867,11,FALSE)</f>
        <v>208300.00000000003</v>
      </c>
    </row>
    <row r="817" spans="1:7" ht="16.5" x14ac:dyDescent="0.15">
      <c r="A817" s="8">
        <f t="shared" si="41"/>
        <v>811</v>
      </c>
      <c r="B817" s="29" t="s">
        <v>148</v>
      </c>
      <c r="C817" s="14" t="s">
        <v>5</v>
      </c>
      <c r="D817" s="13">
        <v>1</v>
      </c>
      <c r="E817" s="11">
        <f t="shared" si="39"/>
        <v>57226.89075630252</v>
      </c>
      <c r="F817" s="11">
        <f t="shared" si="40"/>
        <v>10873.10924369748</v>
      </c>
      <c r="G817" s="12">
        <f>+VLOOKUP(A817,'[1]MMTO CARROS'!$A$17:$K$4867,11,FALSE)</f>
        <v>68100</v>
      </c>
    </row>
    <row r="818" spans="1:7" ht="16.5" x14ac:dyDescent="0.15">
      <c r="A818" s="8">
        <f t="shared" si="41"/>
        <v>812</v>
      </c>
      <c r="B818" s="29" t="s">
        <v>149</v>
      </c>
      <c r="C818" s="14" t="s">
        <v>5</v>
      </c>
      <c r="D818" s="13">
        <v>1</v>
      </c>
      <c r="E818" s="11">
        <f t="shared" si="39"/>
        <v>234033.61344537817</v>
      </c>
      <c r="F818" s="11">
        <f t="shared" si="40"/>
        <v>44466.386554621851</v>
      </c>
      <c r="G818" s="12">
        <f>+VLOOKUP(A818,'[1]MMTO CARROS'!$A$17:$K$4867,11,FALSE)</f>
        <v>278500</v>
      </c>
    </row>
    <row r="819" spans="1:7" ht="16.5" x14ac:dyDescent="0.15">
      <c r="A819" s="8">
        <f t="shared" si="41"/>
        <v>813</v>
      </c>
      <c r="B819" s="29" t="s">
        <v>150</v>
      </c>
      <c r="C819" s="14" t="s">
        <v>5</v>
      </c>
      <c r="D819" s="13">
        <v>1</v>
      </c>
      <c r="E819" s="11">
        <f t="shared" si="39"/>
        <v>156134.45378151262</v>
      </c>
      <c r="F819" s="11">
        <f t="shared" si="40"/>
        <v>29665.546218487398</v>
      </c>
      <c r="G819" s="12">
        <f>+VLOOKUP(A819,'[1]MMTO CARROS'!$A$17:$K$4867,11,FALSE)</f>
        <v>185800.00000000003</v>
      </c>
    </row>
    <row r="820" spans="1:7" ht="16.5" x14ac:dyDescent="0.15">
      <c r="A820" s="8">
        <f t="shared" si="41"/>
        <v>814</v>
      </c>
      <c r="B820" s="29" t="s">
        <v>151</v>
      </c>
      <c r="C820" s="14" t="s">
        <v>5</v>
      </c>
      <c r="D820" s="13">
        <v>1</v>
      </c>
      <c r="E820" s="11">
        <f t="shared" si="39"/>
        <v>147815.12605042016</v>
      </c>
      <c r="F820" s="11">
        <f t="shared" si="40"/>
        <v>28084.873949579833</v>
      </c>
      <c r="G820" s="12">
        <f>+VLOOKUP(A820,'[1]MMTO CARROS'!$A$17:$K$4867,11,FALSE)</f>
        <v>175900</v>
      </c>
    </row>
    <row r="821" spans="1:7" ht="24.75" x14ac:dyDescent="0.15">
      <c r="A821" s="8">
        <f t="shared" si="41"/>
        <v>815</v>
      </c>
      <c r="B821" s="29" t="s">
        <v>152</v>
      </c>
      <c r="C821" s="14" t="s">
        <v>5</v>
      </c>
      <c r="D821" s="13">
        <v>1</v>
      </c>
      <c r="E821" s="11">
        <f t="shared" si="39"/>
        <v>114453.78151260504</v>
      </c>
      <c r="F821" s="11">
        <f t="shared" si="40"/>
        <v>21746.218487394959</v>
      </c>
      <c r="G821" s="12">
        <f>+VLOOKUP(A821,'[1]MMTO CARROS'!$A$17:$K$4867,11,FALSE)</f>
        <v>136200</v>
      </c>
    </row>
    <row r="822" spans="1:7" ht="24.75" x14ac:dyDescent="0.15">
      <c r="A822" s="8">
        <f t="shared" si="41"/>
        <v>816</v>
      </c>
      <c r="B822" s="29" t="s">
        <v>153</v>
      </c>
      <c r="C822" s="14" t="s">
        <v>5</v>
      </c>
      <c r="D822" s="13">
        <v>1</v>
      </c>
      <c r="E822" s="11">
        <f t="shared" si="39"/>
        <v>170252.10084033618</v>
      </c>
      <c r="F822" s="11">
        <f t="shared" si="40"/>
        <v>32347.899159663873</v>
      </c>
      <c r="G822" s="12">
        <f>+VLOOKUP(A822,'[1]MMTO CARROS'!$A$17:$K$4867,11,FALSE)</f>
        <v>202600.00000000003</v>
      </c>
    </row>
    <row r="823" spans="1:7" ht="24.75" x14ac:dyDescent="0.15">
      <c r="A823" s="8">
        <f t="shared" si="41"/>
        <v>817</v>
      </c>
      <c r="B823" s="29" t="s">
        <v>154</v>
      </c>
      <c r="C823" s="14" t="s">
        <v>5</v>
      </c>
      <c r="D823" s="13">
        <v>1</v>
      </c>
      <c r="E823" s="11">
        <f t="shared" si="39"/>
        <v>158739.49579831935</v>
      </c>
      <c r="F823" s="11">
        <f t="shared" si="40"/>
        <v>30160.504201680676</v>
      </c>
      <c r="G823" s="12">
        <f>+VLOOKUP(A823,'[1]MMTO CARROS'!$A$17:$K$4867,11,FALSE)</f>
        <v>188900.00000000003</v>
      </c>
    </row>
    <row r="824" spans="1:7" ht="24.75" x14ac:dyDescent="0.15">
      <c r="A824" s="8">
        <f t="shared" si="41"/>
        <v>818</v>
      </c>
      <c r="B824" s="29" t="s">
        <v>155</v>
      </c>
      <c r="C824" s="14" t="s">
        <v>5</v>
      </c>
      <c r="D824" s="13">
        <v>1</v>
      </c>
      <c r="E824" s="11">
        <f t="shared" si="39"/>
        <v>298319.32773109246</v>
      </c>
      <c r="F824" s="11">
        <f t="shared" si="40"/>
        <v>56680.672268907569</v>
      </c>
      <c r="G824" s="12">
        <f>+VLOOKUP(A824,'[1]MMTO CARROS'!$A$17:$K$4867,11,FALSE)</f>
        <v>355000</v>
      </c>
    </row>
    <row r="825" spans="1:7" ht="24.75" x14ac:dyDescent="0.15">
      <c r="A825" s="8">
        <f t="shared" si="41"/>
        <v>819</v>
      </c>
      <c r="B825" s="29" t="s">
        <v>156</v>
      </c>
      <c r="C825" s="14" t="s">
        <v>5</v>
      </c>
      <c r="D825" s="13">
        <v>1</v>
      </c>
      <c r="E825" s="11">
        <f t="shared" si="39"/>
        <v>138151.26050420172</v>
      </c>
      <c r="F825" s="11">
        <f t="shared" si="40"/>
        <v>26248.739495798327</v>
      </c>
      <c r="G825" s="12">
        <f>+VLOOKUP(A825,'[1]MMTO CARROS'!$A$17:$K$4867,11,FALSE)</f>
        <v>164400.00000000003</v>
      </c>
    </row>
    <row r="826" spans="1:7" ht="24.75" x14ac:dyDescent="0.15">
      <c r="A826" s="8">
        <f t="shared" si="41"/>
        <v>820</v>
      </c>
      <c r="B826" s="29" t="s">
        <v>157</v>
      </c>
      <c r="C826" s="14" t="s">
        <v>5</v>
      </c>
      <c r="D826" s="13">
        <v>1</v>
      </c>
      <c r="E826" s="11">
        <f t="shared" si="39"/>
        <v>110336.13445378152</v>
      </c>
      <c r="F826" s="11">
        <f t="shared" si="40"/>
        <v>20963.865546218487</v>
      </c>
      <c r="G826" s="12">
        <f>+VLOOKUP(A826,'[1]MMTO CARROS'!$A$17:$K$4867,11,FALSE)</f>
        <v>131300</v>
      </c>
    </row>
    <row r="827" spans="1:7" ht="24.75" x14ac:dyDescent="0.15">
      <c r="A827" s="8">
        <f t="shared" si="41"/>
        <v>821</v>
      </c>
      <c r="B827" s="29" t="s">
        <v>158</v>
      </c>
      <c r="C827" s="14" t="s">
        <v>5</v>
      </c>
      <c r="D827" s="13">
        <v>1</v>
      </c>
      <c r="E827" s="11">
        <f t="shared" si="39"/>
        <v>130756.30252100842</v>
      </c>
      <c r="F827" s="11">
        <f t="shared" si="40"/>
        <v>24843.697478991598</v>
      </c>
      <c r="G827" s="12">
        <f>+VLOOKUP(A827,'[1]MMTO CARROS'!$A$17:$K$4867,11,FALSE)</f>
        <v>155600</v>
      </c>
    </row>
    <row r="828" spans="1:7" ht="24.75" x14ac:dyDescent="0.15">
      <c r="A828" s="8">
        <f t="shared" si="41"/>
        <v>822</v>
      </c>
      <c r="B828" s="29" t="s">
        <v>159</v>
      </c>
      <c r="C828" s="14" t="s">
        <v>5</v>
      </c>
      <c r="D828" s="13">
        <v>1</v>
      </c>
      <c r="E828" s="11">
        <f t="shared" si="39"/>
        <v>155630.25210084036</v>
      </c>
      <c r="F828" s="11">
        <f t="shared" si="40"/>
        <v>29569.747899159669</v>
      </c>
      <c r="G828" s="12">
        <f>+VLOOKUP(A828,'[1]MMTO CARROS'!$A$17:$K$4867,11,FALSE)</f>
        <v>185200.00000000003</v>
      </c>
    </row>
    <row r="829" spans="1:7" ht="24.75" x14ac:dyDescent="0.15">
      <c r="A829" s="8">
        <f t="shared" si="41"/>
        <v>823</v>
      </c>
      <c r="B829" s="29" t="s">
        <v>160</v>
      </c>
      <c r="C829" s="14" t="s">
        <v>5</v>
      </c>
      <c r="D829" s="13">
        <v>1</v>
      </c>
      <c r="E829" s="11">
        <f t="shared" si="39"/>
        <v>152521.00840336134</v>
      </c>
      <c r="F829" s="11">
        <f t="shared" si="40"/>
        <v>28978.991596638654</v>
      </c>
      <c r="G829" s="12">
        <f>+VLOOKUP(A829,'[1]MMTO CARROS'!$A$17:$K$4867,11,FALSE)</f>
        <v>181500</v>
      </c>
    </row>
    <row r="830" spans="1:7" ht="24.75" x14ac:dyDescent="0.15">
      <c r="A830" s="8">
        <f t="shared" si="41"/>
        <v>824</v>
      </c>
      <c r="B830" s="29" t="s">
        <v>161</v>
      </c>
      <c r="C830" s="14" t="s">
        <v>5</v>
      </c>
      <c r="D830" s="13">
        <v>1</v>
      </c>
      <c r="E830" s="11">
        <f t="shared" si="39"/>
        <v>156386.55462184874</v>
      </c>
      <c r="F830" s="11">
        <f t="shared" si="40"/>
        <v>29713.44537815126</v>
      </c>
      <c r="G830" s="12">
        <f>+VLOOKUP(A830,'[1]MMTO CARROS'!$A$17:$K$4867,11,FALSE)</f>
        <v>186100</v>
      </c>
    </row>
    <row r="831" spans="1:7" ht="24.75" x14ac:dyDescent="0.15">
      <c r="A831" s="8">
        <f t="shared" si="41"/>
        <v>825</v>
      </c>
      <c r="B831" s="29" t="s">
        <v>162</v>
      </c>
      <c r="C831" s="14" t="s">
        <v>5</v>
      </c>
      <c r="D831" s="13">
        <v>1</v>
      </c>
      <c r="E831" s="11">
        <f t="shared" si="39"/>
        <v>123277.31092436975</v>
      </c>
      <c r="F831" s="11">
        <f t="shared" si="40"/>
        <v>23422.689075630253</v>
      </c>
      <c r="G831" s="12">
        <f>+VLOOKUP(A831,'[1]MMTO CARROS'!$A$17:$K$4867,11,FALSE)</f>
        <v>146700</v>
      </c>
    </row>
    <row r="832" spans="1:7" ht="24.75" x14ac:dyDescent="0.15">
      <c r="A832" s="8">
        <f t="shared" si="41"/>
        <v>826</v>
      </c>
      <c r="B832" s="29" t="s">
        <v>163</v>
      </c>
      <c r="C832" s="14" t="s">
        <v>5</v>
      </c>
      <c r="D832" s="13">
        <v>1</v>
      </c>
      <c r="E832" s="11">
        <f t="shared" si="39"/>
        <v>142773.10924369749</v>
      </c>
      <c r="F832" s="11">
        <f t="shared" si="40"/>
        <v>27126.890756302524</v>
      </c>
      <c r="G832" s="12">
        <f>+VLOOKUP(A832,'[1]MMTO CARROS'!$A$17:$K$4867,11,FALSE)</f>
        <v>169900</v>
      </c>
    </row>
    <row r="833" spans="1:7" ht="24.75" x14ac:dyDescent="0.15">
      <c r="A833" s="8">
        <f t="shared" si="41"/>
        <v>827</v>
      </c>
      <c r="B833" s="29" t="s">
        <v>164</v>
      </c>
      <c r="C833" s="14" t="s">
        <v>5</v>
      </c>
      <c r="D833" s="13">
        <v>1</v>
      </c>
      <c r="E833" s="11">
        <f t="shared" si="39"/>
        <v>184873.94957983194</v>
      </c>
      <c r="F833" s="11">
        <f t="shared" si="40"/>
        <v>35126.050420168067</v>
      </c>
      <c r="G833" s="12">
        <f>+VLOOKUP(A833,'[1]MMTO CARROS'!$A$17:$K$4867,11,FALSE)</f>
        <v>220000</v>
      </c>
    </row>
    <row r="834" spans="1:7" ht="24.75" x14ac:dyDescent="0.15">
      <c r="A834" s="8">
        <f t="shared" si="41"/>
        <v>828</v>
      </c>
      <c r="B834" s="29" t="s">
        <v>165</v>
      </c>
      <c r="C834" s="14" t="s">
        <v>5</v>
      </c>
      <c r="D834" s="13">
        <v>1</v>
      </c>
      <c r="E834" s="11">
        <f t="shared" si="39"/>
        <v>179327.731092437</v>
      </c>
      <c r="F834" s="11">
        <f t="shared" si="40"/>
        <v>34072.268907563026</v>
      </c>
      <c r="G834" s="12">
        <f>+VLOOKUP(A834,'[1]MMTO CARROS'!$A$17:$K$4867,11,FALSE)</f>
        <v>213400.00000000003</v>
      </c>
    </row>
    <row r="835" spans="1:7" ht="24.75" x14ac:dyDescent="0.15">
      <c r="A835" s="8">
        <f t="shared" si="41"/>
        <v>829</v>
      </c>
      <c r="B835" s="29" t="s">
        <v>166</v>
      </c>
      <c r="C835" s="14" t="s">
        <v>5</v>
      </c>
      <c r="D835" s="13">
        <v>1</v>
      </c>
      <c r="E835" s="11">
        <f t="shared" si="39"/>
        <v>106302.52100840336</v>
      </c>
      <c r="F835" s="11">
        <f t="shared" si="40"/>
        <v>20197.478991596639</v>
      </c>
      <c r="G835" s="12">
        <f>+VLOOKUP(A835,'[1]MMTO CARROS'!$A$17:$K$4867,11,FALSE)</f>
        <v>126500</v>
      </c>
    </row>
    <row r="836" spans="1:7" ht="24.75" x14ac:dyDescent="0.15">
      <c r="A836" s="8">
        <f t="shared" si="41"/>
        <v>830</v>
      </c>
      <c r="B836" s="29" t="s">
        <v>167</v>
      </c>
      <c r="C836" s="14" t="s">
        <v>5</v>
      </c>
      <c r="D836" s="13">
        <v>1</v>
      </c>
      <c r="E836" s="11">
        <f t="shared" si="39"/>
        <v>106302.52100840336</v>
      </c>
      <c r="F836" s="11">
        <f t="shared" si="40"/>
        <v>20197.478991596639</v>
      </c>
      <c r="G836" s="12">
        <f>+VLOOKUP(A836,'[1]MMTO CARROS'!$A$17:$K$4867,11,FALSE)</f>
        <v>126500</v>
      </c>
    </row>
    <row r="837" spans="1:7" ht="24.75" x14ac:dyDescent="0.15">
      <c r="A837" s="8">
        <f t="shared" si="41"/>
        <v>831</v>
      </c>
      <c r="B837" s="29" t="s">
        <v>168</v>
      </c>
      <c r="C837" s="14" t="s">
        <v>5</v>
      </c>
      <c r="D837" s="13">
        <v>1</v>
      </c>
      <c r="E837" s="11">
        <f t="shared" ref="E837:E900" si="42">+G837/1.19</f>
        <v>129747.89915966387</v>
      </c>
      <c r="F837" s="11">
        <f t="shared" ref="F837:F900" si="43">+E837*19%</f>
        <v>24652.100840336134</v>
      </c>
      <c r="G837" s="12">
        <f>+VLOOKUP(A837,'[1]MMTO CARROS'!$A$17:$K$4867,11,FALSE)</f>
        <v>154400</v>
      </c>
    </row>
    <row r="838" spans="1:7" ht="24.75" x14ac:dyDescent="0.15">
      <c r="A838" s="8">
        <f t="shared" si="41"/>
        <v>832</v>
      </c>
      <c r="B838" s="29" t="s">
        <v>169</v>
      </c>
      <c r="C838" s="14" t="s">
        <v>5</v>
      </c>
      <c r="D838" s="13">
        <v>1</v>
      </c>
      <c r="E838" s="11">
        <f t="shared" si="42"/>
        <v>183781.51260504202</v>
      </c>
      <c r="F838" s="11">
        <f t="shared" si="43"/>
        <v>34918.487394957985</v>
      </c>
      <c r="G838" s="12">
        <f>+VLOOKUP(A838,'[1]MMTO CARROS'!$A$17:$K$4867,11,FALSE)</f>
        <v>218700</v>
      </c>
    </row>
    <row r="839" spans="1:7" ht="24.75" x14ac:dyDescent="0.15">
      <c r="A839" s="8">
        <f t="shared" si="41"/>
        <v>833</v>
      </c>
      <c r="B839" s="29" t="s">
        <v>170</v>
      </c>
      <c r="C839" s="14" t="s">
        <v>5</v>
      </c>
      <c r="D839" s="13">
        <v>1</v>
      </c>
      <c r="E839" s="11">
        <f t="shared" si="42"/>
        <v>177394.95798319328</v>
      </c>
      <c r="F839" s="11">
        <f t="shared" si="43"/>
        <v>33705.042016806721</v>
      </c>
      <c r="G839" s="12">
        <f>+VLOOKUP(A839,'[1]MMTO CARROS'!$A$17:$K$4867,11,FALSE)</f>
        <v>211100</v>
      </c>
    </row>
    <row r="840" spans="1:7" ht="9" x14ac:dyDescent="0.15">
      <c r="A840" s="8">
        <f t="shared" si="41"/>
        <v>834</v>
      </c>
      <c r="B840" s="29" t="s">
        <v>171</v>
      </c>
      <c r="C840" s="14" t="s">
        <v>5</v>
      </c>
      <c r="D840" s="13">
        <v>1</v>
      </c>
      <c r="E840" s="11">
        <f t="shared" si="42"/>
        <v>30504.201680672271</v>
      </c>
      <c r="F840" s="11">
        <f t="shared" si="43"/>
        <v>5795.7983193277314</v>
      </c>
      <c r="G840" s="12">
        <f>+VLOOKUP(A840,'[1]MMTO CARROS'!$A$17:$K$4867,11,FALSE)</f>
        <v>36300</v>
      </c>
    </row>
    <row r="841" spans="1:7" ht="9" x14ac:dyDescent="0.15">
      <c r="A841" s="8">
        <f t="shared" si="41"/>
        <v>835</v>
      </c>
      <c r="B841" s="29" t="s">
        <v>172</v>
      </c>
      <c r="C841" s="14" t="s">
        <v>5</v>
      </c>
      <c r="D841" s="13">
        <v>1</v>
      </c>
      <c r="E841" s="11">
        <f t="shared" si="42"/>
        <v>31008.403361344539</v>
      </c>
      <c r="F841" s="11">
        <f t="shared" si="43"/>
        <v>5891.5966386554628</v>
      </c>
      <c r="G841" s="12">
        <f>+VLOOKUP(A841,'[1]MMTO CARROS'!$A$17:$K$4867,11,FALSE)</f>
        <v>36900</v>
      </c>
    </row>
    <row r="842" spans="1:7" ht="9" x14ac:dyDescent="0.15">
      <c r="A842" s="8">
        <f t="shared" si="41"/>
        <v>836</v>
      </c>
      <c r="B842" s="29" t="s">
        <v>173</v>
      </c>
      <c r="C842" s="14" t="s">
        <v>5</v>
      </c>
      <c r="D842" s="13">
        <v>1</v>
      </c>
      <c r="E842" s="11">
        <f t="shared" si="42"/>
        <v>30672.268907563026</v>
      </c>
      <c r="F842" s="11">
        <f t="shared" si="43"/>
        <v>5827.7310924369749</v>
      </c>
      <c r="G842" s="12">
        <f>+VLOOKUP(A842,'[1]MMTO CARROS'!$A$17:$K$4867,11,FALSE)</f>
        <v>36500</v>
      </c>
    </row>
    <row r="843" spans="1:7" ht="9" x14ac:dyDescent="0.15">
      <c r="A843" s="8">
        <f t="shared" si="41"/>
        <v>837</v>
      </c>
      <c r="B843" s="29" t="s">
        <v>174</v>
      </c>
      <c r="C843" s="14" t="s">
        <v>5</v>
      </c>
      <c r="D843" s="13">
        <v>1</v>
      </c>
      <c r="E843" s="11">
        <f t="shared" si="42"/>
        <v>93865.546218487405</v>
      </c>
      <c r="F843" s="11">
        <f t="shared" si="43"/>
        <v>17834.453781512606</v>
      </c>
      <c r="G843" s="12">
        <f>+VLOOKUP(A843,'[1]MMTO CARROS'!$A$17:$K$4867,11,FALSE)</f>
        <v>111700.00000000001</v>
      </c>
    </row>
    <row r="844" spans="1:7" ht="24.75" x14ac:dyDescent="0.15">
      <c r="A844" s="8">
        <f t="shared" si="41"/>
        <v>838</v>
      </c>
      <c r="B844" s="29" t="s">
        <v>175</v>
      </c>
      <c r="C844" s="14" t="s">
        <v>5</v>
      </c>
      <c r="D844" s="13">
        <v>1</v>
      </c>
      <c r="E844" s="11">
        <f t="shared" si="42"/>
        <v>164201.68067226891</v>
      </c>
      <c r="F844" s="11">
        <f t="shared" si="43"/>
        <v>31198.319327731093</v>
      </c>
      <c r="G844" s="12">
        <f>+VLOOKUP(A844,'[1]MMTO CARROS'!$A$17:$K$4867,11,FALSE)</f>
        <v>195400</v>
      </c>
    </row>
    <row r="845" spans="1:7" ht="16.5" x14ac:dyDescent="0.15">
      <c r="A845" s="8">
        <f t="shared" si="41"/>
        <v>839</v>
      </c>
      <c r="B845" s="29" t="s">
        <v>176</v>
      </c>
      <c r="C845" s="14" t="s">
        <v>5</v>
      </c>
      <c r="D845" s="13">
        <v>1</v>
      </c>
      <c r="E845" s="11">
        <f t="shared" si="42"/>
        <v>190252.10084033615</v>
      </c>
      <c r="F845" s="11">
        <f t="shared" si="43"/>
        <v>36147.899159663866</v>
      </c>
      <c r="G845" s="12">
        <f>+VLOOKUP(A845,'[1]MMTO CARROS'!$A$17:$K$4867,11,FALSE)</f>
        <v>226400</v>
      </c>
    </row>
    <row r="846" spans="1:7" ht="24.75" x14ac:dyDescent="0.15">
      <c r="A846" s="8">
        <f t="shared" si="41"/>
        <v>840</v>
      </c>
      <c r="B846" s="29" t="s">
        <v>177</v>
      </c>
      <c r="C846" s="14" t="s">
        <v>5</v>
      </c>
      <c r="D846" s="13">
        <v>1</v>
      </c>
      <c r="E846" s="11">
        <f t="shared" si="42"/>
        <v>219243.69747899164</v>
      </c>
      <c r="F846" s="11">
        <f t="shared" si="43"/>
        <v>41656.302521008416</v>
      </c>
      <c r="G846" s="12">
        <f>+VLOOKUP(A846,'[1]MMTO CARROS'!$A$17:$K$4867,11,FALSE)</f>
        <v>260900.00000000003</v>
      </c>
    </row>
    <row r="847" spans="1:7" ht="16.5" x14ac:dyDescent="0.15">
      <c r="A847" s="8">
        <f t="shared" si="41"/>
        <v>841</v>
      </c>
      <c r="B847" s="29" t="s">
        <v>178</v>
      </c>
      <c r="C847" s="14" t="s">
        <v>5</v>
      </c>
      <c r="D847" s="13">
        <v>1</v>
      </c>
      <c r="E847" s="11">
        <f t="shared" si="42"/>
        <v>210840.33613445383</v>
      </c>
      <c r="F847" s="11">
        <f t="shared" si="43"/>
        <v>40059.66386554623</v>
      </c>
      <c r="G847" s="12">
        <f>+VLOOKUP(A847,'[1]MMTO CARROS'!$A$17:$K$4867,11,FALSE)</f>
        <v>250900.00000000003</v>
      </c>
    </row>
    <row r="848" spans="1:7" ht="24.75" x14ac:dyDescent="0.15">
      <c r="A848" s="8">
        <f t="shared" si="41"/>
        <v>842</v>
      </c>
      <c r="B848" s="29" t="s">
        <v>179</v>
      </c>
      <c r="C848" s="14" t="s">
        <v>5</v>
      </c>
      <c r="D848" s="13">
        <v>1</v>
      </c>
      <c r="E848" s="11">
        <f t="shared" si="42"/>
        <v>335126.05042016809</v>
      </c>
      <c r="F848" s="11">
        <f t="shared" si="43"/>
        <v>63673.94957983194</v>
      </c>
      <c r="G848" s="12">
        <f>+VLOOKUP(A848,'[1]MMTO CARROS'!$A$17:$K$4867,11,FALSE)</f>
        <v>398800</v>
      </c>
    </row>
    <row r="849" spans="1:7" ht="24.75" x14ac:dyDescent="0.15">
      <c r="A849" s="8">
        <f t="shared" si="41"/>
        <v>843</v>
      </c>
      <c r="B849" s="29" t="s">
        <v>180</v>
      </c>
      <c r="C849" s="14" t="s">
        <v>5</v>
      </c>
      <c r="D849" s="13">
        <v>1</v>
      </c>
      <c r="E849" s="11">
        <f t="shared" si="42"/>
        <v>96302.521008403361</v>
      </c>
      <c r="F849" s="11">
        <f t="shared" si="43"/>
        <v>18297.478991596639</v>
      </c>
      <c r="G849" s="12">
        <f>+VLOOKUP(A849,'[1]MMTO CARROS'!$A$17:$K$4867,11,FALSE)</f>
        <v>114600</v>
      </c>
    </row>
    <row r="850" spans="1:7" ht="24.75" x14ac:dyDescent="0.15">
      <c r="A850" s="8">
        <f t="shared" si="41"/>
        <v>844</v>
      </c>
      <c r="B850" s="29" t="s">
        <v>181</v>
      </c>
      <c r="C850" s="14" t="s">
        <v>5</v>
      </c>
      <c r="D850" s="13">
        <v>1</v>
      </c>
      <c r="E850" s="11">
        <f t="shared" si="42"/>
        <v>97731.092436974795</v>
      </c>
      <c r="F850" s="11">
        <f t="shared" si="43"/>
        <v>18568.907563025212</v>
      </c>
      <c r="G850" s="12">
        <f>+VLOOKUP(A850,'[1]MMTO CARROS'!$A$17:$K$4867,11,FALSE)</f>
        <v>116300</v>
      </c>
    </row>
    <row r="851" spans="1:7" ht="24.75" x14ac:dyDescent="0.15">
      <c r="A851" s="8">
        <f t="shared" si="41"/>
        <v>845</v>
      </c>
      <c r="B851" s="29" t="s">
        <v>182</v>
      </c>
      <c r="C851" s="14" t="s">
        <v>5</v>
      </c>
      <c r="D851" s="13">
        <v>1</v>
      </c>
      <c r="E851" s="11">
        <f t="shared" si="42"/>
        <v>158571.42857142858</v>
      </c>
      <c r="F851" s="11">
        <f t="shared" si="43"/>
        <v>30128.571428571431</v>
      </c>
      <c r="G851" s="12">
        <f>+VLOOKUP(A851,'[1]MMTO CARROS'!$A$17:$K$4867,11,FALSE)</f>
        <v>188700</v>
      </c>
    </row>
    <row r="852" spans="1:7" ht="24.75" x14ac:dyDescent="0.15">
      <c r="A852" s="8">
        <f t="shared" si="41"/>
        <v>846</v>
      </c>
      <c r="B852" s="29" t="s">
        <v>183</v>
      </c>
      <c r="C852" s="14" t="s">
        <v>5</v>
      </c>
      <c r="D852" s="13">
        <v>1</v>
      </c>
      <c r="E852" s="11">
        <f t="shared" si="42"/>
        <v>75462.184873949576</v>
      </c>
      <c r="F852" s="11">
        <f t="shared" si="43"/>
        <v>14337.81512605042</v>
      </c>
      <c r="G852" s="12">
        <f>+VLOOKUP(A852,'[1]MMTO CARROS'!$A$17:$K$4867,11,FALSE)</f>
        <v>89800</v>
      </c>
    </row>
    <row r="853" spans="1:7" ht="24.75" x14ac:dyDescent="0.15">
      <c r="A853" s="8">
        <f t="shared" si="41"/>
        <v>847</v>
      </c>
      <c r="B853" s="29" t="s">
        <v>184</v>
      </c>
      <c r="C853" s="14" t="s">
        <v>5</v>
      </c>
      <c r="D853" s="13">
        <v>1</v>
      </c>
      <c r="E853" s="11">
        <f t="shared" si="42"/>
        <v>92521.008403361368</v>
      </c>
      <c r="F853" s="11">
        <f t="shared" si="43"/>
        <v>17578.991596638662</v>
      </c>
      <c r="G853" s="12">
        <f>+VLOOKUP(A853,'[1]MMTO CARROS'!$A$17:$K$4867,11,FALSE)</f>
        <v>110100.00000000001</v>
      </c>
    </row>
    <row r="854" spans="1:7" ht="24.75" x14ac:dyDescent="0.15">
      <c r="A854" s="8">
        <f t="shared" si="41"/>
        <v>848</v>
      </c>
      <c r="B854" s="29" t="s">
        <v>185</v>
      </c>
      <c r="C854" s="14" t="s">
        <v>5</v>
      </c>
      <c r="D854" s="13">
        <v>1</v>
      </c>
      <c r="E854" s="11">
        <f t="shared" si="42"/>
        <v>91092.436974789918</v>
      </c>
      <c r="F854" s="11">
        <f t="shared" si="43"/>
        <v>17307.563025210085</v>
      </c>
      <c r="G854" s="12">
        <f>+VLOOKUP(A854,'[1]MMTO CARROS'!$A$17:$K$4867,11,FALSE)</f>
        <v>108400</v>
      </c>
    </row>
    <row r="855" spans="1:7" ht="24.75" x14ac:dyDescent="0.15">
      <c r="A855" s="8">
        <f t="shared" si="41"/>
        <v>849</v>
      </c>
      <c r="B855" s="29" t="s">
        <v>186</v>
      </c>
      <c r="C855" s="14" t="s">
        <v>5</v>
      </c>
      <c r="D855" s="13">
        <v>1</v>
      </c>
      <c r="E855" s="11">
        <f t="shared" si="42"/>
        <v>83025.210084033635</v>
      </c>
      <c r="F855" s="11">
        <f t="shared" si="43"/>
        <v>15774.78991596639</v>
      </c>
      <c r="G855" s="12">
        <f>+VLOOKUP(A855,'[1]MMTO CARROS'!$A$17:$K$4867,11,FALSE)</f>
        <v>98800.000000000015</v>
      </c>
    </row>
    <row r="856" spans="1:7" ht="24.75" x14ac:dyDescent="0.15">
      <c r="A856" s="8">
        <f t="shared" si="41"/>
        <v>850</v>
      </c>
      <c r="B856" s="29" t="s">
        <v>187</v>
      </c>
      <c r="C856" s="14" t="s">
        <v>5</v>
      </c>
      <c r="D856" s="13">
        <v>1</v>
      </c>
      <c r="E856" s="11">
        <f t="shared" si="42"/>
        <v>91512.605042016818</v>
      </c>
      <c r="F856" s="11">
        <f t="shared" si="43"/>
        <v>17387.394957983197</v>
      </c>
      <c r="G856" s="12">
        <f>+VLOOKUP(A856,'[1]MMTO CARROS'!$A$17:$K$4867,11,FALSE)</f>
        <v>108900.00000000001</v>
      </c>
    </row>
    <row r="857" spans="1:7" ht="24.75" x14ac:dyDescent="0.15">
      <c r="A857" s="8">
        <f t="shared" si="41"/>
        <v>851</v>
      </c>
      <c r="B857" s="29" t="s">
        <v>188</v>
      </c>
      <c r="C857" s="14" t="s">
        <v>5</v>
      </c>
      <c r="D857" s="13">
        <v>1</v>
      </c>
      <c r="E857" s="11">
        <f t="shared" si="42"/>
        <v>53613.445378151264</v>
      </c>
      <c r="F857" s="11">
        <f t="shared" si="43"/>
        <v>10186.55462184874</v>
      </c>
      <c r="G857" s="12">
        <f>+VLOOKUP(A857,'[1]MMTO CARROS'!$A$17:$K$4867,11,FALSE)</f>
        <v>63800</v>
      </c>
    </row>
    <row r="858" spans="1:7" ht="24.75" x14ac:dyDescent="0.15">
      <c r="A858" s="8">
        <f t="shared" si="41"/>
        <v>852</v>
      </c>
      <c r="B858" s="29" t="s">
        <v>189</v>
      </c>
      <c r="C858" s="14" t="s">
        <v>5</v>
      </c>
      <c r="D858" s="13">
        <v>1</v>
      </c>
      <c r="E858" s="11">
        <f t="shared" si="42"/>
        <v>161764.70588235295</v>
      </c>
      <c r="F858" s="11">
        <f t="shared" si="43"/>
        <v>30735.294117647059</v>
      </c>
      <c r="G858" s="12">
        <f>+VLOOKUP(A858,'[1]MMTO CARROS'!$A$17:$K$4867,11,FALSE)</f>
        <v>192500</v>
      </c>
    </row>
    <row r="859" spans="1:7" ht="24.75" x14ac:dyDescent="0.15">
      <c r="A859" s="8">
        <f t="shared" si="41"/>
        <v>853</v>
      </c>
      <c r="B859" s="29" t="s">
        <v>190</v>
      </c>
      <c r="C859" s="14" t="s">
        <v>5</v>
      </c>
      <c r="D859" s="13">
        <v>1</v>
      </c>
      <c r="E859" s="11">
        <f t="shared" si="42"/>
        <v>82436.97478991597</v>
      </c>
      <c r="F859" s="11">
        <f t="shared" si="43"/>
        <v>15663.025210084035</v>
      </c>
      <c r="G859" s="12">
        <f>+VLOOKUP(A859,'[1]MMTO CARROS'!$A$17:$K$4867,11,FALSE)</f>
        <v>98100</v>
      </c>
    </row>
    <row r="860" spans="1:7" ht="24.75" x14ac:dyDescent="0.15">
      <c r="A860" s="8">
        <f t="shared" si="41"/>
        <v>854</v>
      </c>
      <c r="B860" s="29" t="s">
        <v>191</v>
      </c>
      <c r="C860" s="14" t="s">
        <v>5</v>
      </c>
      <c r="D860" s="13">
        <v>1</v>
      </c>
      <c r="E860" s="11">
        <f t="shared" si="42"/>
        <v>65378.151260504208</v>
      </c>
      <c r="F860" s="11">
        <f t="shared" si="43"/>
        <v>12421.848739495799</v>
      </c>
      <c r="G860" s="12">
        <f>+VLOOKUP(A860,'[1]MMTO CARROS'!$A$17:$K$4867,11,FALSE)</f>
        <v>77800</v>
      </c>
    </row>
    <row r="861" spans="1:7" ht="24.75" x14ac:dyDescent="0.15">
      <c r="A861" s="8">
        <f t="shared" si="41"/>
        <v>855</v>
      </c>
      <c r="B861" s="29" t="s">
        <v>192</v>
      </c>
      <c r="C861" s="14" t="s">
        <v>5</v>
      </c>
      <c r="D861" s="13">
        <v>1</v>
      </c>
      <c r="E861" s="11">
        <f t="shared" si="42"/>
        <v>132857.14285714287</v>
      </c>
      <c r="F861" s="11">
        <f t="shared" si="43"/>
        <v>25242.857142857145</v>
      </c>
      <c r="G861" s="12">
        <f>+VLOOKUP(A861,'[1]MMTO CARROS'!$A$17:$K$4867,11,FALSE)</f>
        <v>158100</v>
      </c>
    </row>
    <row r="862" spans="1:7" ht="33" x14ac:dyDescent="0.15">
      <c r="A862" s="8">
        <f t="shared" si="41"/>
        <v>856</v>
      </c>
      <c r="B862" s="29" t="s">
        <v>193</v>
      </c>
      <c r="C862" s="14" t="s">
        <v>5</v>
      </c>
      <c r="D862" s="13">
        <v>1</v>
      </c>
      <c r="E862" s="11">
        <f t="shared" si="42"/>
        <v>132521.00840336134</v>
      </c>
      <c r="F862" s="11">
        <f t="shared" si="43"/>
        <v>25178.991596638654</v>
      </c>
      <c r="G862" s="12">
        <f>+VLOOKUP(A862,'[1]MMTO CARROS'!$A$17:$K$4867,11,FALSE)</f>
        <v>157700</v>
      </c>
    </row>
    <row r="863" spans="1:7" ht="16.5" x14ac:dyDescent="0.15">
      <c r="A863" s="8">
        <f t="shared" si="41"/>
        <v>857</v>
      </c>
      <c r="B863" s="29" t="s">
        <v>194</v>
      </c>
      <c r="C863" s="14" t="s">
        <v>5</v>
      </c>
      <c r="D863" s="13">
        <v>1</v>
      </c>
      <c r="E863" s="11">
        <f t="shared" si="42"/>
        <v>67983.193277310929</v>
      </c>
      <c r="F863" s="11">
        <f t="shared" si="43"/>
        <v>12916.806722689076</v>
      </c>
      <c r="G863" s="12">
        <f>+VLOOKUP(A863,'[1]MMTO CARROS'!$A$17:$K$4867,11,FALSE)</f>
        <v>80900</v>
      </c>
    </row>
    <row r="864" spans="1:7" ht="24.75" x14ac:dyDescent="0.15">
      <c r="A864" s="8">
        <f t="shared" si="41"/>
        <v>858</v>
      </c>
      <c r="B864" s="29" t="s">
        <v>195</v>
      </c>
      <c r="C864" s="14" t="s">
        <v>5</v>
      </c>
      <c r="D864" s="13">
        <v>1</v>
      </c>
      <c r="E864" s="11">
        <f t="shared" si="42"/>
        <v>72436.97478991597</v>
      </c>
      <c r="F864" s="11">
        <f t="shared" si="43"/>
        <v>13763.025210084035</v>
      </c>
      <c r="G864" s="12">
        <f>+VLOOKUP(A864,'[1]MMTO CARROS'!$A$17:$K$4867,11,FALSE)</f>
        <v>86200</v>
      </c>
    </row>
    <row r="865" spans="1:7" ht="24.75" x14ac:dyDescent="0.15">
      <c r="A865" s="8">
        <f t="shared" si="41"/>
        <v>859</v>
      </c>
      <c r="B865" s="29" t="s">
        <v>196</v>
      </c>
      <c r="C865" s="14" t="s">
        <v>5</v>
      </c>
      <c r="D865" s="13">
        <v>1</v>
      </c>
      <c r="E865" s="11">
        <f t="shared" si="42"/>
        <v>67563.02521008403</v>
      </c>
      <c r="F865" s="11">
        <f t="shared" si="43"/>
        <v>12836.974789915967</v>
      </c>
      <c r="G865" s="12">
        <f>+VLOOKUP(A865,'[1]MMTO CARROS'!$A$17:$K$4867,11,FALSE)</f>
        <v>80400</v>
      </c>
    </row>
    <row r="866" spans="1:7" ht="16.5" x14ac:dyDescent="0.15">
      <c r="A866" s="8">
        <f t="shared" si="41"/>
        <v>860</v>
      </c>
      <c r="B866" s="29" t="s">
        <v>197</v>
      </c>
      <c r="C866" s="14" t="s">
        <v>5</v>
      </c>
      <c r="D866" s="13">
        <v>1</v>
      </c>
      <c r="E866" s="11">
        <f t="shared" si="42"/>
        <v>63529.411764705888</v>
      </c>
      <c r="F866" s="11">
        <f t="shared" si="43"/>
        <v>12070.588235294119</v>
      </c>
      <c r="G866" s="12">
        <f>+VLOOKUP(A866,'[1]MMTO CARROS'!$A$17:$K$4867,11,FALSE)</f>
        <v>75600</v>
      </c>
    </row>
    <row r="867" spans="1:7" ht="24.75" x14ac:dyDescent="0.15">
      <c r="A867" s="8">
        <f t="shared" ref="A867:A894" si="44">A866+1</f>
        <v>861</v>
      </c>
      <c r="B867" s="29" t="s">
        <v>198</v>
      </c>
      <c r="C867" s="14" t="s">
        <v>5</v>
      </c>
      <c r="D867" s="13">
        <v>1</v>
      </c>
      <c r="E867" s="11">
        <f t="shared" si="42"/>
        <v>136554.62184873951</v>
      </c>
      <c r="F867" s="11">
        <f t="shared" si="43"/>
        <v>25945.378151260506</v>
      </c>
      <c r="G867" s="12">
        <f>+VLOOKUP(A867,'[1]MMTO CARROS'!$A$17:$K$4867,11,FALSE)</f>
        <v>162500</v>
      </c>
    </row>
    <row r="868" spans="1:7" ht="9" x14ac:dyDescent="0.15">
      <c r="A868" s="8">
        <f t="shared" si="44"/>
        <v>862</v>
      </c>
      <c r="B868" s="29" t="s">
        <v>199</v>
      </c>
      <c r="C868" s="14" t="s">
        <v>5</v>
      </c>
      <c r="D868" s="13">
        <v>1</v>
      </c>
      <c r="E868" s="11">
        <f t="shared" si="42"/>
        <v>11512.605042016807</v>
      </c>
      <c r="F868" s="11">
        <f t="shared" si="43"/>
        <v>2187.3949579831933</v>
      </c>
      <c r="G868" s="12">
        <f>+VLOOKUP(A868,'[1]MMTO CARROS'!$A$17:$K$4867,11,FALSE)</f>
        <v>13700</v>
      </c>
    </row>
    <row r="869" spans="1:7" ht="24.75" x14ac:dyDescent="0.15">
      <c r="A869" s="8">
        <f t="shared" si="44"/>
        <v>863</v>
      </c>
      <c r="B869" s="29" t="s">
        <v>200</v>
      </c>
      <c r="C869" s="14" t="s">
        <v>5</v>
      </c>
      <c r="D869" s="13">
        <v>1</v>
      </c>
      <c r="E869" s="11">
        <f t="shared" si="42"/>
        <v>214117.64705882355</v>
      </c>
      <c r="F869" s="11">
        <f t="shared" si="43"/>
        <v>40682.352941176476</v>
      </c>
      <c r="G869" s="12">
        <f>+VLOOKUP(A869,'[1]MMTO CARROS'!$A$17:$K$4867,11,FALSE)</f>
        <v>254800.00000000003</v>
      </c>
    </row>
    <row r="870" spans="1:7" ht="24.75" x14ac:dyDescent="0.15">
      <c r="A870" s="8">
        <f t="shared" si="44"/>
        <v>864</v>
      </c>
      <c r="B870" s="29" t="s">
        <v>201</v>
      </c>
      <c r="C870" s="14" t="s">
        <v>5</v>
      </c>
      <c r="D870" s="13">
        <v>1</v>
      </c>
      <c r="E870" s="11">
        <f t="shared" si="42"/>
        <v>98823.529411764728</v>
      </c>
      <c r="F870" s="11">
        <f t="shared" si="43"/>
        <v>18776.470588235297</v>
      </c>
      <c r="G870" s="12">
        <f>+VLOOKUP(A870,'[1]MMTO CARROS'!$A$17:$K$4867,11,FALSE)</f>
        <v>117600.00000000001</v>
      </c>
    </row>
    <row r="871" spans="1:7" ht="24.75" x14ac:dyDescent="0.15">
      <c r="A871" s="8">
        <f t="shared" si="44"/>
        <v>865</v>
      </c>
      <c r="B871" s="29" t="s">
        <v>202</v>
      </c>
      <c r="C871" s="14" t="s">
        <v>5</v>
      </c>
      <c r="D871" s="13">
        <v>1</v>
      </c>
      <c r="E871" s="11">
        <f t="shared" si="42"/>
        <v>94873.949579831955</v>
      </c>
      <c r="F871" s="11">
        <f t="shared" si="43"/>
        <v>18026.050420168071</v>
      </c>
      <c r="G871" s="12">
        <f>+VLOOKUP(A871,'[1]MMTO CARROS'!$A$17:$K$4867,11,FALSE)</f>
        <v>112900.00000000001</v>
      </c>
    </row>
    <row r="872" spans="1:7" ht="24.75" x14ac:dyDescent="0.15">
      <c r="A872" s="8">
        <f t="shared" si="44"/>
        <v>866</v>
      </c>
      <c r="B872" s="29" t="s">
        <v>203</v>
      </c>
      <c r="C872" s="14" t="s">
        <v>5</v>
      </c>
      <c r="D872" s="13">
        <v>1</v>
      </c>
      <c r="E872" s="11">
        <f t="shared" si="42"/>
        <v>109747.89915966387</v>
      </c>
      <c r="F872" s="11">
        <f t="shared" si="43"/>
        <v>20852.100840336134</v>
      </c>
      <c r="G872" s="12">
        <f>+VLOOKUP(A872,'[1]MMTO CARROS'!$A$17:$K$4867,11,FALSE)</f>
        <v>130600</v>
      </c>
    </row>
    <row r="873" spans="1:7" ht="24.75" x14ac:dyDescent="0.15">
      <c r="A873" s="8">
        <f t="shared" si="44"/>
        <v>867</v>
      </c>
      <c r="B873" s="29" t="s">
        <v>204</v>
      </c>
      <c r="C873" s="14" t="s">
        <v>5</v>
      </c>
      <c r="D873" s="13">
        <v>1</v>
      </c>
      <c r="E873" s="11">
        <f t="shared" si="42"/>
        <v>116134.45378151261</v>
      </c>
      <c r="F873" s="11">
        <f t="shared" si="43"/>
        <v>22065.546218487398</v>
      </c>
      <c r="G873" s="12">
        <f>+VLOOKUP(A873,'[1]MMTO CARROS'!$A$17:$K$4867,11,FALSE)</f>
        <v>138200</v>
      </c>
    </row>
    <row r="874" spans="1:7" ht="24.75" x14ac:dyDescent="0.15">
      <c r="A874" s="8">
        <f t="shared" si="44"/>
        <v>868</v>
      </c>
      <c r="B874" s="29" t="s">
        <v>205</v>
      </c>
      <c r="C874" s="14" t="s">
        <v>5</v>
      </c>
      <c r="D874" s="13">
        <v>1</v>
      </c>
      <c r="E874" s="11">
        <f t="shared" si="42"/>
        <v>399579.83193277312</v>
      </c>
      <c r="F874" s="11">
        <f t="shared" si="43"/>
        <v>75920.168067226899</v>
      </c>
      <c r="G874" s="12">
        <f>+VLOOKUP(A874,'[1]MMTO CARROS'!$A$17:$K$4867,11,FALSE)</f>
        <v>475500</v>
      </c>
    </row>
    <row r="875" spans="1:7" ht="24.75" x14ac:dyDescent="0.15">
      <c r="A875" s="8">
        <f t="shared" si="44"/>
        <v>869</v>
      </c>
      <c r="B875" s="29" t="s">
        <v>206</v>
      </c>
      <c r="C875" s="14" t="s">
        <v>5</v>
      </c>
      <c r="D875" s="13">
        <v>1</v>
      </c>
      <c r="E875" s="11">
        <f t="shared" si="42"/>
        <v>113697.47899159664</v>
      </c>
      <c r="F875" s="11">
        <f t="shared" si="43"/>
        <v>21602.521008403361</v>
      </c>
      <c r="G875" s="12">
        <f>+VLOOKUP(A875,'[1]MMTO CARROS'!$A$17:$K$4867,11,FALSE)</f>
        <v>135300</v>
      </c>
    </row>
    <row r="876" spans="1:7" ht="24.75" x14ac:dyDescent="0.15">
      <c r="A876" s="8">
        <f t="shared" si="44"/>
        <v>870</v>
      </c>
      <c r="B876" s="29" t="s">
        <v>207</v>
      </c>
      <c r="C876" s="14" t="s">
        <v>5</v>
      </c>
      <c r="D876" s="13">
        <v>1</v>
      </c>
      <c r="E876" s="11">
        <f t="shared" si="42"/>
        <v>154117.64705882352</v>
      </c>
      <c r="F876" s="11">
        <f t="shared" si="43"/>
        <v>29282.352941176468</v>
      </c>
      <c r="G876" s="12">
        <f>+VLOOKUP(A876,'[1]MMTO CARROS'!$A$17:$K$4867,11,FALSE)</f>
        <v>183400</v>
      </c>
    </row>
    <row r="877" spans="1:7" ht="24.75" x14ac:dyDescent="0.15">
      <c r="A877" s="8">
        <f t="shared" si="44"/>
        <v>871</v>
      </c>
      <c r="B877" s="29" t="s">
        <v>208</v>
      </c>
      <c r="C877" s="14" t="s">
        <v>5</v>
      </c>
      <c r="D877" s="13">
        <v>1</v>
      </c>
      <c r="E877" s="11">
        <f t="shared" si="42"/>
        <v>45714.285714285717</v>
      </c>
      <c r="F877" s="11">
        <f t="shared" si="43"/>
        <v>8685.7142857142862</v>
      </c>
      <c r="G877" s="12">
        <f>+VLOOKUP(A877,'[1]MMTO CARROS'!$A$17:$K$4867,11,FALSE)</f>
        <v>54400</v>
      </c>
    </row>
    <row r="878" spans="1:7" ht="24.75" x14ac:dyDescent="0.15">
      <c r="A878" s="8">
        <f t="shared" si="44"/>
        <v>872</v>
      </c>
      <c r="B878" s="29" t="s">
        <v>209</v>
      </c>
      <c r="C878" s="14" t="s">
        <v>5</v>
      </c>
      <c r="D878" s="13">
        <v>1</v>
      </c>
      <c r="E878" s="11">
        <f t="shared" si="42"/>
        <v>129411.76470588236</v>
      </c>
      <c r="F878" s="11">
        <f t="shared" si="43"/>
        <v>24588.23529411765</v>
      </c>
      <c r="G878" s="12">
        <f>+VLOOKUP(A878,'[1]MMTO CARROS'!$A$17:$K$4867,11,FALSE)</f>
        <v>154000</v>
      </c>
    </row>
    <row r="879" spans="1:7" ht="16.5" x14ac:dyDescent="0.15">
      <c r="A879" s="8">
        <f t="shared" si="44"/>
        <v>873</v>
      </c>
      <c r="B879" s="29" t="s">
        <v>210</v>
      </c>
      <c r="C879" s="14" t="s">
        <v>5</v>
      </c>
      <c r="D879" s="13">
        <v>1</v>
      </c>
      <c r="E879" s="11">
        <f t="shared" si="42"/>
        <v>67226.890756302528</v>
      </c>
      <c r="F879" s="11">
        <f t="shared" si="43"/>
        <v>12773.10924369748</v>
      </c>
      <c r="G879" s="12">
        <f>+VLOOKUP(A879,'[1]MMTO CARROS'!$A$17:$K$4867,11,FALSE)</f>
        <v>80000</v>
      </c>
    </row>
    <row r="880" spans="1:7" ht="16.5" x14ac:dyDescent="0.15">
      <c r="A880" s="8">
        <f t="shared" si="44"/>
        <v>874</v>
      </c>
      <c r="B880" s="29" t="s">
        <v>211</v>
      </c>
      <c r="C880" s="14" t="s">
        <v>5</v>
      </c>
      <c r="D880" s="13">
        <v>1</v>
      </c>
      <c r="E880" s="11">
        <f t="shared" si="42"/>
        <v>74789.915966386558</v>
      </c>
      <c r="F880" s="11">
        <f t="shared" si="43"/>
        <v>14210.084033613446</v>
      </c>
      <c r="G880" s="12">
        <f>+VLOOKUP(A880,'[1]MMTO CARROS'!$A$17:$K$4867,11,FALSE)</f>
        <v>89000</v>
      </c>
    </row>
    <row r="881" spans="1:7" ht="24.75" x14ac:dyDescent="0.15">
      <c r="A881" s="8">
        <f t="shared" si="44"/>
        <v>875</v>
      </c>
      <c r="B881" s="29" t="s">
        <v>212</v>
      </c>
      <c r="C881" s="14" t="s">
        <v>5</v>
      </c>
      <c r="D881" s="13">
        <v>1</v>
      </c>
      <c r="E881" s="11">
        <f t="shared" si="42"/>
        <v>95126.050420168074</v>
      </c>
      <c r="F881" s="11">
        <f t="shared" si="43"/>
        <v>18073.949579831933</v>
      </c>
      <c r="G881" s="12">
        <f>+VLOOKUP(A881,'[1]MMTO CARROS'!$A$17:$K$4867,11,FALSE)</f>
        <v>113200</v>
      </c>
    </row>
    <row r="882" spans="1:7" ht="16.5" x14ac:dyDescent="0.15">
      <c r="A882" s="8">
        <f t="shared" si="44"/>
        <v>876</v>
      </c>
      <c r="B882" s="29" t="s">
        <v>213</v>
      </c>
      <c r="C882" s="14" t="s">
        <v>5</v>
      </c>
      <c r="D882" s="13">
        <v>1</v>
      </c>
      <c r="E882" s="11">
        <f t="shared" si="42"/>
        <v>62521.008403361346</v>
      </c>
      <c r="F882" s="11">
        <f t="shared" si="43"/>
        <v>11878.991596638656</v>
      </c>
      <c r="G882" s="12">
        <f>+VLOOKUP(A882,'[1]MMTO CARROS'!$A$17:$K$4867,11,FALSE)</f>
        <v>74400</v>
      </c>
    </row>
    <row r="883" spans="1:7" ht="24.75" x14ac:dyDescent="0.15">
      <c r="A883" s="8">
        <f t="shared" si="44"/>
        <v>877</v>
      </c>
      <c r="B883" s="29" t="s">
        <v>214</v>
      </c>
      <c r="C883" s="14" t="s">
        <v>5</v>
      </c>
      <c r="D883" s="13">
        <v>1</v>
      </c>
      <c r="E883" s="11">
        <f t="shared" si="42"/>
        <v>217815.12605042016</v>
      </c>
      <c r="F883" s="11">
        <f t="shared" si="43"/>
        <v>41384.873949579829</v>
      </c>
      <c r="G883" s="12">
        <f>+VLOOKUP(A883,'[1]MMTO CARROS'!$A$17:$K$4867,11,FALSE)</f>
        <v>259200</v>
      </c>
    </row>
    <row r="884" spans="1:7" ht="24.75" x14ac:dyDescent="0.15">
      <c r="A884" s="8">
        <f t="shared" si="44"/>
        <v>878</v>
      </c>
      <c r="B884" s="29" t="s">
        <v>215</v>
      </c>
      <c r="C884" s="14" t="s">
        <v>5</v>
      </c>
      <c r="D884" s="13">
        <v>1</v>
      </c>
      <c r="E884" s="11">
        <f t="shared" si="42"/>
        <v>90168.067226890766</v>
      </c>
      <c r="F884" s="11">
        <f t="shared" si="43"/>
        <v>17131.932773109245</v>
      </c>
      <c r="G884" s="12">
        <f>+VLOOKUP(A884,'[1]MMTO CARROS'!$A$17:$K$4867,11,FALSE)</f>
        <v>107300.00000000001</v>
      </c>
    </row>
    <row r="885" spans="1:7" ht="24.75" x14ac:dyDescent="0.15">
      <c r="A885" s="8">
        <f t="shared" si="44"/>
        <v>879</v>
      </c>
      <c r="B885" s="29" t="s">
        <v>216</v>
      </c>
      <c r="C885" s="14" t="s">
        <v>5</v>
      </c>
      <c r="D885" s="13">
        <v>1</v>
      </c>
      <c r="E885" s="11">
        <f t="shared" si="42"/>
        <v>65546.218487394959</v>
      </c>
      <c r="F885" s="11">
        <f t="shared" si="43"/>
        <v>12453.781512605043</v>
      </c>
      <c r="G885" s="12">
        <f>+VLOOKUP(A885,'[1]MMTO CARROS'!$A$17:$K$4867,11,FALSE)</f>
        <v>78000</v>
      </c>
    </row>
    <row r="886" spans="1:7" ht="24.75" x14ac:dyDescent="0.15">
      <c r="A886" s="8">
        <f t="shared" si="44"/>
        <v>880</v>
      </c>
      <c r="B886" s="29" t="s">
        <v>217</v>
      </c>
      <c r="C886" s="14" t="s">
        <v>5</v>
      </c>
      <c r="D886" s="13">
        <v>1</v>
      </c>
      <c r="E886" s="11">
        <f t="shared" si="42"/>
        <v>223025.21008403364</v>
      </c>
      <c r="F886" s="11">
        <f t="shared" si="43"/>
        <v>42374.789915966394</v>
      </c>
      <c r="G886" s="12">
        <f>+VLOOKUP(A886,'[1]MMTO CARROS'!$A$17:$K$4867,11,FALSE)</f>
        <v>265400</v>
      </c>
    </row>
    <row r="887" spans="1:7" ht="16.5" x14ac:dyDescent="0.15">
      <c r="A887" s="8">
        <f t="shared" si="44"/>
        <v>881</v>
      </c>
      <c r="B887" s="29" t="s">
        <v>218</v>
      </c>
      <c r="C887" s="14" t="s">
        <v>5</v>
      </c>
      <c r="D887" s="13">
        <v>1</v>
      </c>
      <c r="E887" s="11">
        <f t="shared" si="42"/>
        <v>273025.21008403361</v>
      </c>
      <c r="F887" s="11">
        <f t="shared" si="43"/>
        <v>51874.789915966387</v>
      </c>
      <c r="G887" s="12">
        <f>+VLOOKUP(A887,'[1]MMTO CARROS'!$A$17:$K$4867,11,FALSE)</f>
        <v>324900</v>
      </c>
    </row>
    <row r="888" spans="1:7" ht="9" x14ac:dyDescent="0.15">
      <c r="A888" s="8">
        <f t="shared" si="44"/>
        <v>882</v>
      </c>
      <c r="B888" s="29" t="s">
        <v>219</v>
      </c>
      <c r="C888" s="14" t="s">
        <v>5</v>
      </c>
      <c r="D888" s="13">
        <v>1</v>
      </c>
      <c r="E888" s="11">
        <f t="shared" si="42"/>
        <v>26974.789915966387</v>
      </c>
      <c r="F888" s="11">
        <f t="shared" si="43"/>
        <v>5125.2100840336134</v>
      </c>
      <c r="G888" s="12">
        <f>+VLOOKUP(A888,'[1]MMTO CARROS'!$A$17:$K$4867,11,FALSE)</f>
        <v>32100</v>
      </c>
    </row>
    <row r="889" spans="1:7" ht="16.5" x14ac:dyDescent="0.15">
      <c r="A889" s="8">
        <f t="shared" si="44"/>
        <v>883</v>
      </c>
      <c r="B889" s="29" t="s">
        <v>220</v>
      </c>
      <c r="C889" s="14" t="s">
        <v>5</v>
      </c>
      <c r="D889" s="13">
        <v>1</v>
      </c>
      <c r="E889" s="11">
        <f t="shared" si="42"/>
        <v>174201.68067226891</v>
      </c>
      <c r="F889" s="11">
        <f t="shared" si="43"/>
        <v>33098.319327731093</v>
      </c>
      <c r="G889" s="12">
        <f>+VLOOKUP(A889,'[1]MMTO CARROS'!$A$17:$K$4867,11,FALSE)</f>
        <v>207300</v>
      </c>
    </row>
    <row r="890" spans="1:7" ht="24.75" x14ac:dyDescent="0.15">
      <c r="A890" s="8">
        <f t="shared" si="44"/>
        <v>884</v>
      </c>
      <c r="B890" s="29" t="s">
        <v>221</v>
      </c>
      <c r="C890" s="14" t="s">
        <v>5</v>
      </c>
      <c r="D890" s="13">
        <v>1</v>
      </c>
      <c r="E890" s="11">
        <f t="shared" si="42"/>
        <v>72773.109243697501</v>
      </c>
      <c r="F890" s="11">
        <f t="shared" si="43"/>
        <v>13826.890756302526</v>
      </c>
      <c r="G890" s="12">
        <f>+VLOOKUP(A890,'[1]MMTO CARROS'!$A$17:$K$4867,11,FALSE)</f>
        <v>86600.000000000015</v>
      </c>
    </row>
    <row r="891" spans="1:7" ht="24.75" x14ac:dyDescent="0.15">
      <c r="A891" s="8">
        <f t="shared" si="44"/>
        <v>885</v>
      </c>
      <c r="B891" s="29" t="s">
        <v>222</v>
      </c>
      <c r="C891" s="14" t="s">
        <v>5</v>
      </c>
      <c r="D891" s="13">
        <v>1</v>
      </c>
      <c r="E891" s="11">
        <f t="shared" si="42"/>
        <v>18907.563025210085</v>
      </c>
      <c r="F891" s="11">
        <f t="shared" si="43"/>
        <v>3592.4369747899163</v>
      </c>
      <c r="G891" s="12">
        <f>+VLOOKUP(A891,'[1]MMTO CARROS'!$A$17:$K$4867,11,FALSE)</f>
        <v>22500</v>
      </c>
    </row>
    <row r="892" spans="1:7" ht="24.75" x14ac:dyDescent="0.15">
      <c r="A892" s="8">
        <f t="shared" si="44"/>
        <v>886</v>
      </c>
      <c r="B892" s="29" t="s">
        <v>223</v>
      </c>
      <c r="C892" s="14" t="s">
        <v>5</v>
      </c>
      <c r="D892" s="13">
        <v>1</v>
      </c>
      <c r="E892" s="11">
        <f t="shared" si="42"/>
        <v>70420.168067226899</v>
      </c>
      <c r="F892" s="11">
        <f t="shared" si="43"/>
        <v>13379.831932773111</v>
      </c>
      <c r="G892" s="12">
        <f>+VLOOKUP(A892,'[1]MMTO CARROS'!$A$17:$K$4867,11,FALSE)</f>
        <v>83800.000000000015</v>
      </c>
    </row>
    <row r="893" spans="1:7" ht="24.75" x14ac:dyDescent="0.15">
      <c r="A893" s="8">
        <f t="shared" si="44"/>
        <v>887</v>
      </c>
      <c r="B893" s="29" t="s">
        <v>224</v>
      </c>
      <c r="C893" s="14" t="s">
        <v>5</v>
      </c>
      <c r="D893" s="13">
        <v>1</v>
      </c>
      <c r="E893" s="11">
        <f t="shared" si="42"/>
        <v>29915.966386554624</v>
      </c>
      <c r="F893" s="11">
        <f t="shared" si="43"/>
        <v>5684.0336134453792</v>
      </c>
      <c r="G893" s="12">
        <f>+VLOOKUP(A893,'[1]MMTO CARROS'!$A$17:$K$4867,11,FALSE)</f>
        <v>35600</v>
      </c>
    </row>
    <row r="894" spans="1:7" ht="24.75" x14ac:dyDescent="0.15">
      <c r="A894" s="8">
        <f t="shared" si="44"/>
        <v>888</v>
      </c>
      <c r="B894" s="29" t="s">
        <v>225</v>
      </c>
      <c r="C894" s="9" t="s">
        <v>5</v>
      </c>
      <c r="D894" s="13">
        <v>1</v>
      </c>
      <c r="E894" s="11">
        <f t="shared" si="42"/>
        <v>114453.78151260504</v>
      </c>
      <c r="F894" s="11">
        <f t="shared" si="43"/>
        <v>21746.218487394959</v>
      </c>
      <c r="G894" s="12">
        <f>+VLOOKUP(A894,'[1]MMTO CARROS'!$A$17:$K$4867,11,FALSE)</f>
        <v>136200</v>
      </c>
    </row>
    <row r="895" spans="1:7" ht="9" x14ac:dyDescent="0.15">
      <c r="A895" s="33" t="s">
        <v>234</v>
      </c>
      <c r="B895" s="34"/>
      <c r="C895" s="34"/>
      <c r="D895" s="34"/>
      <c r="E895" s="34"/>
      <c r="F895" s="34"/>
      <c r="G895" s="35"/>
    </row>
    <row r="896" spans="1:7" ht="24.75" x14ac:dyDescent="0.15">
      <c r="A896" s="8">
        <f>+A894+1</f>
        <v>889</v>
      </c>
      <c r="B896" s="29" t="s">
        <v>51</v>
      </c>
      <c r="C896" s="9" t="s">
        <v>5</v>
      </c>
      <c r="D896" s="13">
        <v>1</v>
      </c>
      <c r="E896" s="11">
        <f t="shared" si="42"/>
        <v>419915.96638655465</v>
      </c>
      <c r="F896" s="11">
        <f t="shared" si="43"/>
        <v>79784.033613445383</v>
      </c>
      <c r="G896" s="12">
        <f>+VLOOKUP(A896,'[1]MMTO CARROS'!$A$17:$K$4867,11,FALSE)</f>
        <v>499700</v>
      </c>
    </row>
    <row r="897" spans="1:7" ht="16.5" x14ac:dyDescent="0.15">
      <c r="A897" s="8">
        <f>A896+1</f>
        <v>890</v>
      </c>
      <c r="B897" s="29" t="s">
        <v>235</v>
      </c>
      <c r="C897" s="9" t="s">
        <v>5</v>
      </c>
      <c r="D897" s="13">
        <v>1</v>
      </c>
      <c r="E897" s="11">
        <f t="shared" si="42"/>
        <v>137563.02521008404</v>
      </c>
      <c r="F897" s="11">
        <f t="shared" si="43"/>
        <v>26136.97478991597</v>
      </c>
      <c r="G897" s="12">
        <f>+VLOOKUP(A897,'[1]MMTO CARROS'!$A$17:$K$4867,11,FALSE)</f>
        <v>163700</v>
      </c>
    </row>
    <row r="898" spans="1:7" ht="16.5" x14ac:dyDescent="0.15">
      <c r="A898" s="8">
        <f t="shared" ref="A898:A961" si="45">A897+1</f>
        <v>891</v>
      </c>
      <c r="B898" s="29" t="s">
        <v>236</v>
      </c>
      <c r="C898" s="9" t="s">
        <v>5</v>
      </c>
      <c r="D898" s="13">
        <v>1</v>
      </c>
      <c r="E898" s="11">
        <f t="shared" si="42"/>
        <v>132689.0756302521</v>
      </c>
      <c r="F898" s="11">
        <f t="shared" si="43"/>
        <v>25210.9243697479</v>
      </c>
      <c r="G898" s="12">
        <f>+VLOOKUP(A898,'[1]MMTO CARROS'!$A$17:$K$4867,11,FALSE)</f>
        <v>157900</v>
      </c>
    </row>
    <row r="899" spans="1:7" ht="24.75" x14ac:dyDescent="0.15">
      <c r="A899" s="8">
        <f t="shared" si="45"/>
        <v>892</v>
      </c>
      <c r="B899" s="29" t="s">
        <v>52</v>
      </c>
      <c r="C899" s="9" t="s">
        <v>5</v>
      </c>
      <c r="D899" s="13">
        <v>1</v>
      </c>
      <c r="E899" s="11">
        <f t="shared" si="42"/>
        <v>184285.71428571429</v>
      </c>
      <c r="F899" s="11">
        <f t="shared" si="43"/>
        <v>35014.285714285717</v>
      </c>
      <c r="G899" s="12">
        <f>+VLOOKUP(A899,'[1]MMTO CARROS'!$A$17:$K$4867,11,FALSE)</f>
        <v>219300</v>
      </c>
    </row>
    <row r="900" spans="1:7" ht="24.75" x14ac:dyDescent="0.15">
      <c r="A900" s="8">
        <f t="shared" si="45"/>
        <v>893</v>
      </c>
      <c r="B900" s="29" t="s">
        <v>108</v>
      </c>
      <c r="C900" s="9" t="s">
        <v>5</v>
      </c>
      <c r="D900" s="13">
        <v>1</v>
      </c>
      <c r="E900" s="11">
        <f t="shared" si="42"/>
        <v>233193.27731092437</v>
      </c>
      <c r="F900" s="11">
        <f t="shared" si="43"/>
        <v>44306.722689075628</v>
      </c>
      <c r="G900" s="12">
        <f>+VLOOKUP(A900,'[1]MMTO CARROS'!$A$17:$K$4867,11,FALSE)</f>
        <v>277500</v>
      </c>
    </row>
    <row r="901" spans="1:7" ht="24.75" x14ac:dyDescent="0.15">
      <c r="A901" s="8">
        <f t="shared" si="45"/>
        <v>894</v>
      </c>
      <c r="B901" s="29" t="s">
        <v>109</v>
      </c>
      <c r="C901" s="9" t="s">
        <v>5</v>
      </c>
      <c r="D901" s="13">
        <v>1</v>
      </c>
      <c r="E901" s="11">
        <f t="shared" ref="E901:E964" si="46">+G901/1.19</f>
        <v>223781.51260504202</v>
      </c>
      <c r="F901" s="11">
        <f t="shared" ref="F901:F964" si="47">+E901*19%</f>
        <v>42518.487394957985</v>
      </c>
      <c r="G901" s="12">
        <f>+VLOOKUP(A901,'[1]MMTO CARROS'!$A$17:$K$4867,11,FALSE)</f>
        <v>266300</v>
      </c>
    </row>
    <row r="902" spans="1:7" ht="16.5" x14ac:dyDescent="0.15">
      <c r="A902" s="8">
        <f t="shared" si="45"/>
        <v>895</v>
      </c>
      <c r="B902" s="29" t="s">
        <v>237</v>
      </c>
      <c r="C902" s="9" t="s">
        <v>5</v>
      </c>
      <c r="D902" s="13">
        <v>1</v>
      </c>
      <c r="E902" s="11">
        <f t="shared" si="46"/>
        <v>140420.16806722688</v>
      </c>
      <c r="F902" s="11">
        <f t="shared" si="47"/>
        <v>26679.831932773108</v>
      </c>
      <c r="G902" s="12">
        <f>+VLOOKUP(A902,'[1]MMTO CARROS'!$A$17:$K$4867,11,FALSE)</f>
        <v>167100</v>
      </c>
    </row>
    <row r="903" spans="1:7" ht="16.5" x14ac:dyDescent="0.15">
      <c r="A903" s="8">
        <f t="shared" si="45"/>
        <v>896</v>
      </c>
      <c r="B903" s="29" t="s">
        <v>238</v>
      </c>
      <c r="C903" s="9" t="s">
        <v>5</v>
      </c>
      <c r="D903" s="13">
        <v>1</v>
      </c>
      <c r="E903" s="11">
        <f t="shared" si="46"/>
        <v>138319.32773109243</v>
      </c>
      <c r="F903" s="11">
        <f t="shared" si="47"/>
        <v>26280.672268907561</v>
      </c>
      <c r="G903" s="12">
        <f>+VLOOKUP(A903,'[1]MMTO CARROS'!$A$17:$K$4867,11,FALSE)</f>
        <v>164600</v>
      </c>
    </row>
    <row r="904" spans="1:7" ht="16.5" x14ac:dyDescent="0.15">
      <c r="A904" s="8">
        <f t="shared" si="45"/>
        <v>897</v>
      </c>
      <c r="B904" s="29" t="s">
        <v>239</v>
      </c>
      <c r="C904" s="9" t="s">
        <v>5</v>
      </c>
      <c r="D904" s="13">
        <v>1</v>
      </c>
      <c r="E904" s="11">
        <f t="shared" si="46"/>
        <v>215966.38655462186</v>
      </c>
      <c r="F904" s="11">
        <f t="shared" si="47"/>
        <v>41033.613445378156</v>
      </c>
      <c r="G904" s="12">
        <f>+VLOOKUP(A904,'[1]MMTO CARROS'!$A$17:$K$4867,11,FALSE)</f>
        <v>257000</v>
      </c>
    </row>
    <row r="905" spans="1:7" ht="16.5" x14ac:dyDescent="0.15">
      <c r="A905" s="8">
        <f t="shared" si="45"/>
        <v>898</v>
      </c>
      <c r="B905" s="29" t="s">
        <v>240</v>
      </c>
      <c r="C905" s="9" t="s">
        <v>5</v>
      </c>
      <c r="D905" s="13">
        <v>1</v>
      </c>
      <c r="E905" s="11">
        <f t="shared" si="46"/>
        <v>115798.31932773109</v>
      </c>
      <c r="F905" s="11">
        <f t="shared" si="47"/>
        <v>22001.680672268907</v>
      </c>
      <c r="G905" s="12">
        <f>+VLOOKUP(A905,'[1]MMTO CARROS'!$A$17:$K$4867,11,FALSE)</f>
        <v>137800</v>
      </c>
    </row>
    <row r="906" spans="1:7" ht="16.5" x14ac:dyDescent="0.15">
      <c r="A906" s="8">
        <f t="shared" si="45"/>
        <v>899</v>
      </c>
      <c r="B906" s="29" t="s">
        <v>176</v>
      </c>
      <c r="C906" s="9" t="s">
        <v>5</v>
      </c>
      <c r="D906" s="13">
        <v>1</v>
      </c>
      <c r="E906" s="11">
        <f t="shared" si="46"/>
        <v>190672.26890756303</v>
      </c>
      <c r="F906" s="11">
        <f t="shared" si="47"/>
        <v>36227.731092436974</v>
      </c>
      <c r="G906" s="12">
        <f>+VLOOKUP(A906,'[1]MMTO CARROS'!$A$17:$K$4867,11,FALSE)</f>
        <v>226900</v>
      </c>
    </row>
    <row r="907" spans="1:7" ht="16.5" x14ac:dyDescent="0.15">
      <c r="A907" s="8">
        <f t="shared" si="45"/>
        <v>900</v>
      </c>
      <c r="B907" s="29" t="s">
        <v>241</v>
      </c>
      <c r="C907" s="9" t="s">
        <v>5</v>
      </c>
      <c r="D907" s="13">
        <v>1</v>
      </c>
      <c r="E907" s="11">
        <f t="shared" si="46"/>
        <v>231680.67226890757</v>
      </c>
      <c r="F907" s="11">
        <f t="shared" si="47"/>
        <v>44019.327731092439</v>
      </c>
      <c r="G907" s="12">
        <f>+VLOOKUP(A907,'[1]MMTO CARROS'!$A$17:$K$4867,11,FALSE)</f>
        <v>275700</v>
      </c>
    </row>
    <row r="908" spans="1:7" ht="16.5" x14ac:dyDescent="0.15">
      <c r="A908" s="8">
        <f t="shared" si="45"/>
        <v>901</v>
      </c>
      <c r="B908" s="29" t="s">
        <v>242</v>
      </c>
      <c r="C908" s="9" t="s">
        <v>5</v>
      </c>
      <c r="D908" s="13">
        <v>1</v>
      </c>
      <c r="E908" s="11">
        <f t="shared" si="46"/>
        <v>174621.84873949579</v>
      </c>
      <c r="F908" s="11">
        <f t="shared" si="47"/>
        <v>33178.151260504201</v>
      </c>
      <c r="G908" s="12">
        <f>+VLOOKUP(A908,'[1]MMTO CARROS'!$A$17:$K$4867,11,FALSE)</f>
        <v>207800</v>
      </c>
    </row>
    <row r="909" spans="1:7" ht="16.5" x14ac:dyDescent="0.15">
      <c r="A909" s="8">
        <f t="shared" si="45"/>
        <v>902</v>
      </c>
      <c r="B909" s="29" t="s">
        <v>243</v>
      </c>
      <c r="C909" s="9" t="s">
        <v>5</v>
      </c>
      <c r="D909" s="13">
        <v>1</v>
      </c>
      <c r="E909" s="11">
        <f t="shared" si="46"/>
        <v>302941.17647058825</v>
      </c>
      <c r="F909" s="11">
        <f t="shared" si="47"/>
        <v>57558.823529411769</v>
      </c>
      <c r="G909" s="12">
        <f>+VLOOKUP(A909,'[1]MMTO CARROS'!$A$17:$K$4867,11,FALSE)</f>
        <v>360500</v>
      </c>
    </row>
    <row r="910" spans="1:7" ht="16.5" x14ac:dyDescent="0.15">
      <c r="A910" s="8">
        <f t="shared" si="45"/>
        <v>903</v>
      </c>
      <c r="B910" s="29" t="s">
        <v>7</v>
      </c>
      <c r="C910" s="9" t="s">
        <v>5</v>
      </c>
      <c r="D910" s="13">
        <v>1</v>
      </c>
      <c r="E910" s="11">
        <f t="shared" si="46"/>
        <v>195630.25210084036</v>
      </c>
      <c r="F910" s="11">
        <f t="shared" si="47"/>
        <v>37169.747899159665</v>
      </c>
      <c r="G910" s="12">
        <f>+VLOOKUP(A910,'[1]MMTO CARROS'!$A$17:$K$4867,11,FALSE)</f>
        <v>232800.00000000003</v>
      </c>
    </row>
    <row r="911" spans="1:7" ht="24.75" x14ac:dyDescent="0.15">
      <c r="A911" s="8">
        <f t="shared" si="45"/>
        <v>904</v>
      </c>
      <c r="B911" s="29" t="s">
        <v>117</v>
      </c>
      <c r="C911" s="9" t="s">
        <v>5</v>
      </c>
      <c r="D911" s="13">
        <v>1</v>
      </c>
      <c r="E911" s="11">
        <f t="shared" si="46"/>
        <v>305462.18487394962</v>
      </c>
      <c r="F911" s="11">
        <f t="shared" si="47"/>
        <v>58037.815126050431</v>
      </c>
      <c r="G911" s="12">
        <f>+VLOOKUP(A911,'[1]MMTO CARROS'!$A$17:$K$4867,11,FALSE)</f>
        <v>363500.00000000006</v>
      </c>
    </row>
    <row r="912" spans="1:7" ht="24.75" x14ac:dyDescent="0.15">
      <c r="A912" s="8">
        <f t="shared" si="45"/>
        <v>905</v>
      </c>
      <c r="B912" s="29" t="s">
        <v>110</v>
      </c>
      <c r="C912" s="9" t="s">
        <v>5</v>
      </c>
      <c r="D912" s="13">
        <v>1</v>
      </c>
      <c r="E912" s="11">
        <f t="shared" si="46"/>
        <v>145462.18487394959</v>
      </c>
      <c r="F912" s="11">
        <f t="shared" si="47"/>
        <v>27637.815126050424</v>
      </c>
      <c r="G912" s="12">
        <f>+VLOOKUP(A912,'[1]MMTO CARROS'!$A$17:$K$4867,11,FALSE)</f>
        <v>173100</v>
      </c>
    </row>
    <row r="913" spans="1:7" ht="24.75" x14ac:dyDescent="0.15">
      <c r="A913" s="8">
        <f t="shared" si="45"/>
        <v>906</v>
      </c>
      <c r="B913" s="29" t="s">
        <v>54</v>
      </c>
      <c r="C913" s="9" t="s">
        <v>5</v>
      </c>
      <c r="D913" s="13">
        <v>1</v>
      </c>
      <c r="E913" s="11">
        <f t="shared" si="46"/>
        <v>28571.428571428572</v>
      </c>
      <c r="F913" s="11">
        <f t="shared" si="47"/>
        <v>5428.5714285714284</v>
      </c>
      <c r="G913" s="12">
        <f>+VLOOKUP(A913,'[1]MMTO CARROS'!$A$17:$K$4867,11,FALSE)</f>
        <v>34000</v>
      </c>
    </row>
    <row r="914" spans="1:7" ht="16.5" x14ac:dyDescent="0.15">
      <c r="A914" s="8">
        <f t="shared" si="45"/>
        <v>907</v>
      </c>
      <c r="B914" s="29" t="s">
        <v>244</v>
      </c>
      <c r="C914" s="9" t="s">
        <v>5</v>
      </c>
      <c r="D914" s="13">
        <v>1</v>
      </c>
      <c r="E914" s="11">
        <f t="shared" si="46"/>
        <v>21092.436974789918</v>
      </c>
      <c r="F914" s="11">
        <f t="shared" si="47"/>
        <v>4007.5630252100846</v>
      </c>
      <c r="G914" s="12">
        <f>+VLOOKUP(A914,'[1]MMTO CARROS'!$A$17:$K$4867,11,FALSE)</f>
        <v>25100.000000000004</v>
      </c>
    </row>
    <row r="915" spans="1:7" ht="24.75" x14ac:dyDescent="0.15">
      <c r="A915" s="8">
        <f t="shared" si="45"/>
        <v>908</v>
      </c>
      <c r="B915" s="29" t="s">
        <v>57</v>
      </c>
      <c r="C915" s="9" t="s">
        <v>5</v>
      </c>
      <c r="D915" s="13">
        <v>1</v>
      </c>
      <c r="E915" s="11">
        <f t="shared" si="46"/>
        <v>33697.478991596639</v>
      </c>
      <c r="F915" s="11">
        <f t="shared" si="47"/>
        <v>6402.5210084033615</v>
      </c>
      <c r="G915" s="12">
        <f>+VLOOKUP(A915,'[1]MMTO CARROS'!$A$17:$K$4867,11,FALSE)</f>
        <v>40100</v>
      </c>
    </row>
    <row r="916" spans="1:7" ht="9" x14ac:dyDescent="0.15">
      <c r="A916" s="8">
        <f t="shared" si="45"/>
        <v>909</v>
      </c>
      <c r="B916" s="29" t="s">
        <v>245</v>
      </c>
      <c r="C916" s="9" t="s">
        <v>5</v>
      </c>
      <c r="D916" s="13">
        <v>1</v>
      </c>
      <c r="E916" s="11">
        <f t="shared" si="46"/>
        <v>17142.857142857145</v>
      </c>
      <c r="F916" s="11">
        <f t="shared" si="47"/>
        <v>3257.1428571428578</v>
      </c>
      <c r="G916" s="12">
        <f>+VLOOKUP(A916,'[1]MMTO CARROS'!$A$17:$K$4867,11,FALSE)</f>
        <v>20400.000000000004</v>
      </c>
    </row>
    <row r="917" spans="1:7" ht="16.5" x14ac:dyDescent="0.15">
      <c r="A917" s="8">
        <f t="shared" si="45"/>
        <v>910</v>
      </c>
      <c r="B917" s="29" t="s">
        <v>178</v>
      </c>
      <c r="C917" s="9" t="s">
        <v>5</v>
      </c>
      <c r="D917" s="13">
        <v>1</v>
      </c>
      <c r="E917" s="11">
        <f t="shared" si="46"/>
        <v>205798.31932773109</v>
      </c>
      <c r="F917" s="11">
        <f t="shared" si="47"/>
        <v>39101.680672268907</v>
      </c>
      <c r="G917" s="12">
        <f>+VLOOKUP(A917,'[1]MMTO CARROS'!$A$17:$K$4867,11,FALSE)</f>
        <v>244900</v>
      </c>
    </row>
    <row r="918" spans="1:7" ht="16.5" x14ac:dyDescent="0.15">
      <c r="A918" s="8">
        <f t="shared" si="45"/>
        <v>911</v>
      </c>
      <c r="B918" s="29" t="s">
        <v>246</v>
      </c>
      <c r="C918" s="9" t="s">
        <v>5</v>
      </c>
      <c r="D918" s="13">
        <v>1</v>
      </c>
      <c r="E918" s="11">
        <f t="shared" si="46"/>
        <v>103529.41176470589</v>
      </c>
      <c r="F918" s="11">
        <f t="shared" si="47"/>
        <v>19670.588235294119</v>
      </c>
      <c r="G918" s="12">
        <f>+VLOOKUP(A918,'[1]MMTO CARROS'!$A$17:$K$4867,11,FALSE)</f>
        <v>123200</v>
      </c>
    </row>
    <row r="919" spans="1:7" ht="16.5" x14ac:dyDescent="0.15">
      <c r="A919" s="8">
        <f t="shared" si="45"/>
        <v>912</v>
      </c>
      <c r="B919" s="29" t="s">
        <v>247</v>
      </c>
      <c r="C919" s="9" t="s">
        <v>5</v>
      </c>
      <c r="D919" s="13">
        <v>1</v>
      </c>
      <c r="E919" s="11">
        <f t="shared" si="46"/>
        <v>162016.80672268907</v>
      </c>
      <c r="F919" s="11">
        <f t="shared" si="47"/>
        <v>30783.193277310922</v>
      </c>
      <c r="G919" s="12">
        <f>+VLOOKUP(A919,'[1]MMTO CARROS'!$A$17:$K$4867,11,FALSE)</f>
        <v>192800</v>
      </c>
    </row>
    <row r="920" spans="1:7" ht="16.5" x14ac:dyDescent="0.15">
      <c r="A920" s="8">
        <f t="shared" si="45"/>
        <v>913</v>
      </c>
      <c r="B920" s="29" t="s">
        <v>248</v>
      </c>
      <c r="C920" s="9" t="s">
        <v>5</v>
      </c>
      <c r="D920" s="13">
        <v>1</v>
      </c>
      <c r="E920" s="11">
        <f t="shared" si="46"/>
        <v>149663.8655462185</v>
      </c>
      <c r="F920" s="11">
        <f t="shared" si="47"/>
        <v>28436.134453781517</v>
      </c>
      <c r="G920" s="12">
        <f>+VLOOKUP(A920,'[1]MMTO CARROS'!$A$17:$K$4867,11,FALSE)</f>
        <v>178100</v>
      </c>
    </row>
    <row r="921" spans="1:7" ht="16.5" x14ac:dyDescent="0.15">
      <c r="A921" s="8">
        <f t="shared" si="45"/>
        <v>914</v>
      </c>
      <c r="B921" s="29" t="s">
        <v>151</v>
      </c>
      <c r="C921" s="9" t="s">
        <v>5</v>
      </c>
      <c r="D921" s="13">
        <v>1</v>
      </c>
      <c r="E921" s="11">
        <f t="shared" si="46"/>
        <v>138655.46218487396</v>
      </c>
      <c r="F921" s="11">
        <f t="shared" si="47"/>
        <v>26344.537815126052</v>
      </c>
      <c r="G921" s="12">
        <f>+VLOOKUP(A921,'[1]MMTO CARROS'!$A$17:$K$4867,11,FALSE)</f>
        <v>165000</v>
      </c>
    </row>
    <row r="922" spans="1:7" ht="24.75" x14ac:dyDescent="0.15">
      <c r="A922" s="8">
        <f t="shared" si="45"/>
        <v>915</v>
      </c>
      <c r="B922" s="29" t="s">
        <v>201</v>
      </c>
      <c r="C922" s="9" t="s">
        <v>5</v>
      </c>
      <c r="D922" s="13">
        <v>1</v>
      </c>
      <c r="E922" s="11">
        <f t="shared" si="46"/>
        <v>87310.924369747896</v>
      </c>
      <c r="F922" s="11">
        <f t="shared" si="47"/>
        <v>16589.0756302521</v>
      </c>
      <c r="G922" s="12">
        <f>+VLOOKUP(A922,'[1]MMTO CARROS'!$A$17:$K$4867,11,FALSE)</f>
        <v>103900</v>
      </c>
    </row>
    <row r="923" spans="1:7" ht="24.75" x14ac:dyDescent="0.15">
      <c r="A923" s="8">
        <f t="shared" si="45"/>
        <v>916</v>
      </c>
      <c r="B923" s="29" t="s">
        <v>131</v>
      </c>
      <c r="C923" s="9" t="s">
        <v>5</v>
      </c>
      <c r="D923" s="13">
        <v>1</v>
      </c>
      <c r="E923" s="11">
        <f t="shared" si="46"/>
        <v>292941.17647058825</v>
      </c>
      <c r="F923" s="11">
        <f t="shared" si="47"/>
        <v>55658.823529411769</v>
      </c>
      <c r="G923" s="12">
        <f>+VLOOKUP(A923,'[1]MMTO CARROS'!$A$17:$K$4867,11,FALSE)</f>
        <v>348600</v>
      </c>
    </row>
    <row r="924" spans="1:7" ht="24.75" x14ac:dyDescent="0.15">
      <c r="A924" s="8">
        <f t="shared" si="45"/>
        <v>917</v>
      </c>
      <c r="B924" s="29" t="s">
        <v>152</v>
      </c>
      <c r="C924" s="9" t="s">
        <v>5</v>
      </c>
      <c r="D924" s="13">
        <v>1</v>
      </c>
      <c r="E924" s="11">
        <f t="shared" si="46"/>
        <v>108907.56302521008</v>
      </c>
      <c r="F924" s="11">
        <f t="shared" si="47"/>
        <v>20692.436974789915</v>
      </c>
      <c r="G924" s="12">
        <f>+VLOOKUP(A924,'[1]MMTO CARROS'!$A$17:$K$4867,11,FALSE)</f>
        <v>129600</v>
      </c>
    </row>
    <row r="925" spans="1:7" ht="24.75" x14ac:dyDescent="0.15">
      <c r="A925" s="8">
        <f t="shared" si="45"/>
        <v>918</v>
      </c>
      <c r="B925" s="29" t="s">
        <v>132</v>
      </c>
      <c r="C925" s="9" t="s">
        <v>5</v>
      </c>
      <c r="D925" s="13">
        <v>1</v>
      </c>
      <c r="E925" s="11">
        <f t="shared" si="46"/>
        <v>68151.26050420168</v>
      </c>
      <c r="F925" s="11">
        <f t="shared" si="47"/>
        <v>12948.73949579832</v>
      </c>
      <c r="G925" s="12">
        <f>+VLOOKUP(A925,'[1]MMTO CARROS'!$A$17:$K$4867,11,FALSE)</f>
        <v>81100</v>
      </c>
    </row>
    <row r="926" spans="1:7" ht="24.75" x14ac:dyDescent="0.15">
      <c r="A926" s="8">
        <f t="shared" si="45"/>
        <v>919</v>
      </c>
      <c r="B926" s="29" t="s">
        <v>133</v>
      </c>
      <c r="C926" s="9" t="s">
        <v>5</v>
      </c>
      <c r="D926" s="13">
        <v>1</v>
      </c>
      <c r="E926" s="11">
        <f t="shared" si="46"/>
        <v>134537.81512605044</v>
      </c>
      <c r="F926" s="11">
        <f t="shared" si="47"/>
        <v>25562.184873949584</v>
      </c>
      <c r="G926" s="12">
        <f>+VLOOKUP(A926,'[1]MMTO CARROS'!$A$17:$K$4867,11,FALSE)</f>
        <v>160100.00000000003</v>
      </c>
    </row>
    <row r="927" spans="1:7" ht="16.5" x14ac:dyDescent="0.15">
      <c r="A927" s="8">
        <f t="shared" si="45"/>
        <v>920</v>
      </c>
      <c r="B927" s="29" t="s">
        <v>249</v>
      </c>
      <c r="C927" s="9" t="s">
        <v>5</v>
      </c>
      <c r="D927" s="13">
        <v>1</v>
      </c>
      <c r="E927" s="11">
        <f t="shared" si="46"/>
        <v>112352.94117647059</v>
      </c>
      <c r="F927" s="11">
        <f t="shared" si="47"/>
        <v>21347.058823529413</v>
      </c>
      <c r="G927" s="12">
        <f>+VLOOKUP(A927,'[1]MMTO CARROS'!$A$17:$K$4867,11,FALSE)</f>
        <v>133700</v>
      </c>
    </row>
    <row r="928" spans="1:7" ht="24.75" x14ac:dyDescent="0.15">
      <c r="A928" s="8">
        <f t="shared" si="45"/>
        <v>921</v>
      </c>
      <c r="B928" s="29" t="s">
        <v>111</v>
      </c>
      <c r="C928" s="9" t="s">
        <v>5</v>
      </c>
      <c r="D928" s="13">
        <v>1</v>
      </c>
      <c r="E928" s="11">
        <f t="shared" si="46"/>
        <v>92605.042016806721</v>
      </c>
      <c r="F928" s="11">
        <f t="shared" si="47"/>
        <v>17594.957983193279</v>
      </c>
      <c r="G928" s="12">
        <f>+VLOOKUP(A928,'[1]MMTO CARROS'!$A$17:$K$4867,11,FALSE)</f>
        <v>110200</v>
      </c>
    </row>
    <row r="929" spans="1:7" ht="24.75" x14ac:dyDescent="0.15">
      <c r="A929" s="8">
        <f t="shared" si="45"/>
        <v>922</v>
      </c>
      <c r="B929" s="29" t="s">
        <v>118</v>
      </c>
      <c r="C929" s="9" t="s">
        <v>5</v>
      </c>
      <c r="D929" s="13">
        <v>1</v>
      </c>
      <c r="E929" s="11">
        <f t="shared" si="46"/>
        <v>153613.44537815126</v>
      </c>
      <c r="F929" s="11">
        <f t="shared" si="47"/>
        <v>29186.55462184874</v>
      </c>
      <c r="G929" s="12">
        <f>+VLOOKUP(A929,'[1]MMTO CARROS'!$A$17:$K$4867,11,FALSE)</f>
        <v>182800</v>
      </c>
    </row>
    <row r="930" spans="1:7" ht="24.75" x14ac:dyDescent="0.15">
      <c r="A930" s="8">
        <f t="shared" si="45"/>
        <v>923</v>
      </c>
      <c r="B930" s="29" t="s">
        <v>119</v>
      </c>
      <c r="C930" s="9" t="s">
        <v>5</v>
      </c>
      <c r="D930" s="13">
        <v>1</v>
      </c>
      <c r="E930" s="11">
        <f t="shared" si="46"/>
        <v>231008.40336134454</v>
      </c>
      <c r="F930" s="11">
        <f t="shared" si="47"/>
        <v>43891.596638655465</v>
      </c>
      <c r="G930" s="12">
        <f>+VLOOKUP(A930,'[1]MMTO CARROS'!$A$17:$K$4867,11,FALSE)</f>
        <v>274900</v>
      </c>
    </row>
    <row r="931" spans="1:7" ht="24.75" x14ac:dyDescent="0.15">
      <c r="A931" s="8">
        <f t="shared" si="45"/>
        <v>924</v>
      </c>
      <c r="B931" s="29" t="s">
        <v>58</v>
      </c>
      <c r="C931" s="9" t="s">
        <v>5</v>
      </c>
      <c r="D931" s="13">
        <v>1</v>
      </c>
      <c r="E931" s="11">
        <f t="shared" si="46"/>
        <v>128487.3949579832</v>
      </c>
      <c r="F931" s="11">
        <f t="shared" si="47"/>
        <v>24412.605042016807</v>
      </c>
      <c r="G931" s="12">
        <f>+VLOOKUP(A931,'[1]MMTO CARROS'!$A$17:$K$4867,11,FALSE)</f>
        <v>152900</v>
      </c>
    </row>
    <row r="932" spans="1:7" ht="16.5" x14ac:dyDescent="0.15">
      <c r="A932" s="8">
        <f t="shared" si="45"/>
        <v>925</v>
      </c>
      <c r="B932" s="29" t="s">
        <v>250</v>
      </c>
      <c r="C932" s="9" t="s">
        <v>5</v>
      </c>
      <c r="D932" s="13">
        <v>1</v>
      </c>
      <c r="E932" s="11">
        <f t="shared" si="46"/>
        <v>115210.08403361346</v>
      </c>
      <c r="F932" s="11">
        <f t="shared" si="47"/>
        <v>21889.915966386558</v>
      </c>
      <c r="G932" s="12">
        <f>+VLOOKUP(A932,'[1]MMTO CARROS'!$A$17:$K$4867,11,FALSE)</f>
        <v>137100</v>
      </c>
    </row>
    <row r="933" spans="1:7" ht="9" x14ac:dyDescent="0.15">
      <c r="A933" s="8">
        <f t="shared" si="45"/>
        <v>926</v>
      </c>
      <c r="B933" s="29" t="s">
        <v>251</v>
      </c>
      <c r="C933" s="9" t="s">
        <v>5</v>
      </c>
      <c r="D933" s="13">
        <v>1</v>
      </c>
      <c r="E933" s="11">
        <f t="shared" si="46"/>
        <v>30588.235294117647</v>
      </c>
      <c r="F933" s="11">
        <f t="shared" si="47"/>
        <v>5811.7647058823532</v>
      </c>
      <c r="G933" s="12">
        <f>+VLOOKUP(A933,'[1]MMTO CARROS'!$A$17:$K$4867,11,FALSE)</f>
        <v>36400</v>
      </c>
    </row>
    <row r="934" spans="1:7" ht="16.5" x14ac:dyDescent="0.15">
      <c r="A934" s="8">
        <f t="shared" si="45"/>
        <v>927</v>
      </c>
      <c r="B934" s="29" t="s">
        <v>252</v>
      </c>
      <c r="C934" s="9" t="s">
        <v>5</v>
      </c>
      <c r="D934" s="13">
        <v>1</v>
      </c>
      <c r="E934" s="11">
        <f t="shared" si="46"/>
        <v>632689.07563025213</v>
      </c>
      <c r="F934" s="11">
        <f t="shared" si="47"/>
        <v>120210.92436974791</v>
      </c>
      <c r="G934" s="12">
        <f>+VLOOKUP(A934,'[1]MMTO CARROS'!$A$17:$K$4867,11,FALSE)</f>
        <v>752900</v>
      </c>
    </row>
    <row r="935" spans="1:7" ht="16.5" x14ac:dyDescent="0.15">
      <c r="A935" s="8">
        <f t="shared" si="45"/>
        <v>928</v>
      </c>
      <c r="B935" s="29" t="s">
        <v>253</v>
      </c>
      <c r="C935" s="9" t="s">
        <v>5</v>
      </c>
      <c r="D935" s="13">
        <v>1</v>
      </c>
      <c r="E935" s="11">
        <f t="shared" si="46"/>
        <v>116890.75630252101</v>
      </c>
      <c r="F935" s="11">
        <f t="shared" si="47"/>
        <v>22209.243697478993</v>
      </c>
      <c r="G935" s="12">
        <f>+VLOOKUP(A935,'[1]MMTO CARROS'!$A$17:$K$4867,11,FALSE)</f>
        <v>139100</v>
      </c>
    </row>
    <row r="936" spans="1:7" ht="24.75" x14ac:dyDescent="0.15">
      <c r="A936" s="8">
        <f t="shared" si="45"/>
        <v>929</v>
      </c>
      <c r="B936" s="29" t="s">
        <v>60</v>
      </c>
      <c r="C936" s="9" t="s">
        <v>5</v>
      </c>
      <c r="D936" s="13">
        <v>1</v>
      </c>
      <c r="E936" s="11">
        <f t="shared" si="46"/>
        <v>132268.90756302522</v>
      </c>
      <c r="F936" s="11">
        <f t="shared" si="47"/>
        <v>25131.092436974792</v>
      </c>
      <c r="G936" s="12">
        <f>+VLOOKUP(A936,'[1]MMTO CARROS'!$A$17:$K$4867,11,FALSE)</f>
        <v>157400</v>
      </c>
    </row>
    <row r="937" spans="1:7" ht="16.5" x14ac:dyDescent="0.15">
      <c r="A937" s="8">
        <f t="shared" si="45"/>
        <v>930</v>
      </c>
      <c r="B937" s="29" t="s">
        <v>254</v>
      </c>
      <c r="C937" s="9" t="s">
        <v>5</v>
      </c>
      <c r="D937" s="13">
        <v>1</v>
      </c>
      <c r="E937" s="11">
        <f t="shared" si="46"/>
        <v>89075.630252100847</v>
      </c>
      <c r="F937" s="11">
        <f t="shared" si="47"/>
        <v>16924.36974789916</v>
      </c>
      <c r="G937" s="12">
        <f>+VLOOKUP(A937,'[1]MMTO CARROS'!$A$17:$K$4867,11,FALSE)</f>
        <v>106000</v>
      </c>
    </row>
    <row r="938" spans="1:7" ht="16.5" x14ac:dyDescent="0.15">
      <c r="A938" s="8">
        <f t="shared" si="45"/>
        <v>931</v>
      </c>
      <c r="B938" s="29" t="s">
        <v>255</v>
      </c>
      <c r="C938" s="9" t="s">
        <v>5</v>
      </c>
      <c r="D938" s="13">
        <v>1</v>
      </c>
      <c r="E938" s="11">
        <f t="shared" si="46"/>
        <v>222268.90756302522</v>
      </c>
      <c r="F938" s="11">
        <f t="shared" si="47"/>
        <v>42231.092436974795</v>
      </c>
      <c r="G938" s="12">
        <f>+VLOOKUP(A938,'[1]MMTO CARROS'!$A$17:$K$4867,11,FALSE)</f>
        <v>264500</v>
      </c>
    </row>
    <row r="939" spans="1:7" ht="9" x14ac:dyDescent="0.15">
      <c r="A939" s="8">
        <f t="shared" si="45"/>
        <v>932</v>
      </c>
      <c r="B939" s="29" t="s">
        <v>256</v>
      </c>
      <c r="C939" s="9" t="s">
        <v>5</v>
      </c>
      <c r="D939" s="13">
        <v>1</v>
      </c>
      <c r="E939" s="11">
        <f t="shared" si="46"/>
        <v>85546.218487394959</v>
      </c>
      <c r="F939" s="11">
        <f t="shared" si="47"/>
        <v>16253.781512605043</v>
      </c>
      <c r="G939" s="12">
        <f>+VLOOKUP(A939,'[1]MMTO CARROS'!$A$17:$K$4867,11,FALSE)</f>
        <v>101800</v>
      </c>
    </row>
    <row r="940" spans="1:7" ht="16.5" x14ac:dyDescent="0.15">
      <c r="A940" s="8">
        <f t="shared" si="45"/>
        <v>933</v>
      </c>
      <c r="B940" s="29" t="s">
        <v>228</v>
      </c>
      <c r="C940" s="9" t="s">
        <v>5</v>
      </c>
      <c r="D940" s="13">
        <v>1</v>
      </c>
      <c r="E940" s="11">
        <f t="shared" si="46"/>
        <v>289159.66386554623</v>
      </c>
      <c r="F940" s="11">
        <f t="shared" si="47"/>
        <v>54940.336134453784</v>
      </c>
      <c r="G940" s="12">
        <f>+VLOOKUP(A940,'[1]MMTO CARROS'!$A$17:$K$4867,11,FALSE)</f>
        <v>344100</v>
      </c>
    </row>
    <row r="941" spans="1:7" ht="16.5" x14ac:dyDescent="0.15">
      <c r="A941" s="8">
        <f t="shared" si="45"/>
        <v>934</v>
      </c>
      <c r="B941" s="29" t="s">
        <v>257</v>
      </c>
      <c r="C941" s="9" t="s">
        <v>5</v>
      </c>
      <c r="D941" s="13">
        <v>1</v>
      </c>
      <c r="E941" s="11">
        <f t="shared" si="46"/>
        <v>138991.59663865546</v>
      </c>
      <c r="F941" s="11">
        <f t="shared" si="47"/>
        <v>26408.403361344539</v>
      </c>
      <c r="G941" s="12">
        <f>+VLOOKUP(A941,'[1]MMTO CARROS'!$A$17:$K$4867,11,FALSE)</f>
        <v>165400</v>
      </c>
    </row>
    <row r="942" spans="1:7" ht="16.5" x14ac:dyDescent="0.15">
      <c r="A942" s="8">
        <f t="shared" si="45"/>
        <v>935</v>
      </c>
      <c r="B942" s="29" t="s">
        <v>258</v>
      </c>
      <c r="C942" s="9" t="s">
        <v>5</v>
      </c>
      <c r="D942" s="13">
        <v>1</v>
      </c>
      <c r="E942" s="11">
        <f t="shared" si="46"/>
        <v>138991.59663865546</v>
      </c>
      <c r="F942" s="11">
        <f t="shared" si="47"/>
        <v>26408.403361344539</v>
      </c>
      <c r="G942" s="12">
        <f>+VLOOKUP(A942,'[1]MMTO CARROS'!$A$17:$K$4867,11,FALSE)</f>
        <v>165400</v>
      </c>
    </row>
    <row r="943" spans="1:7" ht="16.5" x14ac:dyDescent="0.15">
      <c r="A943" s="8">
        <f t="shared" si="45"/>
        <v>936</v>
      </c>
      <c r="B943" s="29" t="s">
        <v>259</v>
      </c>
      <c r="C943" s="9" t="s">
        <v>5</v>
      </c>
      <c r="D943" s="13">
        <v>1</v>
      </c>
      <c r="E943" s="11">
        <f t="shared" si="46"/>
        <v>115210.08403361346</v>
      </c>
      <c r="F943" s="11">
        <f t="shared" si="47"/>
        <v>21889.915966386558</v>
      </c>
      <c r="G943" s="12">
        <f>+VLOOKUP(A943,'[1]MMTO CARROS'!$A$17:$K$4867,11,FALSE)</f>
        <v>137100</v>
      </c>
    </row>
    <row r="944" spans="1:7" ht="24.75" x14ac:dyDescent="0.15">
      <c r="A944" s="8">
        <f t="shared" si="45"/>
        <v>937</v>
      </c>
      <c r="B944" s="29" t="s">
        <v>214</v>
      </c>
      <c r="C944" s="9" t="s">
        <v>5</v>
      </c>
      <c r="D944" s="13">
        <v>1</v>
      </c>
      <c r="E944" s="11">
        <f t="shared" si="46"/>
        <v>219243.69747899164</v>
      </c>
      <c r="F944" s="11">
        <f t="shared" si="47"/>
        <v>41656.302521008416</v>
      </c>
      <c r="G944" s="12">
        <f>+VLOOKUP(A944,'[1]MMTO CARROS'!$A$17:$K$4867,11,FALSE)</f>
        <v>260900.00000000003</v>
      </c>
    </row>
    <row r="945" spans="1:7" ht="16.5" x14ac:dyDescent="0.15">
      <c r="A945" s="8">
        <f t="shared" si="45"/>
        <v>938</v>
      </c>
      <c r="B945" s="29" t="s">
        <v>260</v>
      </c>
      <c r="C945" s="9" t="s">
        <v>5</v>
      </c>
      <c r="D945" s="13">
        <v>1</v>
      </c>
      <c r="E945" s="11">
        <f t="shared" si="46"/>
        <v>17899.159663865546</v>
      </c>
      <c r="F945" s="11">
        <f t="shared" si="47"/>
        <v>3400.840336134454</v>
      </c>
      <c r="G945" s="12">
        <f>+VLOOKUP(A945,'[1]MMTO CARROS'!$A$17:$K$4867,11,FALSE)</f>
        <v>21300</v>
      </c>
    </row>
    <row r="946" spans="1:7" ht="16.5" x14ac:dyDescent="0.15">
      <c r="A946" s="8">
        <f t="shared" si="45"/>
        <v>939</v>
      </c>
      <c r="B946" s="29" t="s">
        <v>261</v>
      </c>
      <c r="C946" s="9" t="s">
        <v>5</v>
      </c>
      <c r="D946" s="13">
        <v>1</v>
      </c>
      <c r="E946" s="11">
        <f t="shared" si="46"/>
        <v>164453.78151260508</v>
      </c>
      <c r="F946" s="11">
        <f t="shared" si="47"/>
        <v>31246.218487394966</v>
      </c>
      <c r="G946" s="12">
        <f>+VLOOKUP(A946,'[1]MMTO CARROS'!$A$17:$K$4867,11,FALSE)</f>
        <v>195700.00000000003</v>
      </c>
    </row>
    <row r="947" spans="1:7" ht="24.75" x14ac:dyDescent="0.15">
      <c r="A947" s="8">
        <f t="shared" si="45"/>
        <v>940</v>
      </c>
      <c r="B947" s="29" t="s">
        <v>205</v>
      </c>
      <c r="C947" s="9" t="s">
        <v>5</v>
      </c>
      <c r="D947" s="13">
        <v>1</v>
      </c>
      <c r="E947" s="11">
        <f t="shared" si="46"/>
        <v>386050.42016806727</v>
      </c>
      <c r="F947" s="11">
        <f t="shared" si="47"/>
        <v>73349.579831932788</v>
      </c>
      <c r="G947" s="12">
        <f>+VLOOKUP(A947,'[1]MMTO CARROS'!$A$17:$K$4867,11,FALSE)</f>
        <v>459400.00000000006</v>
      </c>
    </row>
    <row r="948" spans="1:7" ht="16.5" x14ac:dyDescent="0.15">
      <c r="A948" s="8">
        <f t="shared" si="45"/>
        <v>941</v>
      </c>
      <c r="B948" s="29" t="s">
        <v>9</v>
      </c>
      <c r="C948" s="9" t="s">
        <v>5</v>
      </c>
      <c r="D948" s="13">
        <v>1</v>
      </c>
      <c r="E948" s="11">
        <f t="shared" si="46"/>
        <v>520672.26890756306</v>
      </c>
      <c r="F948" s="11">
        <f t="shared" si="47"/>
        <v>98927.731092436981</v>
      </c>
      <c r="G948" s="12">
        <f>+VLOOKUP(A948,'[1]MMTO CARROS'!$A$17:$K$4867,11,FALSE)</f>
        <v>619600</v>
      </c>
    </row>
    <row r="949" spans="1:7" ht="9" x14ac:dyDescent="0.15">
      <c r="A949" s="8">
        <f t="shared" si="45"/>
        <v>942</v>
      </c>
      <c r="B949" s="29" t="s">
        <v>262</v>
      </c>
      <c r="C949" s="9" t="s">
        <v>5</v>
      </c>
      <c r="D949" s="13">
        <v>1</v>
      </c>
      <c r="E949" s="11">
        <f t="shared" si="46"/>
        <v>119747.89915966387</v>
      </c>
      <c r="F949" s="11">
        <f t="shared" si="47"/>
        <v>22752.100840336134</v>
      </c>
      <c r="G949" s="12">
        <f>+VLOOKUP(A949,'[1]MMTO CARROS'!$A$17:$K$4867,11,FALSE)</f>
        <v>142500</v>
      </c>
    </row>
    <row r="950" spans="1:7" ht="9" x14ac:dyDescent="0.15">
      <c r="A950" s="8">
        <f t="shared" si="45"/>
        <v>943</v>
      </c>
      <c r="B950" s="29" t="s">
        <v>263</v>
      </c>
      <c r="C950" s="9" t="s">
        <v>5</v>
      </c>
      <c r="D950" s="13">
        <v>1</v>
      </c>
      <c r="E950" s="11">
        <f t="shared" si="46"/>
        <v>66386.554621848743</v>
      </c>
      <c r="F950" s="11">
        <f t="shared" si="47"/>
        <v>12613.445378151262</v>
      </c>
      <c r="G950" s="12">
        <f>+VLOOKUP(A950,'[1]MMTO CARROS'!$A$17:$K$4867,11,FALSE)</f>
        <v>79000</v>
      </c>
    </row>
    <row r="951" spans="1:7" ht="24.75" x14ac:dyDescent="0.15">
      <c r="A951" s="8">
        <f t="shared" si="45"/>
        <v>944</v>
      </c>
      <c r="B951" s="29" t="s">
        <v>61</v>
      </c>
      <c r="C951" s="9" t="s">
        <v>5</v>
      </c>
      <c r="D951" s="13">
        <v>1</v>
      </c>
      <c r="E951" s="11">
        <f t="shared" si="46"/>
        <v>81176.470588235316</v>
      </c>
      <c r="F951" s="11">
        <f t="shared" si="47"/>
        <v>15423.52941176471</v>
      </c>
      <c r="G951" s="12">
        <f>+VLOOKUP(A951,'[1]MMTO CARROS'!$A$17:$K$4867,11,FALSE)</f>
        <v>96600.000000000015</v>
      </c>
    </row>
    <row r="952" spans="1:7" ht="16.5" x14ac:dyDescent="0.15">
      <c r="A952" s="8">
        <f t="shared" si="45"/>
        <v>945</v>
      </c>
      <c r="B952" s="29" t="s">
        <v>264</v>
      </c>
      <c r="C952" s="9" t="s">
        <v>5</v>
      </c>
      <c r="D952" s="13">
        <v>1</v>
      </c>
      <c r="E952" s="11">
        <f t="shared" si="46"/>
        <v>164957.98319327732</v>
      </c>
      <c r="F952" s="11">
        <f t="shared" si="47"/>
        <v>31342.016806722691</v>
      </c>
      <c r="G952" s="12">
        <f>+VLOOKUP(A952,'[1]MMTO CARROS'!$A$17:$K$4867,11,FALSE)</f>
        <v>196300</v>
      </c>
    </row>
    <row r="953" spans="1:7" ht="24.75" x14ac:dyDescent="0.15">
      <c r="A953" s="8">
        <f t="shared" si="45"/>
        <v>946</v>
      </c>
      <c r="B953" s="29" t="s">
        <v>62</v>
      </c>
      <c r="C953" s="9" t="s">
        <v>5</v>
      </c>
      <c r="D953" s="13">
        <v>1</v>
      </c>
      <c r="E953" s="11">
        <f t="shared" si="46"/>
        <v>71428.571428571435</v>
      </c>
      <c r="F953" s="11">
        <f t="shared" si="47"/>
        <v>13571.428571428572</v>
      </c>
      <c r="G953" s="12">
        <f>+VLOOKUP(A953,'[1]MMTO CARROS'!$A$17:$K$4867,11,FALSE)</f>
        <v>85000</v>
      </c>
    </row>
    <row r="954" spans="1:7" ht="16.5" x14ac:dyDescent="0.15">
      <c r="A954" s="8">
        <f t="shared" si="45"/>
        <v>947</v>
      </c>
      <c r="B954" s="29" t="s">
        <v>265</v>
      </c>
      <c r="C954" s="9" t="s">
        <v>5</v>
      </c>
      <c r="D954" s="13">
        <v>1</v>
      </c>
      <c r="E954" s="11">
        <f t="shared" si="46"/>
        <v>171092.43697478992</v>
      </c>
      <c r="F954" s="11">
        <f t="shared" si="47"/>
        <v>32507.563025210085</v>
      </c>
      <c r="G954" s="12">
        <f>+VLOOKUP(A954,'[1]MMTO CARROS'!$A$17:$K$4867,11,FALSE)</f>
        <v>203600</v>
      </c>
    </row>
    <row r="955" spans="1:7" ht="24.75" x14ac:dyDescent="0.15">
      <c r="A955" s="8">
        <f t="shared" si="45"/>
        <v>948</v>
      </c>
      <c r="B955" s="29" t="s">
        <v>112</v>
      </c>
      <c r="C955" s="9" t="s">
        <v>5</v>
      </c>
      <c r="D955" s="13">
        <v>1</v>
      </c>
      <c r="E955" s="11">
        <f t="shared" si="46"/>
        <v>263277.31092436978</v>
      </c>
      <c r="F955" s="11">
        <f t="shared" si="47"/>
        <v>50022.68907563026</v>
      </c>
      <c r="G955" s="12">
        <f>+VLOOKUP(A955,'[1]MMTO CARROS'!$A$17:$K$4867,11,FALSE)</f>
        <v>313300.00000000006</v>
      </c>
    </row>
    <row r="956" spans="1:7" ht="24.75" x14ac:dyDescent="0.15">
      <c r="A956" s="8">
        <f t="shared" si="45"/>
        <v>949</v>
      </c>
      <c r="B956" s="29" t="s">
        <v>207</v>
      </c>
      <c r="C956" s="9" t="s">
        <v>5</v>
      </c>
      <c r="D956" s="13">
        <v>1</v>
      </c>
      <c r="E956" s="11">
        <f t="shared" si="46"/>
        <v>142857.14285714287</v>
      </c>
      <c r="F956" s="11">
        <f t="shared" si="47"/>
        <v>27142.857142857145</v>
      </c>
      <c r="G956" s="12">
        <f>+VLOOKUP(A956,'[1]MMTO CARROS'!$A$17:$K$4867,11,FALSE)</f>
        <v>170000</v>
      </c>
    </row>
    <row r="957" spans="1:7" ht="24.75" x14ac:dyDescent="0.15">
      <c r="A957" s="8">
        <f t="shared" si="45"/>
        <v>950</v>
      </c>
      <c r="B957" s="29" t="s">
        <v>208</v>
      </c>
      <c r="C957" s="9" t="s">
        <v>5</v>
      </c>
      <c r="D957" s="13">
        <v>1</v>
      </c>
      <c r="E957" s="11">
        <f t="shared" si="46"/>
        <v>43109.243697478996</v>
      </c>
      <c r="F957" s="11">
        <f t="shared" si="47"/>
        <v>8190.7563025210093</v>
      </c>
      <c r="G957" s="12">
        <f>+VLOOKUP(A957,'[1]MMTO CARROS'!$A$17:$K$4867,11,FALSE)</f>
        <v>51300.000000000007</v>
      </c>
    </row>
    <row r="958" spans="1:7" ht="16.5" x14ac:dyDescent="0.15">
      <c r="A958" s="8">
        <f t="shared" si="45"/>
        <v>951</v>
      </c>
      <c r="B958" s="29" t="s">
        <v>266</v>
      </c>
      <c r="C958" s="9" t="s">
        <v>5</v>
      </c>
      <c r="D958" s="13">
        <v>1</v>
      </c>
      <c r="E958" s="11">
        <f t="shared" si="46"/>
        <v>330000</v>
      </c>
      <c r="F958" s="11">
        <f t="shared" si="47"/>
        <v>62700</v>
      </c>
      <c r="G958" s="12">
        <f>+VLOOKUP(A958,'[1]MMTO CARROS'!$A$17:$K$4867,11,FALSE)</f>
        <v>392700</v>
      </c>
    </row>
    <row r="959" spans="1:7" ht="24.75" x14ac:dyDescent="0.15">
      <c r="A959" s="8">
        <f t="shared" si="45"/>
        <v>952</v>
      </c>
      <c r="B959" s="29" t="s">
        <v>267</v>
      </c>
      <c r="C959" s="9" t="s">
        <v>5</v>
      </c>
      <c r="D959" s="13">
        <v>1</v>
      </c>
      <c r="E959" s="11">
        <f t="shared" si="46"/>
        <v>1755042.0168067229</v>
      </c>
      <c r="F959" s="11">
        <f t="shared" si="47"/>
        <v>333457.98319327732</v>
      </c>
      <c r="G959" s="12">
        <f>+VLOOKUP(A959,'[1]MMTO CARROS'!$A$17:$K$4867,11,FALSE)</f>
        <v>2088500.0000000002</v>
      </c>
    </row>
    <row r="960" spans="1:7" ht="16.5" x14ac:dyDescent="0.15">
      <c r="A960" s="8">
        <f t="shared" si="45"/>
        <v>953</v>
      </c>
      <c r="B960" s="29" t="s">
        <v>268</v>
      </c>
      <c r="C960" s="9" t="s">
        <v>5</v>
      </c>
      <c r="D960" s="13">
        <v>1</v>
      </c>
      <c r="E960" s="11">
        <f t="shared" si="46"/>
        <v>272689.07563025213</v>
      </c>
      <c r="F960" s="11">
        <f t="shared" si="47"/>
        <v>51810.924369747903</v>
      </c>
      <c r="G960" s="12">
        <f>+VLOOKUP(A960,'[1]MMTO CARROS'!$A$17:$K$4867,11,FALSE)</f>
        <v>324500.00000000006</v>
      </c>
    </row>
    <row r="961" spans="1:7" ht="9" x14ac:dyDescent="0.15">
      <c r="A961" s="8">
        <f t="shared" si="45"/>
        <v>954</v>
      </c>
      <c r="B961" s="29" t="s">
        <v>269</v>
      </c>
      <c r="C961" s="9" t="s">
        <v>5</v>
      </c>
      <c r="D961" s="13">
        <v>1</v>
      </c>
      <c r="E961" s="11">
        <f t="shared" si="46"/>
        <v>226974.78991596639</v>
      </c>
      <c r="F961" s="11">
        <f t="shared" si="47"/>
        <v>43125.210084033613</v>
      </c>
      <c r="G961" s="12">
        <f>+VLOOKUP(A961,'[1]MMTO CARROS'!$A$17:$K$4867,11,FALSE)</f>
        <v>270100</v>
      </c>
    </row>
    <row r="962" spans="1:7" ht="9" x14ac:dyDescent="0.15">
      <c r="A962" s="8">
        <f t="shared" ref="A962:A1025" si="48">A961+1</f>
        <v>955</v>
      </c>
      <c r="B962" s="29" t="s">
        <v>270</v>
      </c>
      <c r="C962" s="9" t="s">
        <v>5</v>
      </c>
      <c r="D962" s="13">
        <v>1</v>
      </c>
      <c r="E962" s="11">
        <f t="shared" si="46"/>
        <v>136806.72268907563</v>
      </c>
      <c r="F962" s="11">
        <f t="shared" si="47"/>
        <v>25993.277310924368</v>
      </c>
      <c r="G962" s="12">
        <f>+VLOOKUP(A962,'[1]MMTO CARROS'!$A$17:$K$4867,11,FALSE)</f>
        <v>162800</v>
      </c>
    </row>
    <row r="963" spans="1:7" ht="16.5" x14ac:dyDescent="0.15">
      <c r="A963" s="8">
        <f t="shared" si="48"/>
        <v>956</v>
      </c>
      <c r="B963" s="29" t="s">
        <v>271</v>
      </c>
      <c r="C963" s="9" t="s">
        <v>5</v>
      </c>
      <c r="D963" s="13">
        <v>1</v>
      </c>
      <c r="E963" s="11">
        <f t="shared" si="46"/>
        <v>21596.638655462186</v>
      </c>
      <c r="F963" s="11">
        <f t="shared" si="47"/>
        <v>4103.3613445378151</v>
      </c>
      <c r="G963" s="12">
        <f>+VLOOKUP(A963,'[1]MMTO CARROS'!$A$17:$K$4867,11,FALSE)</f>
        <v>25700</v>
      </c>
    </row>
    <row r="964" spans="1:7" ht="24.75" x14ac:dyDescent="0.15">
      <c r="A964" s="8">
        <f t="shared" si="48"/>
        <v>957</v>
      </c>
      <c r="B964" s="29" t="s">
        <v>209</v>
      </c>
      <c r="C964" s="9" t="s">
        <v>5</v>
      </c>
      <c r="D964" s="13">
        <v>1</v>
      </c>
      <c r="E964" s="11">
        <f t="shared" si="46"/>
        <v>131008.40336134455</v>
      </c>
      <c r="F964" s="11">
        <f t="shared" si="47"/>
        <v>24891.596638655465</v>
      </c>
      <c r="G964" s="12">
        <f>+VLOOKUP(A964,'[1]MMTO CARROS'!$A$17:$K$4867,11,FALSE)</f>
        <v>155900</v>
      </c>
    </row>
    <row r="965" spans="1:7" ht="24.75" x14ac:dyDescent="0.15">
      <c r="A965" s="8">
        <f t="shared" si="48"/>
        <v>958</v>
      </c>
      <c r="B965" s="29" t="s">
        <v>155</v>
      </c>
      <c r="C965" s="9" t="s">
        <v>5</v>
      </c>
      <c r="D965" s="13">
        <v>1</v>
      </c>
      <c r="E965" s="11">
        <f t="shared" ref="E965:E1028" si="49">+G965/1.19</f>
        <v>293781.51260504202</v>
      </c>
      <c r="F965" s="11">
        <f t="shared" ref="F965:F1028" si="50">+E965*19%</f>
        <v>55818.487394957985</v>
      </c>
      <c r="G965" s="12">
        <f>+VLOOKUP(A965,'[1]MMTO CARROS'!$A$17:$K$4867,11,FALSE)</f>
        <v>349600</v>
      </c>
    </row>
    <row r="966" spans="1:7" ht="24.75" x14ac:dyDescent="0.15">
      <c r="A966" s="8">
        <f t="shared" si="48"/>
        <v>959</v>
      </c>
      <c r="B966" s="29" t="s">
        <v>64</v>
      </c>
      <c r="C966" s="9" t="s">
        <v>5</v>
      </c>
      <c r="D966" s="13">
        <v>1</v>
      </c>
      <c r="E966" s="11">
        <f t="shared" si="49"/>
        <v>32689.075630252104</v>
      </c>
      <c r="F966" s="11">
        <f t="shared" si="50"/>
        <v>6210.9243697478996</v>
      </c>
      <c r="G966" s="12">
        <f>+VLOOKUP(A966,'[1]MMTO CARROS'!$A$17:$K$4867,11,FALSE)</f>
        <v>38900</v>
      </c>
    </row>
    <row r="967" spans="1:7" ht="16.5" x14ac:dyDescent="0.15">
      <c r="A967" s="8">
        <f t="shared" si="48"/>
        <v>960</v>
      </c>
      <c r="B967" s="29" t="s">
        <v>272</v>
      </c>
      <c r="C967" s="9" t="s">
        <v>5</v>
      </c>
      <c r="D967" s="13">
        <v>1</v>
      </c>
      <c r="E967" s="11">
        <f t="shared" si="49"/>
        <v>90420.168067226914</v>
      </c>
      <c r="F967" s="11">
        <f t="shared" si="50"/>
        <v>17179.831932773115</v>
      </c>
      <c r="G967" s="12">
        <f>+VLOOKUP(A967,'[1]MMTO CARROS'!$A$17:$K$4867,11,FALSE)</f>
        <v>107600.00000000001</v>
      </c>
    </row>
    <row r="968" spans="1:7" ht="16.5" x14ac:dyDescent="0.15">
      <c r="A968" s="8">
        <f t="shared" si="48"/>
        <v>961</v>
      </c>
      <c r="B968" s="29" t="s">
        <v>273</v>
      </c>
      <c r="C968" s="9" t="s">
        <v>5</v>
      </c>
      <c r="D968" s="13">
        <v>1</v>
      </c>
      <c r="E968" s="11">
        <f t="shared" si="49"/>
        <v>88235.294117647063</v>
      </c>
      <c r="F968" s="11">
        <f t="shared" si="50"/>
        <v>16764.705882352941</v>
      </c>
      <c r="G968" s="12">
        <f>+VLOOKUP(A968,'[1]MMTO CARROS'!$A$17:$K$4867,11,FALSE)</f>
        <v>105000</v>
      </c>
    </row>
    <row r="969" spans="1:7" ht="16.5" x14ac:dyDescent="0.15">
      <c r="A969" s="8">
        <f t="shared" si="48"/>
        <v>962</v>
      </c>
      <c r="B969" s="29" t="s">
        <v>274</v>
      </c>
      <c r="C969" s="9" t="s">
        <v>5</v>
      </c>
      <c r="D969" s="13">
        <v>1</v>
      </c>
      <c r="E969" s="11">
        <f t="shared" si="49"/>
        <v>210588.23529411765</v>
      </c>
      <c r="F969" s="11">
        <f t="shared" si="50"/>
        <v>40011.764705882357</v>
      </c>
      <c r="G969" s="12">
        <f>+VLOOKUP(A969,'[1]MMTO CARROS'!$A$17:$K$4867,11,FALSE)</f>
        <v>250600</v>
      </c>
    </row>
    <row r="970" spans="1:7" ht="16.5" x14ac:dyDescent="0.15">
      <c r="A970" s="8">
        <f t="shared" si="48"/>
        <v>963</v>
      </c>
      <c r="B970" s="29" t="s">
        <v>15</v>
      </c>
      <c r="C970" s="9" t="s">
        <v>5</v>
      </c>
      <c r="D970" s="13">
        <v>1</v>
      </c>
      <c r="E970" s="11">
        <f t="shared" si="49"/>
        <v>249075.63025210085</v>
      </c>
      <c r="F970" s="11">
        <f t="shared" si="50"/>
        <v>47324.36974789916</v>
      </c>
      <c r="G970" s="12">
        <f>+VLOOKUP(A970,'[1]MMTO CARROS'!$A$17:$K$4867,11,FALSE)</f>
        <v>296400</v>
      </c>
    </row>
    <row r="971" spans="1:7" ht="16.5" x14ac:dyDescent="0.15">
      <c r="A971" s="8">
        <f t="shared" si="48"/>
        <v>964</v>
      </c>
      <c r="B971" s="29" t="s">
        <v>275</v>
      </c>
      <c r="C971" s="9" t="s">
        <v>5</v>
      </c>
      <c r="D971" s="13">
        <v>1</v>
      </c>
      <c r="E971" s="11">
        <f t="shared" si="49"/>
        <v>88235.294117647063</v>
      </c>
      <c r="F971" s="11">
        <f t="shared" si="50"/>
        <v>16764.705882352941</v>
      </c>
      <c r="G971" s="12">
        <f>+VLOOKUP(A971,'[1]MMTO CARROS'!$A$17:$K$4867,11,FALSE)</f>
        <v>105000</v>
      </c>
    </row>
    <row r="972" spans="1:7" ht="16.5" x14ac:dyDescent="0.15">
      <c r="A972" s="8">
        <f t="shared" si="48"/>
        <v>965</v>
      </c>
      <c r="B972" s="29" t="s">
        <v>276</v>
      </c>
      <c r="C972" s="9" t="s">
        <v>5</v>
      </c>
      <c r="D972" s="13">
        <v>1</v>
      </c>
      <c r="E972" s="11">
        <f t="shared" si="49"/>
        <v>121596.63865546219</v>
      </c>
      <c r="F972" s="11">
        <f t="shared" si="50"/>
        <v>23103.361344537814</v>
      </c>
      <c r="G972" s="12">
        <f>+VLOOKUP(A972,'[1]MMTO CARROS'!$A$17:$K$4867,11,FALSE)</f>
        <v>144700</v>
      </c>
    </row>
    <row r="973" spans="1:7" ht="16.5" x14ac:dyDescent="0.15">
      <c r="A973" s="8">
        <f t="shared" si="48"/>
        <v>966</v>
      </c>
      <c r="B973" s="29" t="s">
        <v>277</v>
      </c>
      <c r="C973" s="9" t="s">
        <v>5</v>
      </c>
      <c r="D973" s="13">
        <v>1</v>
      </c>
      <c r="E973" s="11">
        <f t="shared" si="49"/>
        <v>95798.319327731093</v>
      </c>
      <c r="F973" s="11">
        <f t="shared" si="50"/>
        <v>18201.680672268907</v>
      </c>
      <c r="G973" s="12">
        <f>+VLOOKUP(A973,'[1]MMTO CARROS'!$A$17:$K$4867,11,FALSE)</f>
        <v>114000</v>
      </c>
    </row>
    <row r="974" spans="1:7" ht="16.5" x14ac:dyDescent="0.15">
      <c r="A974" s="8">
        <f t="shared" si="48"/>
        <v>967</v>
      </c>
      <c r="B974" s="29" t="s">
        <v>278</v>
      </c>
      <c r="C974" s="9" t="s">
        <v>5</v>
      </c>
      <c r="D974" s="13">
        <v>1</v>
      </c>
      <c r="E974" s="11">
        <f t="shared" si="49"/>
        <v>85042.016806722691</v>
      </c>
      <c r="F974" s="11">
        <f t="shared" si="50"/>
        <v>16157.983193277312</v>
      </c>
      <c r="G974" s="12">
        <f>+VLOOKUP(A974,'[1]MMTO CARROS'!$A$17:$K$4867,11,FALSE)</f>
        <v>101200</v>
      </c>
    </row>
    <row r="975" spans="1:7" ht="16.5" x14ac:dyDescent="0.15">
      <c r="A975" s="8">
        <f t="shared" si="48"/>
        <v>968</v>
      </c>
      <c r="B975" s="29" t="s">
        <v>279</v>
      </c>
      <c r="C975" s="9" t="s">
        <v>5</v>
      </c>
      <c r="D975" s="13">
        <v>1</v>
      </c>
      <c r="E975" s="11">
        <f t="shared" si="49"/>
        <v>88907.563025210082</v>
      </c>
      <c r="F975" s="11">
        <f t="shared" si="50"/>
        <v>16892.436974789915</v>
      </c>
      <c r="G975" s="12">
        <f>+VLOOKUP(A975,'[1]MMTO CARROS'!$A$17:$K$4867,11,FALSE)</f>
        <v>105800</v>
      </c>
    </row>
    <row r="976" spans="1:7" ht="24.75" x14ac:dyDescent="0.15">
      <c r="A976" s="8">
        <f t="shared" si="48"/>
        <v>969</v>
      </c>
      <c r="B976" s="29" t="s">
        <v>135</v>
      </c>
      <c r="C976" s="9" t="s">
        <v>5</v>
      </c>
      <c r="D976" s="13">
        <v>1</v>
      </c>
      <c r="E976" s="11">
        <f t="shared" si="49"/>
        <v>265714.28571428574</v>
      </c>
      <c r="F976" s="11">
        <f t="shared" si="50"/>
        <v>50485.71428571429</v>
      </c>
      <c r="G976" s="12">
        <f>+VLOOKUP(A976,'[1]MMTO CARROS'!$A$17:$K$4867,11,FALSE)</f>
        <v>316200</v>
      </c>
    </row>
    <row r="977" spans="1:7" ht="24.75" x14ac:dyDescent="0.15">
      <c r="A977" s="8">
        <f t="shared" si="48"/>
        <v>970</v>
      </c>
      <c r="B977" s="29" t="s">
        <v>185</v>
      </c>
      <c r="C977" s="9" t="s">
        <v>5</v>
      </c>
      <c r="D977" s="13">
        <v>1</v>
      </c>
      <c r="E977" s="11">
        <f t="shared" si="49"/>
        <v>93529.411764705888</v>
      </c>
      <c r="F977" s="11">
        <f t="shared" si="50"/>
        <v>17770.588235294119</v>
      </c>
      <c r="G977" s="12">
        <f>+VLOOKUP(A977,'[1]MMTO CARROS'!$A$17:$K$4867,11,FALSE)</f>
        <v>111300</v>
      </c>
    </row>
    <row r="978" spans="1:7" ht="24.75" x14ac:dyDescent="0.15">
      <c r="A978" s="8">
        <f t="shared" si="48"/>
        <v>971</v>
      </c>
      <c r="B978" s="29" t="s">
        <v>124</v>
      </c>
      <c r="C978" s="9" t="s">
        <v>5</v>
      </c>
      <c r="D978" s="13">
        <v>1</v>
      </c>
      <c r="E978" s="11">
        <f t="shared" si="49"/>
        <v>279747.89915966388</v>
      </c>
      <c r="F978" s="11">
        <f t="shared" si="50"/>
        <v>53152.100840336141</v>
      </c>
      <c r="G978" s="12">
        <f>+VLOOKUP(A978,'[1]MMTO CARROS'!$A$17:$K$4867,11,FALSE)</f>
        <v>332900</v>
      </c>
    </row>
    <row r="979" spans="1:7" ht="24.75" x14ac:dyDescent="0.15">
      <c r="A979" s="8">
        <f t="shared" si="48"/>
        <v>972</v>
      </c>
      <c r="B979" s="29" t="s">
        <v>65</v>
      </c>
      <c r="C979" s="9" t="s">
        <v>5</v>
      </c>
      <c r="D979" s="13">
        <v>1</v>
      </c>
      <c r="E979" s="11">
        <f t="shared" si="49"/>
        <v>125966.38655462186</v>
      </c>
      <c r="F979" s="11">
        <f t="shared" si="50"/>
        <v>23933.613445378152</v>
      </c>
      <c r="G979" s="12">
        <f>+VLOOKUP(A979,'[1]MMTO CARROS'!$A$17:$K$4867,11,FALSE)</f>
        <v>149900</v>
      </c>
    </row>
    <row r="980" spans="1:7" ht="16.5" x14ac:dyDescent="0.15">
      <c r="A980" s="8">
        <f t="shared" si="48"/>
        <v>973</v>
      </c>
      <c r="B980" s="29" t="s">
        <v>280</v>
      </c>
      <c r="C980" s="9" t="s">
        <v>5</v>
      </c>
      <c r="D980" s="13">
        <v>1</v>
      </c>
      <c r="E980" s="11">
        <f t="shared" si="49"/>
        <v>154537.81512605044</v>
      </c>
      <c r="F980" s="11">
        <f t="shared" si="50"/>
        <v>29362.184873949584</v>
      </c>
      <c r="G980" s="12">
        <f>+VLOOKUP(A980,'[1]MMTO CARROS'!$A$17:$K$4867,11,FALSE)</f>
        <v>183900.00000000003</v>
      </c>
    </row>
    <row r="981" spans="1:7" ht="9" x14ac:dyDescent="0.15">
      <c r="A981" s="8">
        <f t="shared" si="48"/>
        <v>974</v>
      </c>
      <c r="B981" s="29" t="s">
        <v>281</v>
      </c>
      <c r="C981" s="9" t="s">
        <v>5</v>
      </c>
      <c r="D981" s="13">
        <v>1</v>
      </c>
      <c r="E981" s="11">
        <f t="shared" si="49"/>
        <v>113445.37815126051</v>
      </c>
      <c r="F981" s="11">
        <f t="shared" si="50"/>
        <v>21554.621848739498</v>
      </c>
      <c r="G981" s="12">
        <f>+VLOOKUP(A981,'[1]MMTO CARROS'!$A$17:$K$4867,11,FALSE)</f>
        <v>135000</v>
      </c>
    </row>
    <row r="982" spans="1:7" ht="24.75" x14ac:dyDescent="0.15">
      <c r="A982" s="8">
        <f t="shared" si="48"/>
        <v>975</v>
      </c>
      <c r="B982" s="29" t="s">
        <v>156</v>
      </c>
      <c r="C982" s="9" t="s">
        <v>5</v>
      </c>
      <c r="D982" s="13">
        <v>1</v>
      </c>
      <c r="E982" s="11">
        <f t="shared" si="49"/>
        <v>134201.68067226891</v>
      </c>
      <c r="F982" s="11">
        <f t="shared" si="50"/>
        <v>25498.319327731093</v>
      </c>
      <c r="G982" s="12">
        <f>+VLOOKUP(A982,'[1]MMTO CARROS'!$A$17:$K$4867,11,FALSE)</f>
        <v>159700</v>
      </c>
    </row>
    <row r="983" spans="1:7" ht="16.5" x14ac:dyDescent="0.15">
      <c r="A983" s="8">
        <f t="shared" si="48"/>
        <v>976</v>
      </c>
      <c r="B983" s="29" t="s">
        <v>18</v>
      </c>
      <c r="C983" s="9" t="s">
        <v>5</v>
      </c>
      <c r="D983" s="13">
        <v>1</v>
      </c>
      <c r="E983" s="11">
        <f t="shared" si="49"/>
        <v>52689.075630252104</v>
      </c>
      <c r="F983" s="11">
        <f t="shared" si="50"/>
        <v>10010.9243697479</v>
      </c>
      <c r="G983" s="12">
        <f>+VLOOKUP(A983,'[1]MMTO CARROS'!$A$17:$K$4867,11,FALSE)</f>
        <v>62700</v>
      </c>
    </row>
    <row r="984" spans="1:7" ht="9" x14ac:dyDescent="0.15">
      <c r="A984" s="8">
        <f t="shared" si="48"/>
        <v>977</v>
      </c>
      <c r="B984" s="29" t="s">
        <v>282</v>
      </c>
      <c r="C984" s="9" t="s">
        <v>5</v>
      </c>
      <c r="D984" s="13">
        <v>1</v>
      </c>
      <c r="E984" s="11">
        <f t="shared" si="49"/>
        <v>29075.63025210084</v>
      </c>
      <c r="F984" s="11">
        <f t="shared" si="50"/>
        <v>5524.3697478991598</v>
      </c>
      <c r="G984" s="12">
        <f>+VLOOKUP(A984,'[1]MMTO CARROS'!$A$17:$K$4867,11,FALSE)</f>
        <v>34600</v>
      </c>
    </row>
    <row r="985" spans="1:7" ht="9" x14ac:dyDescent="0.15">
      <c r="A985" s="8">
        <f t="shared" si="48"/>
        <v>978</v>
      </c>
      <c r="B985" s="29" t="s">
        <v>283</v>
      </c>
      <c r="C985" s="9" t="s">
        <v>5</v>
      </c>
      <c r="D985" s="13">
        <v>1</v>
      </c>
      <c r="E985" s="11">
        <f t="shared" si="49"/>
        <v>28235.294117647059</v>
      </c>
      <c r="F985" s="11">
        <f t="shared" si="50"/>
        <v>5364.7058823529414</v>
      </c>
      <c r="G985" s="12">
        <f>+VLOOKUP(A985,'[1]MMTO CARROS'!$A$17:$K$4867,11,FALSE)</f>
        <v>33600</v>
      </c>
    </row>
    <row r="986" spans="1:7" ht="24.75" x14ac:dyDescent="0.15">
      <c r="A986" s="8">
        <f t="shared" si="48"/>
        <v>979</v>
      </c>
      <c r="B986" s="29" t="s">
        <v>202</v>
      </c>
      <c r="C986" s="9" t="s">
        <v>5</v>
      </c>
      <c r="D986" s="13">
        <v>1</v>
      </c>
      <c r="E986" s="11">
        <f t="shared" si="49"/>
        <v>94033.613445378156</v>
      </c>
      <c r="F986" s="11">
        <f t="shared" si="50"/>
        <v>17866.386554621851</v>
      </c>
      <c r="G986" s="12">
        <f>+VLOOKUP(A986,'[1]MMTO CARROS'!$A$17:$K$4867,11,FALSE)</f>
        <v>111900</v>
      </c>
    </row>
    <row r="987" spans="1:7" ht="9" x14ac:dyDescent="0.15">
      <c r="A987" s="8">
        <f t="shared" si="48"/>
        <v>980</v>
      </c>
      <c r="B987" s="29" t="s">
        <v>284</v>
      </c>
      <c r="C987" s="9" t="s">
        <v>5</v>
      </c>
      <c r="D987" s="13">
        <v>1</v>
      </c>
      <c r="E987" s="11">
        <f t="shared" si="49"/>
        <v>30588.235294117647</v>
      </c>
      <c r="F987" s="11">
        <f t="shared" si="50"/>
        <v>5811.7647058823532</v>
      </c>
      <c r="G987" s="12">
        <f>+VLOOKUP(A987,'[1]MMTO CARROS'!$A$17:$K$4867,11,FALSE)</f>
        <v>36400</v>
      </c>
    </row>
    <row r="988" spans="1:7" ht="16.5" x14ac:dyDescent="0.15">
      <c r="A988" s="8">
        <f t="shared" si="48"/>
        <v>981</v>
      </c>
      <c r="B988" s="29" t="s">
        <v>66</v>
      </c>
      <c r="C988" s="9" t="s">
        <v>5</v>
      </c>
      <c r="D988" s="13">
        <v>1</v>
      </c>
      <c r="E988" s="11">
        <f t="shared" si="49"/>
        <v>85042.016806722691</v>
      </c>
      <c r="F988" s="11">
        <f t="shared" si="50"/>
        <v>16157.983193277312</v>
      </c>
      <c r="G988" s="12">
        <f>+VLOOKUP(A988,'[1]MMTO CARROS'!$A$17:$K$4867,11,FALSE)</f>
        <v>101200</v>
      </c>
    </row>
    <row r="989" spans="1:7" ht="24.75" x14ac:dyDescent="0.15">
      <c r="A989" s="8">
        <f t="shared" si="48"/>
        <v>982</v>
      </c>
      <c r="B989" s="29" t="s">
        <v>20</v>
      </c>
      <c r="C989" s="9" t="s">
        <v>5</v>
      </c>
      <c r="D989" s="13">
        <v>1</v>
      </c>
      <c r="E989" s="11">
        <f t="shared" si="49"/>
        <v>174957.98319327732</v>
      </c>
      <c r="F989" s="11">
        <f t="shared" si="50"/>
        <v>33242.016806722691</v>
      </c>
      <c r="G989" s="12">
        <f>+VLOOKUP(A989,'[1]MMTO CARROS'!$A$17:$K$4867,11,FALSE)</f>
        <v>208200</v>
      </c>
    </row>
    <row r="990" spans="1:7" ht="9" x14ac:dyDescent="0.15">
      <c r="A990" s="8">
        <f t="shared" si="48"/>
        <v>983</v>
      </c>
      <c r="B990" s="29" t="s">
        <v>285</v>
      </c>
      <c r="C990" s="9" t="s">
        <v>5</v>
      </c>
      <c r="D990" s="13">
        <v>1</v>
      </c>
      <c r="E990" s="11">
        <f t="shared" si="49"/>
        <v>21596.638655462186</v>
      </c>
      <c r="F990" s="11">
        <f t="shared" si="50"/>
        <v>4103.3613445378151</v>
      </c>
      <c r="G990" s="12">
        <f>+VLOOKUP(A990,'[1]MMTO CARROS'!$A$17:$K$4867,11,FALSE)</f>
        <v>25700</v>
      </c>
    </row>
    <row r="991" spans="1:7" ht="9" x14ac:dyDescent="0.15">
      <c r="A991" s="8">
        <f t="shared" si="48"/>
        <v>984</v>
      </c>
      <c r="B991" s="29" t="s">
        <v>286</v>
      </c>
      <c r="C991" s="9" t="s">
        <v>5</v>
      </c>
      <c r="D991" s="13">
        <v>1</v>
      </c>
      <c r="E991" s="11">
        <f t="shared" si="49"/>
        <v>21596.638655462186</v>
      </c>
      <c r="F991" s="11">
        <f t="shared" si="50"/>
        <v>4103.3613445378151</v>
      </c>
      <c r="G991" s="12">
        <f>+VLOOKUP(A991,'[1]MMTO CARROS'!$A$17:$K$4867,11,FALSE)</f>
        <v>25700</v>
      </c>
    </row>
    <row r="992" spans="1:7" ht="9" x14ac:dyDescent="0.15">
      <c r="A992" s="8">
        <f t="shared" si="48"/>
        <v>985</v>
      </c>
      <c r="B992" s="29" t="s">
        <v>287</v>
      </c>
      <c r="C992" s="9" t="s">
        <v>5</v>
      </c>
      <c r="D992" s="13">
        <v>1</v>
      </c>
      <c r="E992" s="11">
        <f t="shared" si="49"/>
        <v>72352.941176470587</v>
      </c>
      <c r="F992" s="11">
        <f t="shared" si="50"/>
        <v>13747.058823529413</v>
      </c>
      <c r="G992" s="12">
        <f>+VLOOKUP(A992,'[1]MMTO CARROS'!$A$17:$K$4867,11,FALSE)</f>
        <v>86100</v>
      </c>
    </row>
    <row r="993" spans="1:7" ht="16.5" x14ac:dyDescent="0.15">
      <c r="A993" s="8">
        <f t="shared" si="48"/>
        <v>986</v>
      </c>
      <c r="B993" s="29" t="s">
        <v>288</v>
      </c>
      <c r="C993" s="9" t="s">
        <v>5</v>
      </c>
      <c r="D993" s="13">
        <v>1</v>
      </c>
      <c r="E993" s="11">
        <f t="shared" si="49"/>
        <v>18151.26050420168</v>
      </c>
      <c r="F993" s="11">
        <f t="shared" si="50"/>
        <v>3448.7394957983192</v>
      </c>
      <c r="G993" s="12">
        <f>+VLOOKUP(A993,'[1]MMTO CARROS'!$A$17:$K$4867,11,FALSE)</f>
        <v>21600</v>
      </c>
    </row>
    <row r="994" spans="1:7" ht="16.5" x14ac:dyDescent="0.15">
      <c r="A994" s="8">
        <f t="shared" si="48"/>
        <v>987</v>
      </c>
      <c r="B994" s="29" t="s">
        <v>289</v>
      </c>
      <c r="C994" s="9" t="s">
        <v>5</v>
      </c>
      <c r="D994" s="13">
        <v>1</v>
      </c>
      <c r="E994" s="11">
        <f t="shared" si="49"/>
        <v>102521.00840336137</v>
      </c>
      <c r="F994" s="11">
        <f t="shared" si="50"/>
        <v>19478.991596638662</v>
      </c>
      <c r="G994" s="12">
        <f>+VLOOKUP(A994,'[1]MMTO CARROS'!$A$17:$K$4867,11,FALSE)</f>
        <v>122000.00000000001</v>
      </c>
    </row>
    <row r="995" spans="1:7" ht="16.5" x14ac:dyDescent="0.15">
      <c r="A995" s="8">
        <f t="shared" si="48"/>
        <v>988</v>
      </c>
      <c r="B995" s="29" t="s">
        <v>148</v>
      </c>
      <c r="C995" s="9" t="s">
        <v>5</v>
      </c>
      <c r="D995" s="13">
        <v>1</v>
      </c>
      <c r="E995" s="11">
        <f t="shared" si="49"/>
        <v>57563.025210084037</v>
      </c>
      <c r="F995" s="11">
        <f t="shared" si="50"/>
        <v>10936.974789915967</v>
      </c>
      <c r="G995" s="12">
        <f>+VLOOKUP(A995,'[1]MMTO CARROS'!$A$17:$K$4867,11,FALSE)</f>
        <v>68500</v>
      </c>
    </row>
    <row r="996" spans="1:7" ht="24.75" x14ac:dyDescent="0.15">
      <c r="A996" s="8">
        <f t="shared" si="48"/>
        <v>989</v>
      </c>
      <c r="B996" s="29" t="s">
        <v>158</v>
      </c>
      <c r="C996" s="9" t="s">
        <v>5</v>
      </c>
      <c r="D996" s="13">
        <v>1</v>
      </c>
      <c r="E996" s="11">
        <f t="shared" si="49"/>
        <v>129663.8655462185</v>
      </c>
      <c r="F996" s="11">
        <f t="shared" si="50"/>
        <v>24636.134453781517</v>
      </c>
      <c r="G996" s="12">
        <f>+VLOOKUP(A996,'[1]MMTO CARROS'!$A$17:$K$4867,11,FALSE)</f>
        <v>154300</v>
      </c>
    </row>
    <row r="997" spans="1:7" ht="9" x14ac:dyDescent="0.15">
      <c r="A997" s="8">
        <f t="shared" si="48"/>
        <v>990</v>
      </c>
      <c r="B997" s="29" t="s">
        <v>290</v>
      </c>
      <c r="C997" s="9" t="s">
        <v>5</v>
      </c>
      <c r="D997" s="13">
        <v>1</v>
      </c>
      <c r="E997" s="11">
        <f t="shared" si="49"/>
        <v>90000</v>
      </c>
      <c r="F997" s="11">
        <f t="shared" si="50"/>
        <v>17100</v>
      </c>
      <c r="G997" s="12">
        <f>+VLOOKUP(A997,'[1]MMTO CARROS'!$A$17:$K$4867,11,FALSE)</f>
        <v>107100</v>
      </c>
    </row>
    <row r="998" spans="1:7" ht="24.75" x14ac:dyDescent="0.15">
      <c r="A998" s="8">
        <f t="shared" si="48"/>
        <v>991</v>
      </c>
      <c r="B998" s="29" t="s">
        <v>186</v>
      </c>
      <c r="C998" s="9" t="s">
        <v>5</v>
      </c>
      <c r="D998" s="13">
        <v>1</v>
      </c>
      <c r="E998" s="11">
        <f t="shared" si="49"/>
        <v>80252.100840336134</v>
      </c>
      <c r="F998" s="11">
        <f t="shared" si="50"/>
        <v>15247.899159663866</v>
      </c>
      <c r="G998" s="12">
        <f>+VLOOKUP(A998,'[1]MMTO CARROS'!$A$17:$K$4867,11,FALSE)</f>
        <v>95500</v>
      </c>
    </row>
    <row r="999" spans="1:7" ht="16.5" x14ac:dyDescent="0.15">
      <c r="A999" s="8">
        <f t="shared" si="48"/>
        <v>992</v>
      </c>
      <c r="B999" s="29" t="s">
        <v>291</v>
      </c>
      <c r="C999" s="9" t="s">
        <v>5</v>
      </c>
      <c r="D999" s="13">
        <v>1</v>
      </c>
      <c r="E999" s="11">
        <f t="shared" si="49"/>
        <v>121680.67226890757</v>
      </c>
      <c r="F999" s="11">
        <f t="shared" si="50"/>
        <v>23119.327731092439</v>
      </c>
      <c r="G999" s="12">
        <f>+VLOOKUP(A999,'[1]MMTO CARROS'!$A$17:$K$4867,11,FALSE)</f>
        <v>144800</v>
      </c>
    </row>
    <row r="1000" spans="1:7" ht="16.5" x14ac:dyDescent="0.15">
      <c r="A1000" s="8">
        <f t="shared" si="48"/>
        <v>993</v>
      </c>
      <c r="B1000" s="29" t="s">
        <v>21</v>
      </c>
      <c r="C1000" s="9" t="s">
        <v>5</v>
      </c>
      <c r="D1000" s="13">
        <v>1</v>
      </c>
      <c r="E1000" s="11">
        <f t="shared" si="49"/>
        <v>102857.14285714286</v>
      </c>
      <c r="F1000" s="11">
        <f t="shared" si="50"/>
        <v>19542.857142857141</v>
      </c>
      <c r="G1000" s="12">
        <f>+VLOOKUP(A1000,'[1]MMTO CARROS'!$A$17:$K$4867,11,FALSE)</f>
        <v>122400</v>
      </c>
    </row>
    <row r="1001" spans="1:7" ht="33" x14ac:dyDescent="0.15">
      <c r="A1001" s="8">
        <f t="shared" si="48"/>
        <v>994</v>
      </c>
      <c r="B1001" s="29" t="s">
        <v>31</v>
      </c>
      <c r="C1001" s="9" t="s">
        <v>5</v>
      </c>
      <c r="D1001" s="13">
        <v>1</v>
      </c>
      <c r="E1001" s="11">
        <f t="shared" si="49"/>
        <v>212773.10924369749</v>
      </c>
      <c r="F1001" s="11">
        <f t="shared" si="50"/>
        <v>40426.89075630252</v>
      </c>
      <c r="G1001" s="12">
        <f>+VLOOKUP(A1001,'[1]MMTO CARROS'!$A$17:$K$4867,11,FALSE)</f>
        <v>253200</v>
      </c>
    </row>
    <row r="1002" spans="1:7" ht="16.5" x14ac:dyDescent="0.15">
      <c r="A1002" s="8">
        <f t="shared" si="48"/>
        <v>995</v>
      </c>
      <c r="B1002" s="29" t="s">
        <v>292</v>
      </c>
      <c r="C1002" s="9" t="s">
        <v>5</v>
      </c>
      <c r="D1002" s="13">
        <v>1</v>
      </c>
      <c r="E1002" s="11">
        <f t="shared" si="49"/>
        <v>175462.18487394959</v>
      </c>
      <c r="F1002" s="11">
        <f t="shared" si="50"/>
        <v>33337.815126050424</v>
      </c>
      <c r="G1002" s="12">
        <f>+VLOOKUP(A1002,'[1]MMTO CARROS'!$A$17:$K$4867,11,FALSE)</f>
        <v>208800</v>
      </c>
    </row>
    <row r="1003" spans="1:7" ht="9" x14ac:dyDescent="0.15">
      <c r="A1003" s="8">
        <f t="shared" si="48"/>
        <v>996</v>
      </c>
      <c r="B1003" s="29" t="s">
        <v>293</v>
      </c>
      <c r="C1003" s="9" t="s">
        <v>5</v>
      </c>
      <c r="D1003" s="13">
        <v>1</v>
      </c>
      <c r="E1003" s="11">
        <f t="shared" si="49"/>
        <v>45630.252100840335</v>
      </c>
      <c r="F1003" s="11">
        <f t="shared" si="50"/>
        <v>8669.7478991596636</v>
      </c>
      <c r="G1003" s="12">
        <f>+VLOOKUP(A1003,'[1]MMTO CARROS'!$A$17:$K$4867,11,FALSE)</f>
        <v>54300</v>
      </c>
    </row>
    <row r="1004" spans="1:7" ht="24.75" x14ac:dyDescent="0.15">
      <c r="A1004" s="8">
        <f t="shared" si="48"/>
        <v>997</v>
      </c>
      <c r="B1004" s="29" t="s">
        <v>188</v>
      </c>
      <c r="C1004" s="9" t="s">
        <v>5</v>
      </c>
      <c r="D1004" s="13">
        <v>1</v>
      </c>
      <c r="E1004" s="11">
        <f t="shared" si="49"/>
        <v>53949.579831932773</v>
      </c>
      <c r="F1004" s="11">
        <f t="shared" si="50"/>
        <v>10250.420168067227</v>
      </c>
      <c r="G1004" s="12">
        <f>+VLOOKUP(A1004,'[1]MMTO CARROS'!$A$17:$K$4867,11,FALSE)</f>
        <v>64200</v>
      </c>
    </row>
    <row r="1005" spans="1:7" ht="24.75" x14ac:dyDescent="0.15">
      <c r="A1005" s="8">
        <f t="shared" si="48"/>
        <v>998</v>
      </c>
      <c r="B1005" s="29" t="s">
        <v>189</v>
      </c>
      <c r="C1005" s="9" t="s">
        <v>5</v>
      </c>
      <c r="D1005" s="13">
        <v>1</v>
      </c>
      <c r="E1005" s="11">
        <f t="shared" si="49"/>
        <v>154789.91596638656</v>
      </c>
      <c r="F1005" s="11">
        <f t="shared" si="50"/>
        <v>29410.084033613446</v>
      </c>
      <c r="G1005" s="12">
        <f>+VLOOKUP(A1005,'[1]MMTO CARROS'!$A$17:$K$4867,11,FALSE)</f>
        <v>184200</v>
      </c>
    </row>
    <row r="1006" spans="1:7" ht="24.75" x14ac:dyDescent="0.15">
      <c r="A1006" s="8">
        <f t="shared" si="48"/>
        <v>999</v>
      </c>
      <c r="B1006" s="29" t="s">
        <v>212</v>
      </c>
      <c r="C1006" s="9" t="s">
        <v>5</v>
      </c>
      <c r="D1006" s="13">
        <v>1</v>
      </c>
      <c r="E1006" s="11">
        <f t="shared" si="49"/>
        <v>103613.44537815127</v>
      </c>
      <c r="F1006" s="11">
        <f t="shared" si="50"/>
        <v>19686.554621848743</v>
      </c>
      <c r="G1006" s="12">
        <f>+VLOOKUP(A1006,'[1]MMTO CARROS'!$A$17:$K$4867,11,FALSE)</f>
        <v>123300.00000000001</v>
      </c>
    </row>
    <row r="1007" spans="1:7" ht="16.5" x14ac:dyDescent="0.15">
      <c r="A1007" s="8">
        <f t="shared" si="48"/>
        <v>1000</v>
      </c>
      <c r="B1007" s="29" t="s">
        <v>294</v>
      </c>
      <c r="C1007" s="9" t="s">
        <v>5</v>
      </c>
      <c r="D1007" s="13">
        <v>1</v>
      </c>
      <c r="E1007" s="11">
        <f t="shared" si="49"/>
        <v>155294.11764705883</v>
      </c>
      <c r="F1007" s="11">
        <f t="shared" si="50"/>
        <v>29505.882352941178</v>
      </c>
      <c r="G1007" s="12">
        <f>+VLOOKUP(A1007,'[1]MMTO CARROS'!$A$17:$K$4867,11,FALSE)</f>
        <v>184800</v>
      </c>
    </row>
    <row r="1008" spans="1:7" ht="24.75" x14ac:dyDescent="0.15">
      <c r="A1008" s="8">
        <f t="shared" si="48"/>
        <v>1001</v>
      </c>
      <c r="B1008" s="29" t="s">
        <v>126</v>
      </c>
      <c r="C1008" s="9" t="s">
        <v>5</v>
      </c>
      <c r="D1008" s="13">
        <v>1</v>
      </c>
      <c r="E1008" s="11">
        <f t="shared" si="49"/>
        <v>94033.613445378156</v>
      </c>
      <c r="F1008" s="11">
        <f t="shared" si="50"/>
        <v>17866.386554621851</v>
      </c>
      <c r="G1008" s="12">
        <f>+VLOOKUP(A1008,'[1]MMTO CARROS'!$A$17:$K$4867,11,FALSE)</f>
        <v>111900</v>
      </c>
    </row>
    <row r="1009" spans="1:7" ht="16.5" x14ac:dyDescent="0.15">
      <c r="A1009" s="8">
        <f t="shared" si="48"/>
        <v>1002</v>
      </c>
      <c r="B1009" s="29" t="s">
        <v>22</v>
      </c>
      <c r="C1009" s="9" t="s">
        <v>5</v>
      </c>
      <c r="D1009" s="13">
        <v>1</v>
      </c>
      <c r="E1009" s="11">
        <f t="shared" si="49"/>
        <v>98067.226890756312</v>
      </c>
      <c r="F1009" s="11">
        <f t="shared" si="50"/>
        <v>18632.773109243699</v>
      </c>
      <c r="G1009" s="12">
        <f>+VLOOKUP(A1009,'[1]MMTO CARROS'!$A$17:$K$4867,11,FALSE)</f>
        <v>116700.00000000001</v>
      </c>
    </row>
    <row r="1010" spans="1:7" ht="24.75" x14ac:dyDescent="0.15">
      <c r="A1010" s="8">
        <f t="shared" si="48"/>
        <v>1003</v>
      </c>
      <c r="B1010" s="29" t="s">
        <v>191</v>
      </c>
      <c r="C1010" s="9" t="s">
        <v>5</v>
      </c>
      <c r="D1010" s="13">
        <v>1</v>
      </c>
      <c r="E1010" s="11">
        <f t="shared" si="49"/>
        <v>66806.722689075628</v>
      </c>
      <c r="F1010" s="11">
        <f t="shared" si="50"/>
        <v>12693.27731092437</v>
      </c>
      <c r="G1010" s="12">
        <f>+VLOOKUP(A1010,'[1]MMTO CARROS'!$A$17:$K$4867,11,FALSE)</f>
        <v>79500</v>
      </c>
    </row>
    <row r="1011" spans="1:7" ht="16.5" x14ac:dyDescent="0.15">
      <c r="A1011" s="8">
        <f t="shared" si="48"/>
        <v>1004</v>
      </c>
      <c r="B1011" s="29" t="s">
        <v>295</v>
      </c>
      <c r="C1011" s="9" t="s">
        <v>5</v>
      </c>
      <c r="D1011" s="13">
        <v>1</v>
      </c>
      <c r="E1011" s="11">
        <f t="shared" si="49"/>
        <v>68403.361344537814</v>
      </c>
      <c r="F1011" s="11">
        <f t="shared" si="50"/>
        <v>12996.638655462184</v>
      </c>
      <c r="G1011" s="12">
        <f>+VLOOKUP(A1011,'[1]MMTO CARROS'!$A$17:$K$4867,11,FALSE)</f>
        <v>81400</v>
      </c>
    </row>
    <row r="1012" spans="1:7" ht="16.5" x14ac:dyDescent="0.15">
      <c r="A1012" s="8">
        <f t="shared" si="48"/>
        <v>1005</v>
      </c>
      <c r="B1012" s="29" t="s">
        <v>213</v>
      </c>
      <c r="C1012" s="9" t="s">
        <v>5</v>
      </c>
      <c r="D1012" s="13">
        <v>1</v>
      </c>
      <c r="E1012" s="11">
        <f t="shared" si="49"/>
        <v>62941.176470588238</v>
      </c>
      <c r="F1012" s="11">
        <f t="shared" si="50"/>
        <v>11958.823529411766</v>
      </c>
      <c r="G1012" s="12">
        <f>+VLOOKUP(A1012,'[1]MMTO CARROS'!$A$17:$K$4867,11,FALSE)</f>
        <v>74900</v>
      </c>
    </row>
    <row r="1013" spans="1:7" ht="16.5" x14ac:dyDescent="0.15">
      <c r="A1013" s="8">
        <f t="shared" si="48"/>
        <v>1006</v>
      </c>
      <c r="B1013" s="29" t="s">
        <v>296</v>
      </c>
      <c r="C1013" s="9" t="s">
        <v>5</v>
      </c>
      <c r="D1013" s="13">
        <v>1</v>
      </c>
      <c r="E1013" s="11">
        <f t="shared" si="49"/>
        <v>137226.89075630251</v>
      </c>
      <c r="F1013" s="11">
        <f t="shared" si="50"/>
        <v>26073.10924369748</v>
      </c>
      <c r="G1013" s="12">
        <f>+VLOOKUP(A1013,'[1]MMTO CARROS'!$A$17:$K$4867,11,FALSE)</f>
        <v>163300</v>
      </c>
    </row>
    <row r="1014" spans="1:7" ht="16.5" x14ac:dyDescent="0.15">
      <c r="A1014" s="8">
        <f t="shared" si="48"/>
        <v>1007</v>
      </c>
      <c r="B1014" s="29" t="s">
        <v>297</v>
      </c>
      <c r="C1014" s="9" t="s">
        <v>5</v>
      </c>
      <c r="D1014" s="13">
        <v>1</v>
      </c>
      <c r="E1014" s="11">
        <f t="shared" si="49"/>
        <v>133781.51260504202</v>
      </c>
      <c r="F1014" s="11">
        <f t="shared" si="50"/>
        <v>25418.487394957985</v>
      </c>
      <c r="G1014" s="12">
        <f>+VLOOKUP(A1014,'[1]MMTO CARROS'!$A$17:$K$4867,11,FALSE)</f>
        <v>159200</v>
      </c>
    </row>
    <row r="1015" spans="1:7" ht="24.75" x14ac:dyDescent="0.15">
      <c r="A1015" s="8">
        <f t="shared" si="48"/>
        <v>1008</v>
      </c>
      <c r="B1015" s="29" t="s">
        <v>73</v>
      </c>
      <c r="C1015" s="9" t="s">
        <v>5</v>
      </c>
      <c r="D1015" s="13">
        <v>1</v>
      </c>
      <c r="E1015" s="11">
        <f t="shared" si="49"/>
        <v>223445.37815126052</v>
      </c>
      <c r="F1015" s="11">
        <f t="shared" si="50"/>
        <v>42454.621848739502</v>
      </c>
      <c r="G1015" s="12">
        <f>+VLOOKUP(A1015,'[1]MMTO CARROS'!$A$17:$K$4867,11,FALSE)</f>
        <v>265900</v>
      </c>
    </row>
    <row r="1016" spans="1:7" ht="16.5" x14ac:dyDescent="0.15">
      <c r="A1016" s="8">
        <f t="shared" si="48"/>
        <v>1009</v>
      </c>
      <c r="B1016" s="29" t="s">
        <v>74</v>
      </c>
      <c r="C1016" s="9" t="s">
        <v>5</v>
      </c>
      <c r="D1016" s="13">
        <v>1</v>
      </c>
      <c r="E1016" s="11">
        <f t="shared" si="49"/>
        <v>427647.05882352946</v>
      </c>
      <c r="F1016" s="11">
        <f t="shared" si="50"/>
        <v>81252.941176470602</v>
      </c>
      <c r="G1016" s="12">
        <f>+VLOOKUP(A1016,'[1]MMTO CARROS'!$A$17:$K$4867,11,FALSE)</f>
        <v>508900.00000000006</v>
      </c>
    </row>
    <row r="1017" spans="1:7" ht="16.5" x14ac:dyDescent="0.15">
      <c r="A1017" s="8">
        <f t="shared" si="48"/>
        <v>1010</v>
      </c>
      <c r="B1017" s="29" t="s">
        <v>75</v>
      </c>
      <c r="C1017" s="9" t="s">
        <v>5</v>
      </c>
      <c r="D1017" s="13">
        <v>1</v>
      </c>
      <c r="E1017" s="11">
        <f t="shared" si="49"/>
        <v>158403.36134453781</v>
      </c>
      <c r="F1017" s="11">
        <f t="shared" si="50"/>
        <v>30096.638655462186</v>
      </c>
      <c r="G1017" s="12">
        <f>+VLOOKUP(A1017,'[1]MMTO CARROS'!$A$17:$K$4867,11,FALSE)</f>
        <v>188500</v>
      </c>
    </row>
    <row r="1018" spans="1:7" ht="16.5" x14ac:dyDescent="0.15">
      <c r="A1018" s="8">
        <f t="shared" si="48"/>
        <v>1011</v>
      </c>
      <c r="B1018" s="29" t="s">
        <v>76</v>
      </c>
      <c r="C1018" s="9" t="s">
        <v>5</v>
      </c>
      <c r="D1018" s="13">
        <v>1</v>
      </c>
      <c r="E1018" s="11">
        <f t="shared" si="49"/>
        <v>188571.42857142858</v>
      </c>
      <c r="F1018" s="11">
        <f t="shared" si="50"/>
        <v>35828.571428571428</v>
      </c>
      <c r="G1018" s="12">
        <f>+VLOOKUP(A1018,'[1]MMTO CARROS'!$A$17:$K$4867,11,FALSE)</f>
        <v>224400</v>
      </c>
    </row>
    <row r="1019" spans="1:7" ht="16.5" x14ac:dyDescent="0.15">
      <c r="A1019" s="8">
        <f t="shared" si="48"/>
        <v>1012</v>
      </c>
      <c r="B1019" s="29" t="s">
        <v>24</v>
      </c>
      <c r="C1019" s="9" t="s">
        <v>5</v>
      </c>
      <c r="D1019" s="13">
        <v>1</v>
      </c>
      <c r="E1019" s="11">
        <f t="shared" si="49"/>
        <v>85126.050420168089</v>
      </c>
      <c r="F1019" s="11">
        <f t="shared" si="50"/>
        <v>16173.949579831937</v>
      </c>
      <c r="G1019" s="12">
        <f>+VLOOKUP(A1019,'[1]MMTO CARROS'!$A$17:$K$4867,11,FALSE)</f>
        <v>101300.00000000001</v>
      </c>
    </row>
    <row r="1020" spans="1:7" ht="24.75" x14ac:dyDescent="0.15">
      <c r="A1020" s="8">
        <f t="shared" si="48"/>
        <v>1013</v>
      </c>
      <c r="B1020" s="29" t="s">
        <v>77</v>
      </c>
      <c r="C1020" s="9" t="s">
        <v>5</v>
      </c>
      <c r="D1020" s="13">
        <v>1</v>
      </c>
      <c r="E1020" s="11">
        <f t="shared" si="49"/>
        <v>21596.638655462186</v>
      </c>
      <c r="F1020" s="11">
        <f t="shared" si="50"/>
        <v>4103.3613445378151</v>
      </c>
      <c r="G1020" s="12">
        <f>+VLOOKUP(A1020,'[1]MMTO CARROS'!$A$17:$K$4867,11,FALSE)</f>
        <v>25700</v>
      </c>
    </row>
    <row r="1021" spans="1:7" ht="16.5" x14ac:dyDescent="0.15">
      <c r="A1021" s="8">
        <f t="shared" si="48"/>
        <v>1014</v>
      </c>
      <c r="B1021" s="29" t="s">
        <v>298</v>
      </c>
      <c r="C1021" s="9" t="s">
        <v>5</v>
      </c>
      <c r="D1021" s="13">
        <v>1</v>
      </c>
      <c r="E1021" s="11">
        <f t="shared" si="49"/>
        <v>21260.504201680673</v>
      </c>
      <c r="F1021" s="11">
        <f t="shared" si="50"/>
        <v>4039.4957983193281</v>
      </c>
      <c r="G1021" s="12">
        <f>+VLOOKUP(A1021,'[1]MMTO CARROS'!$A$17:$K$4867,11,FALSE)</f>
        <v>25300</v>
      </c>
    </row>
    <row r="1022" spans="1:7" ht="24.75" x14ac:dyDescent="0.15">
      <c r="A1022" s="8">
        <f t="shared" si="48"/>
        <v>1015</v>
      </c>
      <c r="B1022" s="29" t="s">
        <v>136</v>
      </c>
      <c r="C1022" s="9" t="s">
        <v>5</v>
      </c>
      <c r="D1022" s="13">
        <v>1</v>
      </c>
      <c r="E1022" s="11">
        <f t="shared" si="49"/>
        <v>171008.40336134454</v>
      </c>
      <c r="F1022" s="11">
        <f t="shared" si="50"/>
        <v>32491.596638655461</v>
      </c>
      <c r="G1022" s="12">
        <f>+VLOOKUP(A1022,'[1]MMTO CARROS'!$A$17:$K$4867,11,FALSE)</f>
        <v>203500</v>
      </c>
    </row>
    <row r="1023" spans="1:7" ht="16.5" x14ac:dyDescent="0.15">
      <c r="A1023" s="8">
        <f t="shared" si="48"/>
        <v>1016</v>
      </c>
      <c r="B1023" s="29" t="s">
        <v>147</v>
      </c>
      <c r="C1023" s="9" t="s">
        <v>5</v>
      </c>
      <c r="D1023" s="13">
        <v>1</v>
      </c>
      <c r="E1023" s="11">
        <f t="shared" si="49"/>
        <v>98235.294117647063</v>
      </c>
      <c r="F1023" s="11">
        <f t="shared" si="50"/>
        <v>18664.705882352941</v>
      </c>
      <c r="G1023" s="12">
        <f>+VLOOKUP(A1023,'[1]MMTO CARROS'!$A$17:$K$4867,11,FALSE)</f>
        <v>116900</v>
      </c>
    </row>
    <row r="1024" spans="1:7" ht="9" x14ac:dyDescent="0.15">
      <c r="A1024" s="8">
        <f t="shared" si="48"/>
        <v>1017</v>
      </c>
      <c r="B1024" s="29" t="s">
        <v>299</v>
      </c>
      <c r="C1024" s="9" t="s">
        <v>5</v>
      </c>
      <c r="D1024" s="13">
        <v>1</v>
      </c>
      <c r="E1024" s="11">
        <f t="shared" si="49"/>
        <v>111176.4705882353</v>
      </c>
      <c r="F1024" s="11">
        <f t="shared" si="50"/>
        <v>21123.529411764706</v>
      </c>
      <c r="G1024" s="12">
        <f>+VLOOKUP(A1024,'[1]MMTO CARROS'!$A$17:$K$4867,11,FALSE)</f>
        <v>132300</v>
      </c>
    </row>
    <row r="1025" spans="1:7" ht="16.5" x14ac:dyDescent="0.15">
      <c r="A1025" s="8">
        <f t="shared" si="48"/>
        <v>1018</v>
      </c>
      <c r="B1025" s="29" t="s">
        <v>78</v>
      </c>
      <c r="C1025" s="9" t="s">
        <v>5</v>
      </c>
      <c r="D1025" s="13">
        <v>1</v>
      </c>
      <c r="E1025" s="11">
        <f t="shared" si="49"/>
        <v>180924.36974789918</v>
      </c>
      <c r="F1025" s="11">
        <f t="shared" si="50"/>
        <v>34375.630252100847</v>
      </c>
      <c r="G1025" s="12">
        <f>+VLOOKUP(A1025,'[1]MMTO CARROS'!$A$17:$K$4867,11,FALSE)</f>
        <v>215300.00000000003</v>
      </c>
    </row>
    <row r="1026" spans="1:7" ht="24.75" x14ac:dyDescent="0.15">
      <c r="A1026" s="8">
        <f t="shared" ref="A1026:A1089" si="51">A1025+1</f>
        <v>1019</v>
      </c>
      <c r="B1026" s="29" t="s">
        <v>215</v>
      </c>
      <c r="C1026" s="9" t="s">
        <v>5</v>
      </c>
      <c r="D1026" s="13">
        <v>1</v>
      </c>
      <c r="E1026" s="11">
        <f t="shared" si="49"/>
        <v>80756.302521008402</v>
      </c>
      <c r="F1026" s="11">
        <f t="shared" si="50"/>
        <v>15343.697478991597</v>
      </c>
      <c r="G1026" s="12">
        <f>+VLOOKUP(A1026,'[1]MMTO CARROS'!$A$17:$K$4867,11,FALSE)</f>
        <v>96100</v>
      </c>
    </row>
    <row r="1027" spans="1:7" ht="24.75" x14ac:dyDescent="0.15">
      <c r="A1027" s="8">
        <f t="shared" si="51"/>
        <v>1020</v>
      </c>
      <c r="B1027" s="29" t="s">
        <v>137</v>
      </c>
      <c r="C1027" s="9" t="s">
        <v>5</v>
      </c>
      <c r="D1027" s="13">
        <v>1</v>
      </c>
      <c r="E1027" s="11">
        <f t="shared" si="49"/>
        <v>110588.23529411765</v>
      </c>
      <c r="F1027" s="11">
        <f t="shared" si="50"/>
        <v>21011.764705882353</v>
      </c>
      <c r="G1027" s="12">
        <f>+VLOOKUP(A1027,'[1]MMTO CARROS'!$A$17:$K$4867,11,FALSE)</f>
        <v>131600</v>
      </c>
    </row>
    <row r="1028" spans="1:7" ht="16.5" x14ac:dyDescent="0.15">
      <c r="A1028" s="8">
        <f t="shared" si="51"/>
        <v>1021</v>
      </c>
      <c r="B1028" s="29" t="s">
        <v>300</v>
      </c>
      <c r="C1028" s="9" t="s">
        <v>5</v>
      </c>
      <c r="D1028" s="13">
        <v>1</v>
      </c>
      <c r="E1028" s="11">
        <f t="shared" si="49"/>
        <v>134033.61344537817</v>
      </c>
      <c r="F1028" s="11">
        <f t="shared" si="50"/>
        <v>25466.386554621851</v>
      </c>
      <c r="G1028" s="12">
        <f>+VLOOKUP(A1028,'[1]MMTO CARROS'!$A$17:$K$4867,11,FALSE)</f>
        <v>159500.00000000003</v>
      </c>
    </row>
    <row r="1029" spans="1:7" ht="16.5" x14ac:dyDescent="0.15">
      <c r="A1029" s="8">
        <f t="shared" si="51"/>
        <v>1022</v>
      </c>
      <c r="B1029" s="29" t="s">
        <v>301</v>
      </c>
      <c r="C1029" s="9" t="s">
        <v>5</v>
      </c>
      <c r="D1029" s="13">
        <v>1</v>
      </c>
      <c r="E1029" s="11">
        <f t="shared" ref="E1029:E1092" si="52">+G1029/1.19</f>
        <v>153949.57983193282</v>
      </c>
      <c r="F1029" s="11">
        <f t="shared" ref="F1029:F1092" si="53">+E1029*19%</f>
        <v>29250.420168067234</v>
      </c>
      <c r="G1029" s="12">
        <f>+VLOOKUP(A1029,'[1]MMTO CARROS'!$A$17:$K$4867,11,FALSE)</f>
        <v>183200.00000000003</v>
      </c>
    </row>
    <row r="1030" spans="1:7" ht="16.5" x14ac:dyDescent="0.15">
      <c r="A1030" s="8">
        <f t="shared" si="51"/>
        <v>1023</v>
      </c>
      <c r="B1030" s="29" t="s">
        <v>138</v>
      </c>
      <c r="C1030" s="9" t="s">
        <v>5</v>
      </c>
      <c r="D1030" s="13">
        <v>1</v>
      </c>
      <c r="E1030" s="11">
        <f t="shared" si="52"/>
        <v>115798.31932773109</v>
      </c>
      <c r="F1030" s="11">
        <f t="shared" si="53"/>
        <v>22001.680672268907</v>
      </c>
      <c r="G1030" s="12">
        <f>+VLOOKUP(A1030,'[1]MMTO CARROS'!$A$17:$K$4867,11,FALSE)</f>
        <v>137800</v>
      </c>
    </row>
    <row r="1031" spans="1:7" ht="16.5" x14ac:dyDescent="0.15">
      <c r="A1031" s="8">
        <f t="shared" si="51"/>
        <v>1024</v>
      </c>
      <c r="B1031" s="29" t="s">
        <v>79</v>
      </c>
      <c r="C1031" s="9" t="s">
        <v>5</v>
      </c>
      <c r="D1031" s="13">
        <v>1</v>
      </c>
      <c r="E1031" s="11">
        <f t="shared" si="52"/>
        <v>107731.0924369748</v>
      </c>
      <c r="F1031" s="11">
        <f t="shared" si="53"/>
        <v>20468.907563025212</v>
      </c>
      <c r="G1031" s="12">
        <f>+VLOOKUP(A1031,'[1]MMTO CARROS'!$A$17:$K$4867,11,FALSE)</f>
        <v>128200</v>
      </c>
    </row>
    <row r="1032" spans="1:7" ht="16.5" x14ac:dyDescent="0.15">
      <c r="A1032" s="8">
        <f t="shared" si="51"/>
        <v>1025</v>
      </c>
      <c r="B1032" s="29" t="s">
        <v>302</v>
      </c>
      <c r="C1032" s="9" t="s">
        <v>5</v>
      </c>
      <c r="D1032" s="13">
        <v>1</v>
      </c>
      <c r="E1032" s="11">
        <f t="shared" si="52"/>
        <v>98823.529411764728</v>
      </c>
      <c r="F1032" s="11">
        <f t="shared" si="53"/>
        <v>18776.470588235297</v>
      </c>
      <c r="G1032" s="12">
        <f>+VLOOKUP(A1032,'[1]MMTO CARROS'!$A$17:$K$4867,11,FALSE)</f>
        <v>117600.00000000001</v>
      </c>
    </row>
    <row r="1033" spans="1:7" ht="16.5" x14ac:dyDescent="0.15">
      <c r="A1033" s="8">
        <f t="shared" si="51"/>
        <v>1026</v>
      </c>
      <c r="B1033" s="29" t="s">
        <v>303</v>
      </c>
      <c r="C1033" s="9" t="s">
        <v>5</v>
      </c>
      <c r="D1033" s="13">
        <v>1</v>
      </c>
      <c r="E1033" s="11">
        <f t="shared" si="52"/>
        <v>114621.84873949581</v>
      </c>
      <c r="F1033" s="11">
        <f t="shared" si="53"/>
        <v>21778.151260504204</v>
      </c>
      <c r="G1033" s="12">
        <f>+VLOOKUP(A1033,'[1]MMTO CARROS'!$A$17:$K$4867,11,FALSE)</f>
        <v>136400</v>
      </c>
    </row>
    <row r="1034" spans="1:7" ht="16.5" x14ac:dyDescent="0.15">
      <c r="A1034" s="8">
        <f t="shared" si="51"/>
        <v>1027</v>
      </c>
      <c r="B1034" s="29" t="s">
        <v>304</v>
      </c>
      <c r="C1034" s="9" t="s">
        <v>5</v>
      </c>
      <c r="D1034" s="13">
        <v>1</v>
      </c>
      <c r="E1034" s="11">
        <f t="shared" si="52"/>
        <v>37647.058823529413</v>
      </c>
      <c r="F1034" s="11">
        <f t="shared" si="53"/>
        <v>7152.9411764705883</v>
      </c>
      <c r="G1034" s="12">
        <f>+VLOOKUP(A1034,'[1]MMTO CARROS'!$A$17:$K$4867,11,FALSE)</f>
        <v>44800</v>
      </c>
    </row>
    <row r="1035" spans="1:7" ht="16.5" x14ac:dyDescent="0.15">
      <c r="A1035" s="8">
        <f t="shared" si="51"/>
        <v>1028</v>
      </c>
      <c r="B1035" s="29" t="s">
        <v>305</v>
      </c>
      <c r="C1035" s="9" t="s">
        <v>5</v>
      </c>
      <c r="D1035" s="13">
        <v>1</v>
      </c>
      <c r="E1035" s="11">
        <f t="shared" si="52"/>
        <v>32857.142857142855</v>
      </c>
      <c r="F1035" s="11">
        <f t="shared" si="53"/>
        <v>6242.8571428571422</v>
      </c>
      <c r="G1035" s="12">
        <f>+VLOOKUP(A1035,'[1]MMTO CARROS'!$A$17:$K$4867,11,FALSE)</f>
        <v>39100</v>
      </c>
    </row>
    <row r="1036" spans="1:7" ht="16.5" x14ac:dyDescent="0.15">
      <c r="A1036" s="8">
        <f t="shared" si="51"/>
        <v>1029</v>
      </c>
      <c r="B1036" s="29" t="s">
        <v>306</v>
      </c>
      <c r="C1036" s="9" t="s">
        <v>5</v>
      </c>
      <c r="D1036" s="13">
        <v>1</v>
      </c>
      <c r="E1036" s="11">
        <f t="shared" si="52"/>
        <v>108823.52941176473</v>
      </c>
      <c r="F1036" s="11">
        <f t="shared" si="53"/>
        <v>20676.470588235297</v>
      </c>
      <c r="G1036" s="12">
        <f>+VLOOKUP(A1036,'[1]MMTO CARROS'!$A$17:$K$4867,11,FALSE)</f>
        <v>129500.00000000001</v>
      </c>
    </row>
    <row r="1037" spans="1:7" ht="16.5" x14ac:dyDescent="0.15">
      <c r="A1037" s="8">
        <f t="shared" si="51"/>
        <v>1030</v>
      </c>
      <c r="B1037" s="29" t="s">
        <v>307</v>
      </c>
      <c r="C1037" s="9" t="s">
        <v>5</v>
      </c>
      <c r="D1037" s="13">
        <v>1</v>
      </c>
      <c r="E1037" s="11">
        <f t="shared" si="52"/>
        <v>100840.33613445378</v>
      </c>
      <c r="F1037" s="11">
        <f t="shared" si="53"/>
        <v>19159.663865546219</v>
      </c>
      <c r="G1037" s="12">
        <f>+VLOOKUP(A1037,'[1]MMTO CARROS'!$A$17:$K$4867,11,FALSE)</f>
        <v>120000</v>
      </c>
    </row>
    <row r="1038" spans="1:7" ht="24.75" x14ac:dyDescent="0.15">
      <c r="A1038" s="8">
        <f t="shared" si="51"/>
        <v>1031</v>
      </c>
      <c r="B1038" s="29" t="s">
        <v>140</v>
      </c>
      <c r="C1038" s="9" t="s">
        <v>5</v>
      </c>
      <c r="D1038" s="13">
        <v>1</v>
      </c>
      <c r="E1038" s="11">
        <f t="shared" si="52"/>
        <v>155546.218487395</v>
      </c>
      <c r="F1038" s="11">
        <f t="shared" si="53"/>
        <v>29553.781512605052</v>
      </c>
      <c r="G1038" s="12">
        <f>+VLOOKUP(A1038,'[1]MMTO CARROS'!$A$17:$K$4867,11,FALSE)</f>
        <v>185100.00000000003</v>
      </c>
    </row>
    <row r="1039" spans="1:7" ht="16.5" x14ac:dyDescent="0.15">
      <c r="A1039" s="8">
        <f t="shared" si="51"/>
        <v>1032</v>
      </c>
      <c r="B1039" s="29" t="s">
        <v>80</v>
      </c>
      <c r="C1039" s="9" t="s">
        <v>5</v>
      </c>
      <c r="D1039" s="13">
        <v>1</v>
      </c>
      <c r="E1039" s="11">
        <f t="shared" si="52"/>
        <v>72184.873949579836</v>
      </c>
      <c r="F1039" s="11">
        <f t="shared" si="53"/>
        <v>13715.126050420169</v>
      </c>
      <c r="G1039" s="12">
        <f>+VLOOKUP(A1039,'[1]MMTO CARROS'!$A$17:$K$4867,11,FALSE)</f>
        <v>85900</v>
      </c>
    </row>
    <row r="1040" spans="1:7" ht="16.5" x14ac:dyDescent="0.15">
      <c r="A1040" s="8">
        <f t="shared" si="51"/>
        <v>1033</v>
      </c>
      <c r="B1040" s="29" t="s">
        <v>308</v>
      </c>
      <c r="C1040" s="9" t="s">
        <v>5</v>
      </c>
      <c r="D1040" s="13">
        <v>1</v>
      </c>
      <c r="E1040" s="11">
        <f t="shared" si="52"/>
        <v>27478.991596638658</v>
      </c>
      <c r="F1040" s="11">
        <f t="shared" si="53"/>
        <v>5221.0084033613448</v>
      </c>
      <c r="G1040" s="12">
        <f>+VLOOKUP(A1040,'[1]MMTO CARROS'!$A$17:$K$4867,11,FALSE)</f>
        <v>32700.000000000004</v>
      </c>
    </row>
    <row r="1041" spans="1:7" ht="16.5" x14ac:dyDescent="0.15">
      <c r="A1041" s="8">
        <f t="shared" si="51"/>
        <v>1034</v>
      </c>
      <c r="B1041" s="29" t="s">
        <v>309</v>
      </c>
      <c r="C1041" s="9" t="s">
        <v>5</v>
      </c>
      <c r="D1041" s="13">
        <v>1</v>
      </c>
      <c r="E1041" s="11">
        <f t="shared" si="52"/>
        <v>113445.37815126051</v>
      </c>
      <c r="F1041" s="11">
        <f t="shared" si="53"/>
        <v>21554.621848739498</v>
      </c>
      <c r="G1041" s="12">
        <f>+VLOOKUP(A1041,'[1]MMTO CARROS'!$A$17:$K$4867,11,FALSE)</f>
        <v>135000</v>
      </c>
    </row>
    <row r="1042" spans="1:7" ht="24.75" x14ac:dyDescent="0.15">
      <c r="A1042" s="8">
        <f t="shared" si="51"/>
        <v>1035</v>
      </c>
      <c r="B1042" s="29" t="s">
        <v>115</v>
      </c>
      <c r="C1042" s="9" t="s">
        <v>5</v>
      </c>
      <c r="D1042" s="13">
        <v>1</v>
      </c>
      <c r="E1042" s="11">
        <f t="shared" si="52"/>
        <v>226974.78991596639</v>
      </c>
      <c r="F1042" s="11">
        <f t="shared" si="53"/>
        <v>43125.210084033613</v>
      </c>
      <c r="G1042" s="12">
        <f>+VLOOKUP(A1042,'[1]MMTO CARROS'!$A$17:$K$4867,11,FALSE)</f>
        <v>270100</v>
      </c>
    </row>
    <row r="1043" spans="1:7" ht="24.75" x14ac:dyDescent="0.15">
      <c r="A1043" s="8">
        <f t="shared" si="51"/>
        <v>1036</v>
      </c>
      <c r="B1043" s="29" t="s">
        <v>159</v>
      </c>
      <c r="C1043" s="9" t="s">
        <v>5</v>
      </c>
      <c r="D1043" s="13">
        <v>1</v>
      </c>
      <c r="E1043" s="11">
        <f t="shared" si="52"/>
        <v>293781.51260504202</v>
      </c>
      <c r="F1043" s="11">
        <f t="shared" si="53"/>
        <v>55818.487394957985</v>
      </c>
      <c r="G1043" s="12">
        <f>+VLOOKUP(A1043,'[1]MMTO CARROS'!$A$17:$K$4867,11,FALSE)</f>
        <v>349600</v>
      </c>
    </row>
    <row r="1044" spans="1:7" ht="24.75" x14ac:dyDescent="0.15">
      <c r="A1044" s="8">
        <f t="shared" si="51"/>
        <v>1037</v>
      </c>
      <c r="B1044" s="29" t="s">
        <v>160</v>
      </c>
      <c r="C1044" s="9" t="s">
        <v>5</v>
      </c>
      <c r="D1044" s="13">
        <v>1</v>
      </c>
      <c r="E1044" s="11">
        <f t="shared" si="52"/>
        <v>211680.67226890757</v>
      </c>
      <c r="F1044" s="11">
        <f t="shared" si="53"/>
        <v>40219.327731092439</v>
      </c>
      <c r="G1044" s="12">
        <f>+VLOOKUP(A1044,'[1]MMTO CARROS'!$A$17:$K$4867,11,FALSE)</f>
        <v>251900</v>
      </c>
    </row>
    <row r="1045" spans="1:7" ht="24.75" x14ac:dyDescent="0.15">
      <c r="A1045" s="8">
        <f t="shared" si="51"/>
        <v>1038</v>
      </c>
      <c r="B1045" s="29" t="s">
        <v>161</v>
      </c>
      <c r="C1045" s="9" t="s">
        <v>5</v>
      </c>
      <c r="D1045" s="13">
        <v>1</v>
      </c>
      <c r="E1045" s="11">
        <f t="shared" si="52"/>
        <v>204117.64705882352</v>
      </c>
      <c r="F1045" s="11">
        <f t="shared" si="53"/>
        <v>38782.352941176468</v>
      </c>
      <c r="G1045" s="12">
        <f>+VLOOKUP(A1045,'[1]MMTO CARROS'!$A$17:$K$4867,11,FALSE)</f>
        <v>242900</v>
      </c>
    </row>
    <row r="1046" spans="1:7" ht="16.5" x14ac:dyDescent="0.15">
      <c r="A1046" s="8">
        <f t="shared" si="51"/>
        <v>1039</v>
      </c>
      <c r="B1046" s="29" t="s">
        <v>310</v>
      </c>
      <c r="C1046" s="9" t="s">
        <v>5</v>
      </c>
      <c r="D1046" s="13">
        <v>1</v>
      </c>
      <c r="E1046" s="11">
        <f t="shared" si="52"/>
        <v>279327.731092437</v>
      </c>
      <c r="F1046" s="11">
        <f t="shared" si="53"/>
        <v>53072.268907563033</v>
      </c>
      <c r="G1046" s="12">
        <f>+VLOOKUP(A1046,'[1]MMTO CARROS'!$A$17:$K$4867,11,FALSE)</f>
        <v>332400</v>
      </c>
    </row>
    <row r="1047" spans="1:7" ht="16.5" x14ac:dyDescent="0.15">
      <c r="A1047" s="8">
        <f t="shared" si="51"/>
        <v>1040</v>
      </c>
      <c r="B1047" s="29" t="s">
        <v>311</v>
      </c>
      <c r="C1047" s="9" t="s">
        <v>5</v>
      </c>
      <c r="D1047" s="13">
        <v>1</v>
      </c>
      <c r="E1047" s="11">
        <f t="shared" si="52"/>
        <v>20924.36974789916</v>
      </c>
      <c r="F1047" s="11">
        <f t="shared" si="53"/>
        <v>3975.6302521008406</v>
      </c>
      <c r="G1047" s="12">
        <f>+VLOOKUP(A1047,'[1]MMTO CARROS'!$A$17:$K$4867,11,FALSE)</f>
        <v>24900</v>
      </c>
    </row>
    <row r="1048" spans="1:7" ht="16.5" x14ac:dyDescent="0.15">
      <c r="A1048" s="8">
        <f t="shared" si="51"/>
        <v>1041</v>
      </c>
      <c r="B1048" s="29" t="s">
        <v>312</v>
      </c>
      <c r="C1048" s="9" t="s">
        <v>5</v>
      </c>
      <c r="D1048" s="13">
        <v>1</v>
      </c>
      <c r="E1048" s="11">
        <f t="shared" si="52"/>
        <v>91344.537815126052</v>
      </c>
      <c r="F1048" s="11">
        <f t="shared" si="53"/>
        <v>17355.462184873952</v>
      </c>
      <c r="G1048" s="12">
        <f>+VLOOKUP(A1048,'[1]MMTO CARROS'!$A$17:$K$4867,11,FALSE)</f>
        <v>108700</v>
      </c>
    </row>
    <row r="1049" spans="1:7" ht="16.5" x14ac:dyDescent="0.15">
      <c r="A1049" s="8">
        <f t="shared" si="51"/>
        <v>1042</v>
      </c>
      <c r="B1049" s="29" t="s">
        <v>313</v>
      </c>
      <c r="C1049" s="9" t="s">
        <v>5</v>
      </c>
      <c r="D1049" s="13">
        <v>1</v>
      </c>
      <c r="E1049" s="11">
        <f t="shared" si="52"/>
        <v>144033.61344537817</v>
      </c>
      <c r="F1049" s="11">
        <f t="shared" si="53"/>
        <v>27366.386554621851</v>
      </c>
      <c r="G1049" s="12">
        <f>+VLOOKUP(A1049,'[1]MMTO CARROS'!$A$17:$K$4867,11,FALSE)</f>
        <v>171400.00000000003</v>
      </c>
    </row>
    <row r="1050" spans="1:7" ht="16.5" x14ac:dyDescent="0.15">
      <c r="A1050" s="8">
        <f t="shared" si="51"/>
        <v>1043</v>
      </c>
      <c r="B1050" s="29" t="s">
        <v>84</v>
      </c>
      <c r="C1050" s="9" t="s">
        <v>5</v>
      </c>
      <c r="D1050" s="13">
        <v>1</v>
      </c>
      <c r="E1050" s="11">
        <f t="shared" si="52"/>
        <v>81596.638655462186</v>
      </c>
      <c r="F1050" s="11">
        <f t="shared" si="53"/>
        <v>15503.361344537816</v>
      </c>
      <c r="G1050" s="12">
        <f>+VLOOKUP(A1050,'[1]MMTO CARROS'!$A$17:$K$4867,11,FALSE)</f>
        <v>97100</v>
      </c>
    </row>
    <row r="1051" spans="1:7" ht="24.75" x14ac:dyDescent="0.15">
      <c r="A1051" s="8">
        <f t="shared" si="51"/>
        <v>1044</v>
      </c>
      <c r="B1051" s="29" t="s">
        <v>85</v>
      </c>
      <c r="C1051" s="9" t="s">
        <v>5</v>
      </c>
      <c r="D1051" s="13">
        <v>1</v>
      </c>
      <c r="E1051" s="11">
        <f t="shared" si="52"/>
        <v>75210.084033613442</v>
      </c>
      <c r="F1051" s="11">
        <f t="shared" si="53"/>
        <v>14289.915966386554</v>
      </c>
      <c r="G1051" s="12">
        <f>+VLOOKUP(A1051,'[1]MMTO CARROS'!$A$17:$K$4867,11,FALSE)</f>
        <v>89500</v>
      </c>
    </row>
    <row r="1052" spans="1:7" ht="16.5" x14ac:dyDescent="0.15">
      <c r="A1052" s="8">
        <f t="shared" si="51"/>
        <v>1045</v>
      </c>
      <c r="B1052" s="29" t="s">
        <v>314</v>
      </c>
      <c r="C1052" s="9" t="s">
        <v>5</v>
      </c>
      <c r="D1052" s="13">
        <v>1</v>
      </c>
      <c r="E1052" s="11">
        <f t="shared" si="52"/>
        <v>95042.016806722691</v>
      </c>
      <c r="F1052" s="11">
        <f t="shared" si="53"/>
        <v>18057.983193277312</v>
      </c>
      <c r="G1052" s="12">
        <f>+VLOOKUP(A1052,'[1]MMTO CARROS'!$A$17:$K$4867,11,FALSE)</f>
        <v>113100</v>
      </c>
    </row>
    <row r="1053" spans="1:7" ht="24.75" x14ac:dyDescent="0.15">
      <c r="A1053" s="8">
        <f t="shared" si="51"/>
        <v>1046</v>
      </c>
      <c r="B1053" s="29" t="s">
        <v>162</v>
      </c>
      <c r="C1053" s="9" t="s">
        <v>5</v>
      </c>
      <c r="D1053" s="13">
        <v>1</v>
      </c>
      <c r="E1053" s="11">
        <f t="shared" si="52"/>
        <v>112352.94117647059</v>
      </c>
      <c r="F1053" s="11">
        <f t="shared" si="53"/>
        <v>21347.058823529413</v>
      </c>
      <c r="G1053" s="12">
        <f>+VLOOKUP(A1053,'[1]MMTO CARROS'!$A$17:$K$4867,11,FALSE)</f>
        <v>133700</v>
      </c>
    </row>
    <row r="1054" spans="1:7" ht="24.75" x14ac:dyDescent="0.15">
      <c r="A1054" s="8">
        <f t="shared" si="51"/>
        <v>1047</v>
      </c>
      <c r="B1054" s="29" t="s">
        <v>163</v>
      </c>
      <c r="C1054" s="9" t="s">
        <v>5</v>
      </c>
      <c r="D1054" s="13">
        <v>1</v>
      </c>
      <c r="E1054" s="11">
        <f t="shared" si="52"/>
        <v>112352.94117647059</v>
      </c>
      <c r="F1054" s="11">
        <f t="shared" si="53"/>
        <v>21347.058823529413</v>
      </c>
      <c r="G1054" s="12">
        <f>+VLOOKUP(A1054,'[1]MMTO CARROS'!$A$17:$K$4867,11,FALSE)</f>
        <v>133700</v>
      </c>
    </row>
    <row r="1055" spans="1:7" ht="16.5" x14ac:dyDescent="0.15">
      <c r="A1055" s="8">
        <f t="shared" si="51"/>
        <v>1048</v>
      </c>
      <c r="B1055" s="29" t="s">
        <v>28</v>
      </c>
      <c r="C1055" s="9" t="s">
        <v>5</v>
      </c>
      <c r="D1055" s="13">
        <v>1</v>
      </c>
      <c r="E1055" s="11">
        <f t="shared" si="52"/>
        <v>138235.29411764708</v>
      </c>
      <c r="F1055" s="11">
        <f t="shared" si="53"/>
        <v>26264.705882352944</v>
      </c>
      <c r="G1055" s="12">
        <f>+VLOOKUP(A1055,'[1]MMTO CARROS'!$A$17:$K$4867,11,FALSE)</f>
        <v>164500.00000000003</v>
      </c>
    </row>
    <row r="1056" spans="1:7" ht="16.5" x14ac:dyDescent="0.15">
      <c r="A1056" s="8">
        <f t="shared" si="51"/>
        <v>1049</v>
      </c>
      <c r="B1056" s="29" t="s">
        <v>29</v>
      </c>
      <c r="C1056" s="9" t="s">
        <v>5</v>
      </c>
      <c r="D1056" s="13">
        <v>1</v>
      </c>
      <c r="E1056" s="11">
        <f t="shared" si="52"/>
        <v>205210.08403361344</v>
      </c>
      <c r="F1056" s="11">
        <f t="shared" si="53"/>
        <v>38989.915966386558</v>
      </c>
      <c r="G1056" s="12">
        <f>+VLOOKUP(A1056,'[1]MMTO CARROS'!$A$17:$K$4867,11,FALSE)</f>
        <v>244200</v>
      </c>
    </row>
    <row r="1057" spans="1:7" ht="16.5" x14ac:dyDescent="0.15">
      <c r="A1057" s="8">
        <f t="shared" si="51"/>
        <v>1050</v>
      </c>
      <c r="B1057" s="29" t="s">
        <v>315</v>
      </c>
      <c r="C1057" s="9" t="s">
        <v>5</v>
      </c>
      <c r="D1057" s="13">
        <v>1</v>
      </c>
      <c r="E1057" s="11">
        <f t="shared" si="52"/>
        <v>153109.24369747899</v>
      </c>
      <c r="F1057" s="11">
        <f t="shared" si="53"/>
        <v>29090.756302521007</v>
      </c>
      <c r="G1057" s="12">
        <f>+VLOOKUP(A1057,'[1]MMTO CARROS'!$A$17:$K$4867,11,FALSE)</f>
        <v>182200</v>
      </c>
    </row>
    <row r="1058" spans="1:7" ht="16.5" x14ac:dyDescent="0.15">
      <c r="A1058" s="8">
        <f t="shared" si="51"/>
        <v>1051</v>
      </c>
      <c r="B1058" s="29" t="s">
        <v>218</v>
      </c>
      <c r="C1058" s="9" t="s">
        <v>5</v>
      </c>
      <c r="D1058" s="13">
        <v>1</v>
      </c>
      <c r="E1058" s="11">
        <f t="shared" si="52"/>
        <v>311008.40336134454</v>
      </c>
      <c r="F1058" s="11">
        <f t="shared" si="53"/>
        <v>59091.596638655465</v>
      </c>
      <c r="G1058" s="12">
        <f>+VLOOKUP(A1058,'[1]MMTO CARROS'!$A$17:$K$4867,11,FALSE)</f>
        <v>370100</v>
      </c>
    </row>
    <row r="1059" spans="1:7" ht="16.5" x14ac:dyDescent="0.15">
      <c r="A1059" s="8">
        <f t="shared" si="51"/>
        <v>1052</v>
      </c>
      <c r="B1059" s="29" t="s">
        <v>316</v>
      </c>
      <c r="C1059" s="9" t="s">
        <v>5</v>
      </c>
      <c r="D1059" s="13">
        <v>1</v>
      </c>
      <c r="E1059" s="11">
        <f t="shared" si="52"/>
        <v>148907.56302521008</v>
      </c>
      <c r="F1059" s="11">
        <f t="shared" si="53"/>
        <v>28292.436974789915</v>
      </c>
      <c r="G1059" s="12">
        <f>+VLOOKUP(A1059,'[1]MMTO CARROS'!$A$17:$K$4867,11,FALSE)</f>
        <v>177200</v>
      </c>
    </row>
    <row r="1060" spans="1:7" ht="16.5" x14ac:dyDescent="0.15">
      <c r="A1060" s="8">
        <f t="shared" si="51"/>
        <v>1053</v>
      </c>
      <c r="B1060" s="29" t="s">
        <v>317</v>
      </c>
      <c r="C1060" s="9" t="s">
        <v>5</v>
      </c>
      <c r="D1060" s="13">
        <v>1</v>
      </c>
      <c r="E1060" s="11">
        <f t="shared" si="52"/>
        <v>115210.08403361346</v>
      </c>
      <c r="F1060" s="11">
        <f t="shared" si="53"/>
        <v>21889.915966386558</v>
      </c>
      <c r="G1060" s="12">
        <f>+VLOOKUP(A1060,'[1]MMTO CARROS'!$A$17:$K$4867,11,FALSE)</f>
        <v>137100</v>
      </c>
    </row>
    <row r="1061" spans="1:7" ht="24.75" x14ac:dyDescent="0.15">
      <c r="A1061" s="8">
        <f t="shared" si="51"/>
        <v>1054</v>
      </c>
      <c r="B1061" s="29" t="s">
        <v>87</v>
      </c>
      <c r="C1061" s="9" t="s">
        <v>5</v>
      </c>
      <c r="D1061" s="13">
        <v>1</v>
      </c>
      <c r="E1061" s="11">
        <f t="shared" si="52"/>
        <v>97815.126050420178</v>
      </c>
      <c r="F1061" s="11">
        <f t="shared" si="53"/>
        <v>18584.873949579833</v>
      </c>
      <c r="G1061" s="12">
        <f>+VLOOKUP(A1061,'[1]MMTO CARROS'!$A$17:$K$4867,11,FALSE)</f>
        <v>116400.00000000001</v>
      </c>
    </row>
    <row r="1062" spans="1:7" ht="24.75" x14ac:dyDescent="0.15">
      <c r="A1062" s="8">
        <f t="shared" si="51"/>
        <v>1055</v>
      </c>
      <c r="B1062" s="29" t="s">
        <v>165</v>
      </c>
      <c r="C1062" s="9" t="s">
        <v>5</v>
      </c>
      <c r="D1062" s="13">
        <v>1</v>
      </c>
      <c r="E1062" s="11">
        <f t="shared" si="52"/>
        <v>121596.63865546219</v>
      </c>
      <c r="F1062" s="11">
        <f t="shared" si="53"/>
        <v>23103.361344537814</v>
      </c>
      <c r="G1062" s="12">
        <f>+VLOOKUP(A1062,'[1]MMTO CARROS'!$A$17:$K$4867,11,FALSE)</f>
        <v>144700</v>
      </c>
    </row>
    <row r="1063" spans="1:7" ht="24.75" x14ac:dyDescent="0.15">
      <c r="A1063" s="8">
        <f t="shared" si="51"/>
        <v>1056</v>
      </c>
      <c r="B1063" s="29" t="s">
        <v>128</v>
      </c>
      <c r="C1063" s="9" t="s">
        <v>5</v>
      </c>
      <c r="D1063" s="13">
        <v>1</v>
      </c>
      <c r="E1063" s="11">
        <f t="shared" si="52"/>
        <v>147563.02521008404</v>
      </c>
      <c r="F1063" s="11">
        <f t="shared" si="53"/>
        <v>28036.97478991597</v>
      </c>
      <c r="G1063" s="12">
        <f>+VLOOKUP(A1063,'[1]MMTO CARROS'!$A$17:$K$4867,11,FALSE)</f>
        <v>175600</v>
      </c>
    </row>
    <row r="1064" spans="1:7" ht="16.5" x14ac:dyDescent="0.15">
      <c r="A1064" s="8">
        <f t="shared" si="51"/>
        <v>1057</v>
      </c>
      <c r="B1064" s="29" t="s">
        <v>88</v>
      </c>
      <c r="C1064" s="9" t="s">
        <v>5</v>
      </c>
      <c r="D1064" s="13">
        <v>1</v>
      </c>
      <c r="E1064" s="11">
        <f t="shared" si="52"/>
        <v>131008.40336134455</v>
      </c>
      <c r="F1064" s="11">
        <f t="shared" si="53"/>
        <v>24891.596638655465</v>
      </c>
      <c r="G1064" s="12">
        <f>+VLOOKUP(A1064,'[1]MMTO CARROS'!$A$17:$K$4867,11,FALSE)</f>
        <v>155900</v>
      </c>
    </row>
    <row r="1065" spans="1:7" ht="24.75" x14ac:dyDescent="0.15">
      <c r="A1065" s="8">
        <f t="shared" si="51"/>
        <v>1058</v>
      </c>
      <c r="B1065" s="29" t="s">
        <v>166</v>
      </c>
      <c r="C1065" s="9" t="s">
        <v>5</v>
      </c>
      <c r="D1065" s="13">
        <v>1</v>
      </c>
      <c r="E1065" s="11">
        <f t="shared" si="52"/>
        <v>82100.840336134454</v>
      </c>
      <c r="F1065" s="11">
        <f t="shared" si="53"/>
        <v>15599.159663865546</v>
      </c>
      <c r="G1065" s="12">
        <f>+VLOOKUP(A1065,'[1]MMTO CARROS'!$A$17:$K$4867,11,FALSE)</f>
        <v>97700</v>
      </c>
    </row>
    <row r="1066" spans="1:7" ht="24.75" x14ac:dyDescent="0.15">
      <c r="A1066" s="8">
        <f t="shared" si="51"/>
        <v>1059</v>
      </c>
      <c r="B1066" s="29" t="s">
        <v>167</v>
      </c>
      <c r="C1066" s="9" t="s">
        <v>5</v>
      </c>
      <c r="D1066" s="13">
        <v>1</v>
      </c>
      <c r="E1066" s="11">
        <f t="shared" si="52"/>
        <v>80336.134453781517</v>
      </c>
      <c r="F1066" s="11">
        <f t="shared" si="53"/>
        <v>15263.865546218489</v>
      </c>
      <c r="G1066" s="12">
        <f>+VLOOKUP(A1066,'[1]MMTO CARROS'!$A$17:$K$4867,11,FALSE)</f>
        <v>95600</v>
      </c>
    </row>
    <row r="1067" spans="1:7" ht="16.5" x14ac:dyDescent="0.15">
      <c r="A1067" s="8">
        <f t="shared" si="51"/>
        <v>1060</v>
      </c>
      <c r="B1067" s="29" t="s">
        <v>318</v>
      </c>
      <c r="C1067" s="9" t="s">
        <v>5</v>
      </c>
      <c r="D1067" s="13">
        <v>1</v>
      </c>
      <c r="E1067" s="11">
        <f t="shared" si="52"/>
        <v>69159.663865546216</v>
      </c>
      <c r="F1067" s="11">
        <f t="shared" si="53"/>
        <v>13140.336134453781</v>
      </c>
      <c r="G1067" s="12">
        <f>+VLOOKUP(A1067,'[1]MMTO CARROS'!$A$17:$K$4867,11,FALSE)</f>
        <v>82300</v>
      </c>
    </row>
    <row r="1068" spans="1:7" ht="16.5" x14ac:dyDescent="0.15">
      <c r="A1068" s="8">
        <f t="shared" si="51"/>
        <v>1061</v>
      </c>
      <c r="B1068" s="29" t="s">
        <v>319</v>
      </c>
      <c r="C1068" s="9" t="s">
        <v>5</v>
      </c>
      <c r="D1068" s="13">
        <v>1</v>
      </c>
      <c r="E1068" s="11">
        <f t="shared" si="52"/>
        <v>113445.37815126051</v>
      </c>
      <c r="F1068" s="11">
        <f t="shared" si="53"/>
        <v>21554.621848739498</v>
      </c>
      <c r="G1068" s="12">
        <f>+VLOOKUP(A1068,'[1]MMTO CARROS'!$A$17:$K$4867,11,FALSE)</f>
        <v>135000</v>
      </c>
    </row>
    <row r="1069" spans="1:7" ht="16.5" x14ac:dyDescent="0.15">
      <c r="A1069" s="8">
        <f t="shared" si="51"/>
        <v>1062</v>
      </c>
      <c r="B1069" s="29" t="s">
        <v>320</v>
      </c>
      <c r="C1069" s="9" t="s">
        <v>5</v>
      </c>
      <c r="D1069" s="13">
        <v>1</v>
      </c>
      <c r="E1069" s="11">
        <f t="shared" si="52"/>
        <v>75630.252100840342</v>
      </c>
      <c r="F1069" s="11">
        <f t="shared" si="53"/>
        <v>14369.747899159665</v>
      </c>
      <c r="G1069" s="12">
        <f>+VLOOKUP(A1069,'[1]MMTO CARROS'!$A$17:$K$4867,11,FALSE)</f>
        <v>90000</v>
      </c>
    </row>
    <row r="1070" spans="1:7" ht="16.5" x14ac:dyDescent="0.15">
      <c r="A1070" s="8">
        <f t="shared" si="51"/>
        <v>1063</v>
      </c>
      <c r="B1070" s="29" t="s">
        <v>321</v>
      </c>
      <c r="C1070" s="9" t="s">
        <v>5</v>
      </c>
      <c r="D1070" s="13">
        <v>1</v>
      </c>
      <c r="E1070" s="11">
        <f t="shared" si="52"/>
        <v>81008.403361344535</v>
      </c>
      <c r="F1070" s="11">
        <f t="shared" si="53"/>
        <v>15391.596638655461</v>
      </c>
      <c r="G1070" s="12">
        <f>+VLOOKUP(A1070,'[1]MMTO CARROS'!$A$17:$K$4867,11,FALSE)</f>
        <v>96400</v>
      </c>
    </row>
    <row r="1071" spans="1:7" ht="16.5" x14ac:dyDescent="0.15">
      <c r="A1071" s="8">
        <f t="shared" si="51"/>
        <v>1064</v>
      </c>
      <c r="B1071" s="29" t="s">
        <v>322</v>
      </c>
      <c r="C1071" s="9" t="s">
        <v>5</v>
      </c>
      <c r="D1071" s="13">
        <v>1</v>
      </c>
      <c r="E1071" s="11">
        <f t="shared" si="52"/>
        <v>111764.70588235295</v>
      </c>
      <c r="F1071" s="11">
        <f t="shared" si="53"/>
        <v>21235.294117647059</v>
      </c>
      <c r="G1071" s="12">
        <f>+VLOOKUP(A1071,'[1]MMTO CARROS'!$A$17:$K$4867,11,FALSE)</f>
        <v>133000</v>
      </c>
    </row>
    <row r="1072" spans="1:7" ht="16.5" x14ac:dyDescent="0.15">
      <c r="A1072" s="8">
        <f t="shared" si="51"/>
        <v>1065</v>
      </c>
      <c r="B1072" s="29" t="s">
        <v>323</v>
      </c>
      <c r="C1072" s="9" t="s">
        <v>5</v>
      </c>
      <c r="D1072" s="13">
        <v>1</v>
      </c>
      <c r="E1072" s="11">
        <f t="shared" si="52"/>
        <v>114033.61344537816</v>
      </c>
      <c r="F1072" s="11">
        <f t="shared" si="53"/>
        <v>21666.386554621851</v>
      </c>
      <c r="G1072" s="12">
        <f>+VLOOKUP(A1072,'[1]MMTO CARROS'!$A$17:$K$4867,11,FALSE)</f>
        <v>135700</v>
      </c>
    </row>
    <row r="1073" spans="1:7" ht="16.5" x14ac:dyDescent="0.15">
      <c r="A1073" s="8">
        <f t="shared" si="51"/>
        <v>1066</v>
      </c>
      <c r="B1073" s="29" t="s">
        <v>30</v>
      </c>
      <c r="C1073" s="9" t="s">
        <v>5</v>
      </c>
      <c r="D1073" s="13">
        <v>1</v>
      </c>
      <c r="E1073" s="11">
        <f t="shared" si="52"/>
        <v>171932.77310924372</v>
      </c>
      <c r="F1073" s="11">
        <f t="shared" si="53"/>
        <v>32667.226890756308</v>
      </c>
      <c r="G1073" s="12">
        <f>+VLOOKUP(A1073,'[1]MMTO CARROS'!$A$17:$K$4867,11,FALSE)</f>
        <v>204600.00000000003</v>
      </c>
    </row>
    <row r="1074" spans="1:7" ht="24.75" x14ac:dyDescent="0.15">
      <c r="A1074" s="8">
        <f t="shared" si="51"/>
        <v>1067</v>
      </c>
      <c r="B1074" s="29" t="s">
        <v>143</v>
      </c>
      <c r="C1074" s="9" t="s">
        <v>5</v>
      </c>
      <c r="D1074" s="13">
        <v>1</v>
      </c>
      <c r="E1074" s="11">
        <f t="shared" si="52"/>
        <v>298319.32773109246</v>
      </c>
      <c r="F1074" s="11">
        <f t="shared" si="53"/>
        <v>56680.672268907569</v>
      </c>
      <c r="G1074" s="12">
        <f>+VLOOKUP(A1074,'[1]MMTO CARROS'!$A$17:$K$4867,11,FALSE)</f>
        <v>355000</v>
      </c>
    </row>
    <row r="1075" spans="1:7" ht="24.75" x14ac:dyDescent="0.15">
      <c r="A1075" s="8">
        <f t="shared" si="51"/>
        <v>1068</v>
      </c>
      <c r="B1075" s="29" t="s">
        <v>129</v>
      </c>
      <c r="C1075" s="9" t="s">
        <v>5</v>
      </c>
      <c r="D1075" s="13">
        <v>1</v>
      </c>
      <c r="E1075" s="11">
        <f t="shared" si="52"/>
        <v>164957.98319327732</v>
      </c>
      <c r="F1075" s="11">
        <f t="shared" si="53"/>
        <v>31342.016806722691</v>
      </c>
      <c r="G1075" s="12">
        <f>+VLOOKUP(A1075,'[1]MMTO CARROS'!$A$17:$K$4867,11,FALSE)</f>
        <v>196300</v>
      </c>
    </row>
    <row r="1076" spans="1:7" ht="16.5" x14ac:dyDescent="0.15">
      <c r="A1076" s="8">
        <f t="shared" si="51"/>
        <v>1069</v>
      </c>
      <c r="B1076" s="29" t="s">
        <v>324</v>
      </c>
      <c r="C1076" s="9" t="s">
        <v>5</v>
      </c>
      <c r="D1076" s="13">
        <v>1</v>
      </c>
      <c r="E1076" s="11">
        <f t="shared" si="52"/>
        <v>235126.05042016809</v>
      </c>
      <c r="F1076" s="11">
        <f t="shared" si="53"/>
        <v>44673.94957983194</v>
      </c>
      <c r="G1076" s="12">
        <f>+VLOOKUP(A1076,'[1]MMTO CARROS'!$A$17:$K$4867,11,FALSE)</f>
        <v>279800</v>
      </c>
    </row>
    <row r="1077" spans="1:7" ht="16.5" x14ac:dyDescent="0.15">
      <c r="A1077" s="8">
        <f t="shared" si="51"/>
        <v>1070</v>
      </c>
      <c r="B1077" s="29" t="s">
        <v>325</v>
      </c>
      <c r="C1077" s="9" t="s">
        <v>5</v>
      </c>
      <c r="D1077" s="13">
        <v>1</v>
      </c>
      <c r="E1077" s="11">
        <f t="shared" si="52"/>
        <v>42352.941176470587</v>
      </c>
      <c r="F1077" s="11">
        <f t="shared" si="53"/>
        <v>8047.0588235294117</v>
      </c>
      <c r="G1077" s="12">
        <f>+VLOOKUP(A1077,'[1]MMTO CARROS'!$A$17:$K$4867,11,FALSE)</f>
        <v>50400</v>
      </c>
    </row>
    <row r="1078" spans="1:7" ht="24.75" x14ac:dyDescent="0.15">
      <c r="A1078" s="8">
        <f t="shared" si="51"/>
        <v>1071</v>
      </c>
      <c r="B1078" s="29" t="s">
        <v>168</v>
      </c>
      <c r="C1078" s="9" t="s">
        <v>5</v>
      </c>
      <c r="D1078" s="13">
        <v>1</v>
      </c>
      <c r="E1078" s="11">
        <f t="shared" si="52"/>
        <v>73697.478991596639</v>
      </c>
      <c r="F1078" s="11">
        <f t="shared" si="53"/>
        <v>14002.521008403362</v>
      </c>
      <c r="G1078" s="12">
        <f>+VLOOKUP(A1078,'[1]MMTO CARROS'!$A$17:$K$4867,11,FALSE)</f>
        <v>87700</v>
      </c>
    </row>
    <row r="1079" spans="1:7" ht="16.5" x14ac:dyDescent="0.15">
      <c r="A1079" s="8">
        <f t="shared" si="51"/>
        <v>1072</v>
      </c>
      <c r="B1079" s="29" t="s">
        <v>326</v>
      </c>
      <c r="C1079" s="9" t="s">
        <v>5</v>
      </c>
      <c r="D1079" s="13">
        <v>1</v>
      </c>
      <c r="E1079" s="11">
        <f t="shared" si="52"/>
        <v>83193.277310924372</v>
      </c>
      <c r="F1079" s="11">
        <f t="shared" si="53"/>
        <v>15806.72268907563</v>
      </c>
      <c r="G1079" s="12">
        <f>+VLOOKUP(A1079,'[1]MMTO CARROS'!$A$17:$K$4867,11,FALSE)</f>
        <v>99000</v>
      </c>
    </row>
    <row r="1080" spans="1:7" ht="16.5" x14ac:dyDescent="0.15">
      <c r="A1080" s="8">
        <f t="shared" si="51"/>
        <v>1073</v>
      </c>
      <c r="B1080" s="29" t="s">
        <v>32</v>
      </c>
      <c r="C1080" s="9" t="s">
        <v>5</v>
      </c>
      <c r="D1080" s="13">
        <v>1</v>
      </c>
      <c r="E1080" s="11">
        <f t="shared" si="52"/>
        <v>85546.218487394959</v>
      </c>
      <c r="F1080" s="11">
        <f t="shared" si="53"/>
        <v>16253.781512605043</v>
      </c>
      <c r="G1080" s="12">
        <f>+VLOOKUP(A1080,'[1]MMTO CARROS'!$A$17:$K$4867,11,FALSE)</f>
        <v>101800</v>
      </c>
    </row>
    <row r="1081" spans="1:7" ht="16.5" x14ac:dyDescent="0.15">
      <c r="A1081" s="8">
        <f t="shared" si="51"/>
        <v>1074</v>
      </c>
      <c r="B1081" s="29" t="s">
        <v>33</v>
      </c>
      <c r="C1081" s="9" t="s">
        <v>5</v>
      </c>
      <c r="D1081" s="13">
        <v>1</v>
      </c>
      <c r="E1081" s="11">
        <f t="shared" si="52"/>
        <v>133193.27731092437</v>
      </c>
      <c r="F1081" s="11">
        <f t="shared" si="53"/>
        <v>25306.722689075632</v>
      </c>
      <c r="G1081" s="12">
        <f>+VLOOKUP(A1081,'[1]MMTO CARROS'!$A$17:$K$4867,11,FALSE)</f>
        <v>158500</v>
      </c>
    </row>
    <row r="1082" spans="1:7" ht="16.5" x14ac:dyDescent="0.15">
      <c r="A1082" s="8">
        <f t="shared" si="51"/>
        <v>1075</v>
      </c>
      <c r="B1082" s="29" t="s">
        <v>220</v>
      </c>
      <c r="C1082" s="9" t="s">
        <v>5</v>
      </c>
      <c r="D1082" s="13">
        <v>1</v>
      </c>
      <c r="E1082" s="11">
        <f t="shared" si="52"/>
        <v>210588.23529411765</v>
      </c>
      <c r="F1082" s="11">
        <f t="shared" si="53"/>
        <v>40011.764705882357</v>
      </c>
      <c r="G1082" s="12">
        <f>+VLOOKUP(A1082,'[1]MMTO CARROS'!$A$17:$K$4867,11,FALSE)</f>
        <v>250600</v>
      </c>
    </row>
    <row r="1083" spans="1:7" ht="9" x14ac:dyDescent="0.15">
      <c r="A1083" s="8">
        <f t="shared" si="51"/>
        <v>1076</v>
      </c>
      <c r="B1083" s="29" t="s">
        <v>327</v>
      </c>
      <c r="C1083" s="9" t="s">
        <v>5</v>
      </c>
      <c r="D1083" s="13">
        <v>1</v>
      </c>
      <c r="E1083" s="11">
        <f t="shared" si="52"/>
        <v>22268.907563025212</v>
      </c>
      <c r="F1083" s="11">
        <f t="shared" si="53"/>
        <v>4231.09243697479</v>
      </c>
      <c r="G1083" s="12">
        <f>+VLOOKUP(A1083,'[1]MMTO CARROS'!$A$17:$K$4867,11,FALSE)</f>
        <v>26500</v>
      </c>
    </row>
    <row r="1084" spans="1:7" ht="16.5" x14ac:dyDescent="0.15">
      <c r="A1084" s="8">
        <f t="shared" si="51"/>
        <v>1077</v>
      </c>
      <c r="B1084" s="29" t="s">
        <v>328</v>
      </c>
      <c r="C1084" s="9" t="s">
        <v>5</v>
      </c>
      <c r="D1084" s="13">
        <v>1</v>
      </c>
      <c r="E1084" s="11">
        <f t="shared" si="52"/>
        <v>22268.907563025212</v>
      </c>
      <c r="F1084" s="11">
        <f t="shared" si="53"/>
        <v>4231.09243697479</v>
      </c>
      <c r="G1084" s="12">
        <f>+VLOOKUP(A1084,'[1]MMTO CARROS'!$A$17:$K$4867,11,FALSE)</f>
        <v>26500</v>
      </c>
    </row>
    <row r="1085" spans="1:7" ht="16.5" x14ac:dyDescent="0.15">
      <c r="A1085" s="8">
        <f t="shared" si="51"/>
        <v>1078</v>
      </c>
      <c r="B1085" s="29" t="s">
        <v>100</v>
      </c>
      <c r="C1085" s="9" t="s">
        <v>5</v>
      </c>
      <c r="D1085" s="13">
        <v>1</v>
      </c>
      <c r="E1085" s="11">
        <f t="shared" si="52"/>
        <v>97310.924369747911</v>
      </c>
      <c r="F1085" s="11">
        <f t="shared" si="53"/>
        <v>18489.075630252104</v>
      </c>
      <c r="G1085" s="12">
        <f>+VLOOKUP(A1085,'[1]MMTO CARROS'!$A$17:$K$4867,11,FALSE)</f>
        <v>115800.00000000001</v>
      </c>
    </row>
    <row r="1086" spans="1:7" ht="16.5" x14ac:dyDescent="0.15">
      <c r="A1086" s="8">
        <f t="shared" si="51"/>
        <v>1079</v>
      </c>
      <c r="B1086" s="29" t="s">
        <v>101</v>
      </c>
      <c r="C1086" s="9" t="s">
        <v>5</v>
      </c>
      <c r="D1086" s="13">
        <v>1</v>
      </c>
      <c r="E1086" s="11">
        <f t="shared" si="52"/>
        <v>79075.630252100862</v>
      </c>
      <c r="F1086" s="11">
        <f t="shared" si="53"/>
        <v>15024.369747899163</v>
      </c>
      <c r="G1086" s="12">
        <f>+VLOOKUP(A1086,'[1]MMTO CARROS'!$A$17:$K$4867,11,FALSE)</f>
        <v>94100.000000000015</v>
      </c>
    </row>
    <row r="1087" spans="1:7" ht="16.5" x14ac:dyDescent="0.15">
      <c r="A1087" s="8">
        <f t="shared" si="51"/>
        <v>1080</v>
      </c>
      <c r="B1087" s="29" t="s">
        <v>34</v>
      </c>
      <c r="C1087" s="9" t="s">
        <v>5</v>
      </c>
      <c r="D1087" s="13">
        <v>1</v>
      </c>
      <c r="E1087" s="11">
        <f t="shared" si="52"/>
        <v>142100.84033613445</v>
      </c>
      <c r="F1087" s="11">
        <f t="shared" si="53"/>
        <v>26999.159663865546</v>
      </c>
      <c r="G1087" s="12">
        <f>+VLOOKUP(A1087,'[1]MMTO CARROS'!$A$17:$K$4867,11,FALSE)</f>
        <v>169100</v>
      </c>
    </row>
    <row r="1088" spans="1:7" ht="16.5" x14ac:dyDescent="0.15">
      <c r="A1088" s="8">
        <f t="shared" si="51"/>
        <v>1081</v>
      </c>
      <c r="B1088" s="29" t="s">
        <v>35</v>
      </c>
      <c r="C1088" s="9" t="s">
        <v>5</v>
      </c>
      <c r="D1088" s="13">
        <v>1</v>
      </c>
      <c r="E1088" s="11">
        <f t="shared" si="52"/>
        <v>170084.03361344538</v>
      </c>
      <c r="F1088" s="11">
        <f t="shared" si="53"/>
        <v>32315.966386554624</v>
      </c>
      <c r="G1088" s="12">
        <f>+VLOOKUP(A1088,'[1]MMTO CARROS'!$A$17:$K$4867,11,FALSE)</f>
        <v>202400</v>
      </c>
    </row>
    <row r="1089" spans="1:7" ht="16.5" x14ac:dyDescent="0.15">
      <c r="A1089" s="8">
        <f t="shared" si="51"/>
        <v>1082</v>
      </c>
      <c r="B1089" s="29" t="s">
        <v>36</v>
      </c>
      <c r="C1089" s="9" t="s">
        <v>5</v>
      </c>
      <c r="D1089" s="13">
        <v>1</v>
      </c>
      <c r="E1089" s="11">
        <f t="shared" si="52"/>
        <v>85966.386554621859</v>
      </c>
      <c r="F1089" s="11">
        <f t="shared" si="53"/>
        <v>16333.613445378154</v>
      </c>
      <c r="G1089" s="12">
        <f>+VLOOKUP(A1089,'[1]MMTO CARROS'!$A$17:$K$4867,11,FALSE)</f>
        <v>102300.00000000001</v>
      </c>
    </row>
    <row r="1090" spans="1:7" ht="16.5" x14ac:dyDescent="0.15">
      <c r="A1090" s="8">
        <f t="shared" ref="A1090:A1111" si="54">A1089+1</f>
        <v>1083</v>
      </c>
      <c r="B1090" s="29" t="s">
        <v>329</v>
      </c>
      <c r="C1090" s="9" t="s">
        <v>5</v>
      </c>
      <c r="D1090" s="13">
        <v>1</v>
      </c>
      <c r="E1090" s="11">
        <f t="shared" si="52"/>
        <v>68067.226890756312</v>
      </c>
      <c r="F1090" s="11">
        <f t="shared" si="53"/>
        <v>12932.773109243699</v>
      </c>
      <c r="G1090" s="12">
        <f>+VLOOKUP(A1090,'[1]MMTO CARROS'!$A$17:$K$4867,11,FALSE)</f>
        <v>81000.000000000015</v>
      </c>
    </row>
    <row r="1091" spans="1:7" ht="16.5" x14ac:dyDescent="0.15">
      <c r="A1091" s="8">
        <f t="shared" si="54"/>
        <v>1084</v>
      </c>
      <c r="B1091" s="29" t="s">
        <v>330</v>
      </c>
      <c r="C1091" s="9" t="s">
        <v>5</v>
      </c>
      <c r="D1091" s="13">
        <v>1</v>
      </c>
      <c r="E1091" s="11">
        <f t="shared" si="52"/>
        <v>97815.126050420178</v>
      </c>
      <c r="F1091" s="11">
        <f t="shared" si="53"/>
        <v>18584.873949579833</v>
      </c>
      <c r="G1091" s="12">
        <f>+VLOOKUP(A1091,'[1]MMTO CARROS'!$A$17:$K$4867,11,FALSE)</f>
        <v>116400.00000000001</v>
      </c>
    </row>
    <row r="1092" spans="1:7" ht="16.5" x14ac:dyDescent="0.15">
      <c r="A1092" s="8">
        <f t="shared" si="54"/>
        <v>1085</v>
      </c>
      <c r="B1092" s="29" t="s">
        <v>331</v>
      </c>
      <c r="C1092" s="9" t="s">
        <v>5</v>
      </c>
      <c r="D1092" s="13">
        <v>1</v>
      </c>
      <c r="E1092" s="11">
        <f t="shared" si="52"/>
        <v>124117.64705882354</v>
      </c>
      <c r="F1092" s="11">
        <f t="shared" si="53"/>
        <v>23582.352941176472</v>
      </c>
      <c r="G1092" s="12">
        <f>+VLOOKUP(A1092,'[1]MMTO CARROS'!$A$17:$K$4867,11,FALSE)</f>
        <v>147700</v>
      </c>
    </row>
    <row r="1093" spans="1:7" ht="16.5" x14ac:dyDescent="0.15">
      <c r="A1093" s="8">
        <f t="shared" si="54"/>
        <v>1086</v>
      </c>
      <c r="B1093" s="29" t="s">
        <v>38</v>
      </c>
      <c r="C1093" s="9" t="s">
        <v>5</v>
      </c>
      <c r="D1093" s="13">
        <v>1</v>
      </c>
      <c r="E1093" s="11">
        <f t="shared" ref="E1093:E1156" si="55">+G1093/1.19</f>
        <v>99663.865546218498</v>
      </c>
      <c r="F1093" s="11">
        <f t="shared" ref="F1093:F1156" si="56">+E1093*19%</f>
        <v>18936.134453781517</v>
      </c>
      <c r="G1093" s="12">
        <f>+VLOOKUP(A1093,'[1]MMTO CARROS'!$A$17:$K$4867,11,FALSE)</f>
        <v>118600.00000000001</v>
      </c>
    </row>
    <row r="1094" spans="1:7" ht="16.5" x14ac:dyDescent="0.15">
      <c r="A1094" s="8">
        <f t="shared" si="54"/>
        <v>1087</v>
      </c>
      <c r="B1094" s="29" t="s">
        <v>332</v>
      </c>
      <c r="C1094" s="9" t="s">
        <v>5</v>
      </c>
      <c r="D1094" s="13">
        <v>1</v>
      </c>
      <c r="E1094" s="11">
        <f t="shared" si="55"/>
        <v>64789.915966386558</v>
      </c>
      <c r="F1094" s="11">
        <f t="shared" si="56"/>
        <v>12310.084033613446</v>
      </c>
      <c r="G1094" s="12">
        <f>+VLOOKUP(A1094,'[1]MMTO CARROS'!$A$17:$K$4867,11,FALSE)</f>
        <v>77100</v>
      </c>
    </row>
    <row r="1095" spans="1:7" ht="16.5" x14ac:dyDescent="0.15">
      <c r="A1095" s="8">
        <f t="shared" si="54"/>
        <v>1088</v>
      </c>
      <c r="B1095" s="29" t="s">
        <v>333</v>
      </c>
      <c r="C1095" s="9" t="s">
        <v>5</v>
      </c>
      <c r="D1095" s="13">
        <v>1</v>
      </c>
      <c r="E1095" s="11">
        <f t="shared" si="55"/>
        <v>87226.890756302528</v>
      </c>
      <c r="F1095" s="11">
        <f t="shared" si="56"/>
        <v>16573.10924369748</v>
      </c>
      <c r="G1095" s="12">
        <f>+VLOOKUP(A1095,'[1]MMTO CARROS'!$A$17:$K$4867,11,FALSE)</f>
        <v>103800</v>
      </c>
    </row>
    <row r="1096" spans="1:7" ht="16.5" x14ac:dyDescent="0.15">
      <c r="A1096" s="8">
        <f t="shared" si="54"/>
        <v>1089</v>
      </c>
      <c r="B1096" s="29" t="s">
        <v>334</v>
      </c>
      <c r="C1096" s="9" t="s">
        <v>5</v>
      </c>
      <c r="D1096" s="13">
        <v>1</v>
      </c>
      <c r="E1096" s="11">
        <f t="shared" si="55"/>
        <v>156302.52100840336</v>
      </c>
      <c r="F1096" s="11">
        <f t="shared" si="56"/>
        <v>29697.478991596639</v>
      </c>
      <c r="G1096" s="12">
        <f>+VLOOKUP(A1096,'[1]MMTO CARROS'!$A$17:$K$4867,11,FALSE)</f>
        <v>186000</v>
      </c>
    </row>
    <row r="1097" spans="1:7" ht="16.5" x14ac:dyDescent="0.15">
      <c r="A1097" s="8">
        <f t="shared" si="54"/>
        <v>1090</v>
      </c>
      <c r="B1097" s="29" t="s">
        <v>197</v>
      </c>
      <c r="C1097" s="9" t="s">
        <v>5</v>
      </c>
      <c r="D1097" s="13">
        <v>1</v>
      </c>
      <c r="E1097" s="11">
        <f t="shared" si="55"/>
        <v>105294.11764705883</v>
      </c>
      <c r="F1097" s="11">
        <f t="shared" si="56"/>
        <v>20005.882352941178</v>
      </c>
      <c r="G1097" s="12">
        <f>+VLOOKUP(A1097,'[1]MMTO CARROS'!$A$17:$K$4867,11,FALSE)</f>
        <v>125300</v>
      </c>
    </row>
    <row r="1098" spans="1:7" ht="16.5" x14ac:dyDescent="0.15">
      <c r="A1098" s="8">
        <f t="shared" si="54"/>
        <v>1091</v>
      </c>
      <c r="B1098" s="29" t="s">
        <v>103</v>
      </c>
      <c r="C1098" s="9" t="s">
        <v>5</v>
      </c>
      <c r="D1098" s="13">
        <v>1</v>
      </c>
      <c r="E1098" s="11">
        <f t="shared" si="55"/>
        <v>125378.15126050421</v>
      </c>
      <c r="F1098" s="11">
        <f t="shared" si="56"/>
        <v>23821.848739495799</v>
      </c>
      <c r="G1098" s="12">
        <f>+VLOOKUP(A1098,'[1]MMTO CARROS'!$A$17:$K$4867,11,FALSE)</f>
        <v>149200</v>
      </c>
    </row>
    <row r="1099" spans="1:7" ht="16.5" x14ac:dyDescent="0.15">
      <c r="A1099" s="8">
        <f t="shared" si="54"/>
        <v>1092</v>
      </c>
      <c r="B1099" s="29" t="s">
        <v>104</v>
      </c>
      <c r="C1099" s="9" t="s">
        <v>5</v>
      </c>
      <c r="D1099" s="13">
        <v>1</v>
      </c>
      <c r="E1099" s="11">
        <f t="shared" si="55"/>
        <v>153109.24369747899</v>
      </c>
      <c r="F1099" s="11">
        <f t="shared" si="56"/>
        <v>29090.756302521007</v>
      </c>
      <c r="G1099" s="12">
        <f>+VLOOKUP(A1099,'[1]MMTO CARROS'!$A$17:$K$4867,11,FALSE)</f>
        <v>182200</v>
      </c>
    </row>
    <row r="1100" spans="1:7" ht="24.75" x14ac:dyDescent="0.15">
      <c r="A1100" s="8">
        <f t="shared" si="54"/>
        <v>1093</v>
      </c>
      <c r="B1100" s="29" t="s">
        <v>222</v>
      </c>
      <c r="C1100" s="9" t="s">
        <v>5</v>
      </c>
      <c r="D1100" s="13">
        <v>1</v>
      </c>
      <c r="E1100" s="11">
        <f t="shared" si="55"/>
        <v>24201.680672268907</v>
      </c>
      <c r="F1100" s="11">
        <f t="shared" si="56"/>
        <v>4598.319327731092</v>
      </c>
      <c r="G1100" s="12">
        <f>+VLOOKUP(A1100,'[1]MMTO CARROS'!$A$17:$K$4867,11,FALSE)</f>
        <v>28800</v>
      </c>
    </row>
    <row r="1101" spans="1:7" ht="16.5" x14ac:dyDescent="0.15">
      <c r="A1101" s="8">
        <f t="shared" si="54"/>
        <v>1094</v>
      </c>
      <c r="B1101" s="29" t="s">
        <v>105</v>
      </c>
      <c r="C1101" s="9" t="s">
        <v>5</v>
      </c>
      <c r="D1101" s="13">
        <v>1</v>
      </c>
      <c r="E1101" s="11">
        <f t="shared" si="55"/>
        <v>91344.537815126052</v>
      </c>
      <c r="F1101" s="11">
        <f t="shared" si="56"/>
        <v>17355.462184873952</v>
      </c>
      <c r="G1101" s="12">
        <f>+VLOOKUP(A1101,'[1]MMTO CARROS'!$A$17:$K$4867,11,FALSE)</f>
        <v>108700</v>
      </c>
    </row>
    <row r="1102" spans="1:7" ht="16.5" x14ac:dyDescent="0.15">
      <c r="A1102" s="8">
        <f t="shared" si="54"/>
        <v>1095</v>
      </c>
      <c r="B1102" s="29" t="s">
        <v>335</v>
      </c>
      <c r="C1102" s="9" t="s">
        <v>5</v>
      </c>
      <c r="D1102" s="13">
        <v>1</v>
      </c>
      <c r="E1102" s="11">
        <f t="shared" si="55"/>
        <v>164453.78151260508</v>
      </c>
      <c r="F1102" s="11">
        <f t="shared" si="56"/>
        <v>31246.218487394966</v>
      </c>
      <c r="G1102" s="12">
        <f>+VLOOKUP(A1102,'[1]MMTO CARROS'!$A$17:$K$4867,11,FALSE)</f>
        <v>195700.00000000003</v>
      </c>
    </row>
    <row r="1103" spans="1:7" ht="9" x14ac:dyDescent="0.15">
      <c r="A1103" s="8">
        <f t="shared" si="54"/>
        <v>1096</v>
      </c>
      <c r="B1103" s="29" t="s">
        <v>336</v>
      </c>
      <c r="C1103" s="9" t="s">
        <v>5</v>
      </c>
      <c r="D1103" s="13">
        <v>1</v>
      </c>
      <c r="E1103" s="11">
        <f t="shared" si="55"/>
        <v>69831.932773109249</v>
      </c>
      <c r="F1103" s="11">
        <f t="shared" si="56"/>
        <v>13268.067226890758</v>
      </c>
      <c r="G1103" s="12">
        <f>+VLOOKUP(A1103,'[1]MMTO CARROS'!$A$17:$K$4867,11,FALSE)</f>
        <v>83100</v>
      </c>
    </row>
    <row r="1104" spans="1:7" ht="16.5" x14ac:dyDescent="0.15">
      <c r="A1104" s="8">
        <f t="shared" si="54"/>
        <v>1097</v>
      </c>
      <c r="B1104" s="29" t="s">
        <v>337</v>
      </c>
      <c r="C1104" s="9" t="s">
        <v>5</v>
      </c>
      <c r="D1104" s="13">
        <v>1</v>
      </c>
      <c r="E1104" s="11">
        <f t="shared" si="55"/>
        <v>59495.798319327732</v>
      </c>
      <c r="F1104" s="11">
        <f t="shared" si="56"/>
        <v>11304.20168067227</v>
      </c>
      <c r="G1104" s="12">
        <f>+VLOOKUP(A1104,'[1]MMTO CARROS'!$A$17:$K$4867,11,FALSE)</f>
        <v>70800</v>
      </c>
    </row>
    <row r="1105" spans="1:7" ht="9" x14ac:dyDescent="0.15">
      <c r="A1105" s="8">
        <f t="shared" si="54"/>
        <v>1098</v>
      </c>
      <c r="B1105" s="29" t="s">
        <v>338</v>
      </c>
      <c r="C1105" s="9" t="s">
        <v>5</v>
      </c>
      <c r="D1105" s="13">
        <v>1</v>
      </c>
      <c r="E1105" s="11">
        <f t="shared" si="55"/>
        <v>18235.294117647059</v>
      </c>
      <c r="F1105" s="11">
        <f t="shared" si="56"/>
        <v>3464.7058823529414</v>
      </c>
      <c r="G1105" s="12">
        <f>+VLOOKUP(A1105,'[1]MMTO CARROS'!$A$17:$K$4867,11,FALSE)</f>
        <v>21700</v>
      </c>
    </row>
    <row r="1106" spans="1:7" ht="9" x14ac:dyDescent="0.15">
      <c r="A1106" s="8">
        <f t="shared" si="54"/>
        <v>1099</v>
      </c>
      <c r="B1106" s="29" t="s">
        <v>339</v>
      </c>
      <c r="C1106" s="9" t="s">
        <v>5</v>
      </c>
      <c r="D1106" s="13">
        <v>1</v>
      </c>
      <c r="E1106" s="11">
        <f t="shared" si="55"/>
        <v>56722.689075630253</v>
      </c>
      <c r="F1106" s="11">
        <f t="shared" si="56"/>
        <v>10777.310924369749</v>
      </c>
      <c r="G1106" s="12">
        <f>+VLOOKUP(A1106,'[1]MMTO CARROS'!$A$17:$K$4867,11,FALSE)</f>
        <v>67500</v>
      </c>
    </row>
    <row r="1107" spans="1:7" ht="9" x14ac:dyDescent="0.15">
      <c r="A1107" s="8">
        <f t="shared" si="54"/>
        <v>1100</v>
      </c>
      <c r="B1107" s="29" t="s">
        <v>340</v>
      </c>
      <c r="C1107" s="9" t="s">
        <v>5</v>
      </c>
      <c r="D1107" s="13">
        <v>1</v>
      </c>
      <c r="E1107" s="11">
        <f t="shared" si="55"/>
        <v>90420.168067226914</v>
      </c>
      <c r="F1107" s="11">
        <f t="shared" si="56"/>
        <v>17179.831932773115</v>
      </c>
      <c r="G1107" s="12">
        <f>+VLOOKUP(A1107,'[1]MMTO CARROS'!$A$17:$K$4867,11,FALSE)</f>
        <v>107600.00000000001</v>
      </c>
    </row>
    <row r="1108" spans="1:7" ht="9" x14ac:dyDescent="0.15">
      <c r="A1108" s="8">
        <f t="shared" si="54"/>
        <v>1101</v>
      </c>
      <c r="B1108" s="29" t="s">
        <v>341</v>
      </c>
      <c r="C1108" s="9" t="s">
        <v>5</v>
      </c>
      <c r="D1108" s="13">
        <v>1</v>
      </c>
      <c r="E1108" s="11">
        <f t="shared" si="55"/>
        <v>174537.81512605044</v>
      </c>
      <c r="F1108" s="11">
        <f t="shared" si="56"/>
        <v>33162.184873949584</v>
      </c>
      <c r="G1108" s="12">
        <f>+VLOOKUP(A1108,'[1]MMTO CARROS'!$A$17:$K$4867,11,FALSE)</f>
        <v>207700.00000000003</v>
      </c>
    </row>
    <row r="1109" spans="1:7" ht="24.75" x14ac:dyDescent="0.15">
      <c r="A1109" s="8">
        <f t="shared" si="54"/>
        <v>1102</v>
      </c>
      <c r="B1109" s="29" t="s">
        <v>342</v>
      </c>
      <c r="C1109" s="9" t="s">
        <v>5</v>
      </c>
      <c r="D1109" s="13">
        <v>1</v>
      </c>
      <c r="E1109" s="11">
        <f t="shared" si="55"/>
        <v>145042.01680672271</v>
      </c>
      <c r="F1109" s="11">
        <f t="shared" si="56"/>
        <v>27557.983193277316</v>
      </c>
      <c r="G1109" s="12">
        <f>+VLOOKUP(A1109,'[1]MMTO CARROS'!$A$17:$K$4867,11,FALSE)</f>
        <v>172600.00000000003</v>
      </c>
    </row>
    <row r="1110" spans="1:7" ht="9" x14ac:dyDescent="0.15">
      <c r="A1110" s="8">
        <f t="shared" si="54"/>
        <v>1103</v>
      </c>
      <c r="B1110" s="29" t="s">
        <v>343</v>
      </c>
      <c r="C1110" s="9" t="s">
        <v>5</v>
      </c>
      <c r="D1110" s="13">
        <v>1</v>
      </c>
      <c r="E1110" s="11">
        <f t="shared" si="55"/>
        <v>77815.126050420178</v>
      </c>
      <c r="F1110" s="11">
        <f t="shared" si="56"/>
        <v>14784.873949579835</v>
      </c>
      <c r="G1110" s="12">
        <f>+VLOOKUP(A1110,'[1]MMTO CARROS'!$A$17:$K$4867,11,FALSE)</f>
        <v>92600.000000000015</v>
      </c>
    </row>
    <row r="1111" spans="1:7" ht="9" x14ac:dyDescent="0.15">
      <c r="A1111" s="8">
        <f t="shared" si="54"/>
        <v>1104</v>
      </c>
      <c r="B1111" s="29" t="s">
        <v>344</v>
      </c>
      <c r="C1111" s="9" t="s">
        <v>5</v>
      </c>
      <c r="D1111" s="13">
        <v>1</v>
      </c>
      <c r="E1111" s="11">
        <f t="shared" si="55"/>
        <v>155546.218487395</v>
      </c>
      <c r="F1111" s="11">
        <f t="shared" si="56"/>
        <v>29553.781512605052</v>
      </c>
      <c r="G1111" s="12">
        <f>+VLOOKUP(A1111,'[1]MMTO CARROS'!$A$17:$K$4867,11,FALSE)</f>
        <v>185100.00000000003</v>
      </c>
    </row>
    <row r="1112" spans="1:7" ht="9" x14ac:dyDescent="0.15">
      <c r="A1112" s="33" t="s">
        <v>345</v>
      </c>
      <c r="B1112" s="34"/>
      <c r="C1112" s="34"/>
      <c r="D1112" s="34"/>
      <c r="E1112" s="34"/>
      <c r="F1112" s="34"/>
      <c r="G1112" s="35"/>
    </row>
    <row r="1113" spans="1:7" ht="16.5" x14ac:dyDescent="0.15">
      <c r="A1113" s="8">
        <f>+A1111+1</f>
        <v>1105</v>
      </c>
      <c r="B1113" s="29" t="s">
        <v>4</v>
      </c>
      <c r="C1113" s="9" t="s">
        <v>5</v>
      </c>
      <c r="D1113" s="13">
        <v>1</v>
      </c>
      <c r="E1113" s="11">
        <f t="shared" si="55"/>
        <v>316638.65546218486</v>
      </c>
      <c r="F1113" s="11">
        <f t="shared" si="56"/>
        <v>60161.344537815123</v>
      </c>
      <c r="G1113" s="12">
        <f>+VLOOKUP(A1113,'[1]MMTO CARROS'!$A$17:$K$4867,11,FALSE)</f>
        <v>376800</v>
      </c>
    </row>
    <row r="1114" spans="1:7" ht="16.5" x14ac:dyDescent="0.15">
      <c r="A1114" s="8">
        <f>A1113+1</f>
        <v>1106</v>
      </c>
      <c r="B1114" s="29" t="s">
        <v>6</v>
      </c>
      <c r="C1114" s="9" t="s">
        <v>5</v>
      </c>
      <c r="D1114" s="13">
        <v>1</v>
      </c>
      <c r="E1114" s="11">
        <f t="shared" si="55"/>
        <v>279075.63025210088</v>
      </c>
      <c r="F1114" s="11">
        <f t="shared" si="56"/>
        <v>53024.369747899167</v>
      </c>
      <c r="G1114" s="12">
        <f>+VLOOKUP(A1114,'[1]MMTO CARROS'!$A$17:$K$4867,11,FALSE)</f>
        <v>332100.00000000006</v>
      </c>
    </row>
    <row r="1115" spans="1:7" ht="16.5" x14ac:dyDescent="0.15">
      <c r="A1115" s="8">
        <f t="shared" ref="A1115:A1178" si="57">A1114+1</f>
        <v>1107</v>
      </c>
      <c r="B1115" s="29" t="s">
        <v>7</v>
      </c>
      <c r="C1115" s="9" t="s">
        <v>5</v>
      </c>
      <c r="D1115" s="13">
        <v>1</v>
      </c>
      <c r="E1115" s="11">
        <f t="shared" si="55"/>
        <v>287394.95798319328</v>
      </c>
      <c r="F1115" s="11">
        <f t="shared" si="56"/>
        <v>54605.042016806721</v>
      </c>
      <c r="G1115" s="12">
        <f>+VLOOKUP(A1115,'[1]MMTO CARROS'!$A$17:$K$4867,11,FALSE)</f>
        <v>342000</v>
      </c>
    </row>
    <row r="1116" spans="1:7" ht="16.5" x14ac:dyDescent="0.15">
      <c r="A1116" s="8">
        <f t="shared" si="57"/>
        <v>1108</v>
      </c>
      <c r="B1116" s="29" t="s">
        <v>8</v>
      </c>
      <c r="C1116" s="9" t="s">
        <v>5</v>
      </c>
      <c r="D1116" s="13">
        <v>1</v>
      </c>
      <c r="E1116" s="11">
        <f t="shared" si="55"/>
        <v>191680.67226890757</v>
      </c>
      <c r="F1116" s="11">
        <f t="shared" si="56"/>
        <v>36419.327731092439</v>
      </c>
      <c r="G1116" s="12">
        <f>+VLOOKUP(A1116,'[1]MMTO CARROS'!$A$17:$K$4867,11,FALSE)</f>
        <v>228100</v>
      </c>
    </row>
    <row r="1117" spans="1:7" ht="24.75" x14ac:dyDescent="0.15">
      <c r="A1117" s="8">
        <f t="shared" si="57"/>
        <v>1109</v>
      </c>
      <c r="B1117" s="29" t="s">
        <v>227</v>
      </c>
      <c r="C1117" s="9" t="s">
        <v>5</v>
      </c>
      <c r="D1117" s="13">
        <v>1</v>
      </c>
      <c r="E1117" s="11">
        <f t="shared" si="55"/>
        <v>144705.88235294117</v>
      </c>
      <c r="F1117" s="11">
        <f t="shared" si="56"/>
        <v>27494.117647058825</v>
      </c>
      <c r="G1117" s="12">
        <f>+VLOOKUP(A1117,'[1]MMTO CARROS'!$A$17:$K$4867,11,FALSE)</f>
        <v>172200</v>
      </c>
    </row>
    <row r="1118" spans="1:7" ht="16.5" x14ac:dyDescent="0.15">
      <c r="A1118" s="8">
        <f t="shared" si="57"/>
        <v>1110</v>
      </c>
      <c r="B1118" s="29" t="s">
        <v>228</v>
      </c>
      <c r="C1118" s="9" t="s">
        <v>5</v>
      </c>
      <c r="D1118" s="13">
        <v>1</v>
      </c>
      <c r="E1118" s="11">
        <f t="shared" si="55"/>
        <v>413445.37815126055</v>
      </c>
      <c r="F1118" s="11">
        <f t="shared" si="56"/>
        <v>78554.621848739509</v>
      </c>
      <c r="G1118" s="12">
        <f>+VLOOKUP(A1118,'[1]MMTO CARROS'!$A$17:$K$4867,11,FALSE)</f>
        <v>492000.00000000006</v>
      </c>
    </row>
    <row r="1119" spans="1:7" ht="16.5" x14ac:dyDescent="0.15">
      <c r="A1119" s="8">
        <f t="shared" si="57"/>
        <v>1111</v>
      </c>
      <c r="B1119" s="29" t="s">
        <v>9</v>
      </c>
      <c r="C1119" s="9" t="s">
        <v>5</v>
      </c>
      <c r="D1119" s="13">
        <v>1</v>
      </c>
      <c r="E1119" s="11">
        <f t="shared" si="55"/>
        <v>788823.5294117647</v>
      </c>
      <c r="F1119" s="11">
        <f t="shared" si="56"/>
        <v>149876.4705882353</v>
      </c>
      <c r="G1119" s="12">
        <f>+VLOOKUP(A1119,'[1]MMTO CARROS'!$A$17:$K$4867,11,FALSE)</f>
        <v>938700</v>
      </c>
    </row>
    <row r="1120" spans="1:7" ht="24.75" x14ac:dyDescent="0.15">
      <c r="A1120" s="8">
        <f t="shared" si="57"/>
        <v>1112</v>
      </c>
      <c r="B1120" s="29" t="s">
        <v>10</v>
      </c>
      <c r="C1120" s="9" t="s">
        <v>5</v>
      </c>
      <c r="D1120" s="13">
        <v>1</v>
      </c>
      <c r="E1120" s="11">
        <f t="shared" si="55"/>
        <v>312773.10924369749</v>
      </c>
      <c r="F1120" s="11">
        <f t="shared" si="56"/>
        <v>59426.89075630252</v>
      </c>
      <c r="G1120" s="12">
        <f>+VLOOKUP(A1120,'[1]MMTO CARROS'!$A$17:$K$4867,11,FALSE)</f>
        <v>372200</v>
      </c>
    </row>
    <row r="1121" spans="1:7" ht="16.5" x14ac:dyDescent="0.15">
      <c r="A1121" s="8">
        <f t="shared" si="57"/>
        <v>1113</v>
      </c>
      <c r="B1121" s="29" t="s">
        <v>11</v>
      </c>
      <c r="C1121" s="9" t="s">
        <v>5</v>
      </c>
      <c r="D1121" s="13">
        <v>1</v>
      </c>
      <c r="E1121" s="11">
        <f t="shared" si="55"/>
        <v>188655.46218487396</v>
      </c>
      <c r="F1121" s="11">
        <f t="shared" si="56"/>
        <v>35844.537815126052</v>
      </c>
      <c r="G1121" s="12">
        <f>+VLOOKUP(A1121,'[1]MMTO CARROS'!$A$17:$K$4867,11,FALSE)</f>
        <v>224500</v>
      </c>
    </row>
    <row r="1122" spans="1:7" ht="16.5" x14ac:dyDescent="0.15">
      <c r="A1122" s="8">
        <f t="shared" si="57"/>
        <v>1114</v>
      </c>
      <c r="B1122" s="29" t="s">
        <v>12</v>
      </c>
      <c r="C1122" s="9" t="s">
        <v>5</v>
      </c>
      <c r="D1122" s="13">
        <v>1</v>
      </c>
      <c r="E1122" s="11">
        <f t="shared" si="55"/>
        <v>546302.52100840339</v>
      </c>
      <c r="F1122" s="11">
        <f t="shared" si="56"/>
        <v>103797.47899159664</v>
      </c>
      <c r="G1122" s="12">
        <f>+VLOOKUP(A1122,'[1]MMTO CARROS'!$A$17:$K$4867,11,FALSE)</f>
        <v>650100</v>
      </c>
    </row>
    <row r="1123" spans="1:7" ht="16.5" x14ac:dyDescent="0.15">
      <c r="A1123" s="8">
        <f t="shared" si="57"/>
        <v>1115</v>
      </c>
      <c r="B1123" s="29" t="s">
        <v>13</v>
      </c>
      <c r="C1123" s="9" t="s">
        <v>5</v>
      </c>
      <c r="D1123" s="13">
        <v>1</v>
      </c>
      <c r="E1123" s="11">
        <f t="shared" si="55"/>
        <v>2420924.3697478995</v>
      </c>
      <c r="F1123" s="11">
        <f t="shared" si="56"/>
        <v>459975.63025210088</v>
      </c>
      <c r="G1123" s="12">
        <f>+VLOOKUP(A1123,'[1]MMTO CARROS'!$A$17:$K$4867,11,FALSE)</f>
        <v>2880900.0000000005</v>
      </c>
    </row>
    <row r="1124" spans="1:7" ht="16.5" x14ac:dyDescent="0.15">
      <c r="A1124" s="8">
        <f t="shared" si="57"/>
        <v>1116</v>
      </c>
      <c r="B1124" s="29" t="s">
        <v>14</v>
      </c>
      <c r="C1124" s="9" t="s">
        <v>5</v>
      </c>
      <c r="D1124" s="13">
        <v>1</v>
      </c>
      <c r="E1124" s="11">
        <f t="shared" si="55"/>
        <v>318823.5294117647</v>
      </c>
      <c r="F1124" s="11">
        <f t="shared" si="56"/>
        <v>60576.470588235294</v>
      </c>
      <c r="G1124" s="12">
        <f>+VLOOKUP(A1124,'[1]MMTO CARROS'!$A$17:$K$4867,11,FALSE)</f>
        <v>379400</v>
      </c>
    </row>
    <row r="1125" spans="1:7" ht="16.5" x14ac:dyDescent="0.15">
      <c r="A1125" s="8">
        <f t="shared" si="57"/>
        <v>1117</v>
      </c>
      <c r="B1125" s="29" t="s">
        <v>15</v>
      </c>
      <c r="C1125" s="9" t="s">
        <v>5</v>
      </c>
      <c r="D1125" s="13">
        <v>1</v>
      </c>
      <c r="E1125" s="11">
        <f t="shared" si="55"/>
        <v>369579.83193277312</v>
      </c>
      <c r="F1125" s="11">
        <f t="shared" si="56"/>
        <v>70220.168067226899</v>
      </c>
      <c r="G1125" s="12">
        <f>+VLOOKUP(A1125,'[1]MMTO CARROS'!$A$17:$K$4867,11,FALSE)</f>
        <v>439800</v>
      </c>
    </row>
    <row r="1126" spans="1:7" ht="16.5" x14ac:dyDescent="0.15">
      <c r="A1126" s="8">
        <f t="shared" si="57"/>
        <v>1118</v>
      </c>
      <c r="B1126" s="29" t="s">
        <v>16</v>
      </c>
      <c r="C1126" s="9" t="s">
        <v>5</v>
      </c>
      <c r="D1126" s="13">
        <v>1</v>
      </c>
      <c r="E1126" s="11">
        <f t="shared" si="55"/>
        <v>82352.941176470587</v>
      </c>
      <c r="F1126" s="11">
        <f t="shared" si="56"/>
        <v>15647.058823529413</v>
      </c>
      <c r="G1126" s="12">
        <f>+VLOOKUP(A1126,'[1]MMTO CARROS'!$A$17:$K$4867,11,FALSE)</f>
        <v>98000</v>
      </c>
    </row>
    <row r="1127" spans="1:7" ht="16.5" x14ac:dyDescent="0.15">
      <c r="A1127" s="8">
        <f t="shared" si="57"/>
        <v>1119</v>
      </c>
      <c r="B1127" s="29" t="s">
        <v>17</v>
      </c>
      <c r="C1127" s="9" t="s">
        <v>5</v>
      </c>
      <c r="D1127" s="13">
        <v>1</v>
      </c>
      <c r="E1127" s="11">
        <f t="shared" si="55"/>
        <v>137731.09243697481</v>
      </c>
      <c r="F1127" s="11">
        <f t="shared" si="56"/>
        <v>26168.907563025215</v>
      </c>
      <c r="G1127" s="12">
        <f>+VLOOKUP(A1127,'[1]MMTO CARROS'!$A$17:$K$4867,11,FALSE)</f>
        <v>163900.00000000003</v>
      </c>
    </row>
    <row r="1128" spans="1:7" ht="16.5" x14ac:dyDescent="0.15">
      <c r="A1128" s="8">
        <f t="shared" si="57"/>
        <v>1120</v>
      </c>
      <c r="B1128" s="29" t="s">
        <v>18</v>
      </c>
      <c r="C1128" s="9" t="s">
        <v>5</v>
      </c>
      <c r="D1128" s="13">
        <v>1</v>
      </c>
      <c r="E1128" s="11">
        <f t="shared" si="55"/>
        <v>135462.18487394959</v>
      </c>
      <c r="F1128" s="11">
        <f t="shared" si="56"/>
        <v>25737.815126050424</v>
      </c>
      <c r="G1128" s="12">
        <f>+VLOOKUP(A1128,'[1]MMTO CARROS'!$A$17:$K$4867,11,FALSE)</f>
        <v>161200</v>
      </c>
    </row>
    <row r="1129" spans="1:7" ht="24.75" x14ac:dyDescent="0.15">
      <c r="A1129" s="8">
        <f t="shared" si="57"/>
        <v>1121</v>
      </c>
      <c r="B1129" s="29" t="s">
        <v>19</v>
      </c>
      <c r="C1129" s="9" t="s">
        <v>5</v>
      </c>
      <c r="D1129" s="13">
        <v>1</v>
      </c>
      <c r="E1129" s="11">
        <f t="shared" si="55"/>
        <v>114873.94957983194</v>
      </c>
      <c r="F1129" s="11">
        <f t="shared" si="56"/>
        <v>21826.050420168071</v>
      </c>
      <c r="G1129" s="12">
        <f>+VLOOKUP(A1129,'[1]MMTO CARROS'!$A$17:$K$4867,11,FALSE)</f>
        <v>136700</v>
      </c>
    </row>
    <row r="1130" spans="1:7" ht="24.75" x14ac:dyDescent="0.15">
      <c r="A1130" s="8">
        <f t="shared" si="57"/>
        <v>1122</v>
      </c>
      <c r="B1130" s="29" t="s">
        <v>20</v>
      </c>
      <c r="C1130" s="9" t="s">
        <v>5</v>
      </c>
      <c r="D1130" s="13">
        <v>1</v>
      </c>
      <c r="E1130" s="11">
        <f t="shared" si="55"/>
        <v>254369.74789915967</v>
      </c>
      <c r="F1130" s="11">
        <f t="shared" si="56"/>
        <v>48330.252100840342</v>
      </c>
      <c r="G1130" s="12">
        <f>+VLOOKUP(A1130,'[1]MMTO CARROS'!$A$17:$K$4867,11,FALSE)</f>
        <v>302700</v>
      </c>
    </row>
    <row r="1131" spans="1:7" ht="16.5" x14ac:dyDescent="0.15">
      <c r="A1131" s="8">
        <f t="shared" si="57"/>
        <v>1123</v>
      </c>
      <c r="B1131" s="29" t="s">
        <v>21</v>
      </c>
      <c r="C1131" s="9" t="s">
        <v>5</v>
      </c>
      <c r="D1131" s="13">
        <v>1</v>
      </c>
      <c r="E1131" s="11">
        <f t="shared" si="55"/>
        <v>154201.68067226891</v>
      </c>
      <c r="F1131" s="11">
        <f t="shared" si="56"/>
        <v>29298.319327731093</v>
      </c>
      <c r="G1131" s="12">
        <f>+VLOOKUP(A1131,'[1]MMTO CARROS'!$A$17:$K$4867,11,FALSE)</f>
        <v>183500</v>
      </c>
    </row>
    <row r="1132" spans="1:7" ht="16.5" x14ac:dyDescent="0.15">
      <c r="A1132" s="8">
        <f t="shared" si="57"/>
        <v>1124</v>
      </c>
      <c r="B1132" s="29" t="s">
        <v>22</v>
      </c>
      <c r="C1132" s="9" t="s">
        <v>5</v>
      </c>
      <c r="D1132" s="13">
        <v>1</v>
      </c>
      <c r="E1132" s="11">
        <f t="shared" si="55"/>
        <v>161260.50420168068</v>
      </c>
      <c r="F1132" s="11">
        <f t="shared" si="56"/>
        <v>30639.495798319331</v>
      </c>
      <c r="G1132" s="12">
        <f>+VLOOKUP(A1132,'[1]MMTO CARROS'!$A$17:$K$4867,11,FALSE)</f>
        <v>191900</v>
      </c>
    </row>
    <row r="1133" spans="1:7" ht="16.5" x14ac:dyDescent="0.15">
      <c r="A1133" s="8">
        <f t="shared" si="57"/>
        <v>1125</v>
      </c>
      <c r="B1133" s="29" t="s">
        <v>23</v>
      </c>
      <c r="C1133" s="9" t="s">
        <v>5</v>
      </c>
      <c r="D1133" s="13">
        <v>1</v>
      </c>
      <c r="E1133" s="11">
        <f t="shared" si="55"/>
        <v>163445.37815126055</v>
      </c>
      <c r="F1133" s="11">
        <f t="shared" si="56"/>
        <v>31054.621848739505</v>
      </c>
      <c r="G1133" s="12">
        <f>+VLOOKUP(A1133,'[1]MMTO CARROS'!$A$17:$K$4867,11,FALSE)</f>
        <v>194500.00000000003</v>
      </c>
    </row>
    <row r="1134" spans="1:7" ht="16.5" x14ac:dyDescent="0.15">
      <c r="A1134" s="8">
        <f t="shared" si="57"/>
        <v>1126</v>
      </c>
      <c r="B1134" s="29" t="s">
        <v>24</v>
      </c>
      <c r="C1134" s="9" t="s">
        <v>5</v>
      </c>
      <c r="D1134" s="13">
        <v>1</v>
      </c>
      <c r="E1134" s="11">
        <f t="shared" si="55"/>
        <v>177731.09243697481</v>
      </c>
      <c r="F1134" s="11">
        <f t="shared" si="56"/>
        <v>33768.907563025212</v>
      </c>
      <c r="G1134" s="12">
        <f>+VLOOKUP(A1134,'[1]MMTO CARROS'!$A$17:$K$4867,11,FALSE)</f>
        <v>211500.00000000003</v>
      </c>
    </row>
    <row r="1135" spans="1:7" ht="16.5" x14ac:dyDescent="0.15">
      <c r="A1135" s="8">
        <f t="shared" si="57"/>
        <v>1127</v>
      </c>
      <c r="B1135" s="29" t="s">
        <v>25</v>
      </c>
      <c r="C1135" s="9" t="s">
        <v>5</v>
      </c>
      <c r="D1135" s="13">
        <v>1</v>
      </c>
      <c r="E1135" s="11">
        <f t="shared" si="55"/>
        <v>349915.96638655465</v>
      </c>
      <c r="F1135" s="11">
        <f t="shared" si="56"/>
        <v>66484.033613445383</v>
      </c>
      <c r="G1135" s="12">
        <f>+VLOOKUP(A1135,'[1]MMTO CARROS'!$A$17:$K$4867,11,FALSE)</f>
        <v>416400</v>
      </c>
    </row>
    <row r="1136" spans="1:7" ht="16.5" x14ac:dyDescent="0.15">
      <c r="A1136" s="8">
        <f t="shared" si="57"/>
        <v>1128</v>
      </c>
      <c r="B1136" s="29" t="s">
        <v>26</v>
      </c>
      <c r="C1136" s="9" t="s">
        <v>5</v>
      </c>
      <c r="D1136" s="13">
        <v>1</v>
      </c>
      <c r="E1136" s="11">
        <f t="shared" si="55"/>
        <v>131260.50420168068</v>
      </c>
      <c r="F1136" s="11">
        <f t="shared" si="56"/>
        <v>24939.495798319331</v>
      </c>
      <c r="G1136" s="12">
        <f>+VLOOKUP(A1136,'[1]MMTO CARROS'!$A$17:$K$4867,11,FALSE)</f>
        <v>156200</v>
      </c>
    </row>
    <row r="1137" spans="1:7" ht="16.5" x14ac:dyDescent="0.15">
      <c r="A1137" s="8">
        <f t="shared" si="57"/>
        <v>1129</v>
      </c>
      <c r="B1137" s="29" t="s">
        <v>27</v>
      </c>
      <c r="C1137" s="9" t="s">
        <v>5</v>
      </c>
      <c r="D1137" s="13">
        <v>1</v>
      </c>
      <c r="E1137" s="11">
        <f t="shared" si="55"/>
        <v>730672.26890756306</v>
      </c>
      <c r="F1137" s="11">
        <f t="shared" si="56"/>
        <v>138827.731092437</v>
      </c>
      <c r="G1137" s="12">
        <f>+VLOOKUP(A1137,'[1]MMTO CARROS'!$A$17:$K$4867,11,FALSE)</f>
        <v>869500</v>
      </c>
    </row>
    <row r="1138" spans="1:7" ht="16.5" x14ac:dyDescent="0.15">
      <c r="A1138" s="8">
        <f t="shared" si="57"/>
        <v>1130</v>
      </c>
      <c r="B1138" s="29" t="s">
        <v>28</v>
      </c>
      <c r="C1138" s="9" t="s">
        <v>5</v>
      </c>
      <c r="D1138" s="13">
        <v>1</v>
      </c>
      <c r="E1138" s="11">
        <f t="shared" si="55"/>
        <v>370084.03361344547</v>
      </c>
      <c r="F1138" s="11">
        <f t="shared" si="56"/>
        <v>70315.966386554646</v>
      </c>
      <c r="G1138" s="12">
        <f>+VLOOKUP(A1138,'[1]MMTO CARROS'!$A$17:$K$4867,11,FALSE)</f>
        <v>440400.00000000006</v>
      </c>
    </row>
    <row r="1139" spans="1:7" ht="16.5" x14ac:dyDescent="0.15">
      <c r="A1139" s="8">
        <f t="shared" si="57"/>
        <v>1131</v>
      </c>
      <c r="B1139" s="29" t="s">
        <v>29</v>
      </c>
      <c r="C1139" s="9" t="s">
        <v>5</v>
      </c>
      <c r="D1139" s="13">
        <v>1</v>
      </c>
      <c r="E1139" s="11">
        <f t="shared" si="55"/>
        <v>360924.36974789918</v>
      </c>
      <c r="F1139" s="11">
        <f t="shared" si="56"/>
        <v>68575.630252100847</v>
      </c>
      <c r="G1139" s="12">
        <f>+VLOOKUP(A1139,'[1]MMTO CARROS'!$A$17:$K$4867,11,FALSE)</f>
        <v>429500</v>
      </c>
    </row>
    <row r="1140" spans="1:7" ht="16.5" x14ac:dyDescent="0.15">
      <c r="A1140" s="8">
        <f t="shared" si="57"/>
        <v>1132</v>
      </c>
      <c r="B1140" s="29" t="s">
        <v>30</v>
      </c>
      <c r="C1140" s="9" t="s">
        <v>5</v>
      </c>
      <c r="D1140" s="13">
        <v>1</v>
      </c>
      <c r="E1140" s="11">
        <f t="shared" si="55"/>
        <v>339075.63025210088</v>
      </c>
      <c r="F1140" s="11">
        <f t="shared" si="56"/>
        <v>64424.369747899167</v>
      </c>
      <c r="G1140" s="12">
        <f>+VLOOKUP(A1140,'[1]MMTO CARROS'!$A$17:$K$4867,11,FALSE)</f>
        <v>403500.00000000006</v>
      </c>
    </row>
    <row r="1141" spans="1:7" ht="33" x14ac:dyDescent="0.15">
      <c r="A1141" s="8">
        <f t="shared" si="57"/>
        <v>1133</v>
      </c>
      <c r="B1141" s="29" t="s">
        <v>31</v>
      </c>
      <c r="C1141" s="9" t="s">
        <v>5</v>
      </c>
      <c r="D1141" s="13">
        <v>1</v>
      </c>
      <c r="E1141" s="11">
        <f t="shared" si="55"/>
        <v>245714.28571428574</v>
      </c>
      <c r="F1141" s="11">
        <f t="shared" si="56"/>
        <v>46685.71428571429</v>
      </c>
      <c r="G1141" s="12">
        <f>+VLOOKUP(A1141,'[1]MMTO CARROS'!$A$17:$K$4867,11,FALSE)</f>
        <v>292400</v>
      </c>
    </row>
    <row r="1142" spans="1:7" ht="16.5" x14ac:dyDescent="0.15">
      <c r="A1142" s="8">
        <f t="shared" si="57"/>
        <v>1134</v>
      </c>
      <c r="B1142" s="29" t="s">
        <v>32</v>
      </c>
      <c r="C1142" s="9" t="s">
        <v>5</v>
      </c>
      <c r="D1142" s="13">
        <v>1</v>
      </c>
      <c r="E1142" s="11">
        <f t="shared" si="55"/>
        <v>184957.98319327732</v>
      </c>
      <c r="F1142" s="11">
        <f t="shared" si="56"/>
        <v>35142.016806722691</v>
      </c>
      <c r="G1142" s="12">
        <f>+VLOOKUP(A1142,'[1]MMTO CARROS'!$A$17:$K$4867,11,FALSE)</f>
        <v>220100</v>
      </c>
    </row>
    <row r="1143" spans="1:7" ht="16.5" x14ac:dyDescent="0.15">
      <c r="A1143" s="8">
        <f t="shared" si="57"/>
        <v>1135</v>
      </c>
      <c r="B1143" s="29" t="s">
        <v>33</v>
      </c>
      <c r="C1143" s="9" t="s">
        <v>5</v>
      </c>
      <c r="D1143" s="13">
        <v>1</v>
      </c>
      <c r="E1143" s="11">
        <f t="shared" si="55"/>
        <v>486386.55462184874</v>
      </c>
      <c r="F1143" s="11">
        <f t="shared" si="56"/>
        <v>92413.445378151257</v>
      </c>
      <c r="G1143" s="12">
        <f>+VLOOKUP(A1143,'[1]MMTO CARROS'!$A$17:$K$4867,11,FALSE)</f>
        <v>578800</v>
      </c>
    </row>
    <row r="1144" spans="1:7" ht="16.5" x14ac:dyDescent="0.15">
      <c r="A1144" s="8">
        <f t="shared" si="57"/>
        <v>1136</v>
      </c>
      <c r="B1144" s="29" t="s">
        <v>34</v>
      </c>
      <c r="C1144" s="9" t="s">
        <v>5</v>
      </c>
      <c r="D1144" s="13">
        <v>1</v>
      </c>
      <c r="E1144" s="11">
        <f t="shared" si="55"/>
        <v>174957.98319327732</v>
      </c>
      <c r="F1144" s="11">
        <f t="shared" si="56"/>
        <v>33242.016806722691</v>
      </c>
      <c r="G1144" s="12">
        <f>+VLOOKUP(A1144,'[1]MMTO CARROS'!$A$17:$K$4867,11,FALSE)</f>
        <v>208200</v>
      </c>
    </row>
    <row r="1145" spans="1:7" ht="16.5" x14ac:dyDescent="0.15">
      <c r="A1145" s="8">
        <f t="shared" si="57"/>
        <v>1137</v>
      </c>
      <c r="B1145" s="29" t="s">
        <v>35</v>
      </c>
      <c r="C1145" s="9" t="s">
        <v>5</v>
      </c>
      <c r="D1145" s="13">
        <v>1</v>
      </c>
      <c r="E1145" s="11">
        <f t="shared" si="55"/>
        <v>399579.83193277312</v>
      </c>
      <c r="F1145" s="11">
        <f t="shared" si="56"/>
        <v>75920.168067226899</v>
      </c>
      <c r="G1145" s="12">
        <f>+VLOOKUP(A1145,'[1]MMTO CARROS'!$A$17:$K$4867,11,FALSE)</f>
        <v>475500</v>
      </c>
    </row>
    <row r="1146" spans="1:7" ht="16.5" x14ac:dyDescent="0.15">
      <c r="A1146" s="8">
        <f t="shared" si="57"/>
        <v>1138</v>
      </c>
      <c r="B1146" s="29" t="s">
        <v>36</v>
      </c>
      <c r="C1146" s="9" t="s">
        <v>5</v>
      </c>
      <c r="D1146" s="13">
        <v>1</v>
      </c>
      <c r="E1146" s="11">
        <f t="shared" si="55"/>
        <v>162352.94117647063</v>
      </c>
      <c r="F1146" s="11">
        <f t="shared" si="56"/>
        <v>30847.05882352942</v>
      </c>
      <c r="G1146" s="12">
        <f>+VLOOKUP(A1146,'[1]MMTO CARROS'!$A$17:$K$4867,11,FALSE)</f>
        <v>193200.00000000003</v>
      </c>
    </row>
    <row r="1147" spans="1:7" ht="16.5" x14ac:dyDescent="0.15">
      <c r="A1147" s="8">
        <f t="shared" si="57"/>
        <v>1139</v>
      </c>
      <c r="B1147" s="29" t="s">
        <v>37</v>
      </c>
      <c r="C1147" s="9" t="s">
        <v>5</v>
      </c>
      <c r="D1147" s="13">
        <v>1</v>
      </c>
      <c r="E1147" s="11">
        <f t="shared" si="55"/>
        <v>89327.731092436981</v>
      </c>
      <c r="F1147" s="11">
        <f t="shared" si="56"/>
        <v>16972.268907563026</v>
      </c>
      <c r="G1147" s="12">
        <f>+VLOOKUP(A1147,'[1]MMTO CARROS'!$A$17:$K$4867,11,FALSE)</f>
        <v>106300</v>
      </c>
    </row>
    <row r="1148" spans="1:7" ht="16.5" x14ac:dyDescent="0.15">
      <c r="A1148" s="8">
        <f t="shared" si="57"/>
        <v>1140</v>
      </c>
      <c r="B1148" s="29" t="s">
        <v>38</v>
      </c>
      <c r="C1148" s="9" t="s">
        <v>5</v>
      </c>
      <c r="D1148" s="13">
        <v>1</v>
      </c>
      <c r="E1148" s="11">
        <f t="shared" si="55"/>
        <v>197310.9243697479</v>
      </c>
      <c r="F1148" s="11">
        <f t="shared" si="56"/>
        <v>37489.075630252104</v>
      </c>
      <c r="G1148" s="12">
        <f>+VLOOKUP(A1148,'[1]MMTO CARROS'!$A$17:$K$4867,11,FALSE)</f>
        <v>234800</v>
      </c>
    </row>
    <row r="1149" spans="1:7" ht="16.5" x14ac:dyDescent="0.15">
      <c r="A1149" s="8">
        <f t="shared" si="57"/>
        <v>1141</v>
      </c>
      <c r="B1149" s="29" t="s">
        <v>39</v>
      </c>
      <c r="C1149" s="9" t="s">
        <v>5</v>
      </c>
      <c r="D1149" s="13">
        <v>1</v>
      </c>
      <c r="E1149" s="11">
        <f t="shared" si="55"/>
        <v>101512.60504201682</v>
      </c>
      <c r="F1149" s="11">
        <f t="shared" si="56"/>
        <v>19287.394957983197</v>
      </c>
      <c r="G1149" s="12">
        <f>+VLOOKUP(A1149,'[1]MMTO CARROS'!$A$17:$K$4867,11,FALSE)</f>
        <v>120800.00000000001</v>
      </c>
    </row>
    <row r="1150" spans="1:7" ht="16.5" x14ac:dyDescent="0.15">
      <c r="A1150" s="8">
        <f t="shared" si="57"/>
        <v>1142</v>
      </c>
      <c r="B1150" s="29" t="s">
        <v>40</v>
      </c>
      <c r="C1150" s="9" t="s">
        <v>5</v>
      </c>
      <c r="D1150" s="13">
        <v>1</v>
      </c>
      <c r="E1150" s="11">
        <f t="shared" si="55"/>
        <v>302352.9411764706</v>
      </c>
      <c r="F1150" s="11">
        <f t="shared" si="56"/>
        <v>57447.058823529413</v>
      </c>
      <c r="G1150" s="12">
        <f>+VLOOKUP(A1150,'[1]MMTO CARROS'!$A$17:$K$4867,11,FALSE)</f>
        <v>359800</v>
      </c>
    </row>
    <row r="1151" spans="1:7" ht="16.5" x14ac:dyDescent="0.15">
      <c r="A1151" s="8">
        <f t="shared" si="57"/>
        <v>1143</v>
      </c>
      <c r="B1151" s="29" t="s">
        <v>41</v>
      </c>
      <c r="C1151" s="9" t="s">
        <v>5</v>
      </c>
      <c r="D1151" s="13">
        <v>1</v>
      </c>
      <c r="E1151" s="11">
        <f t="shared" si="55"/>
        <v>284705.88235294126</v>
      </c>
      <c r="F1151" s="11">
        <f t="shared" si="56"/>
        <v>54094.11764705884</v>
      </c>
      <c r="G1151" s="12">
        <f>+VLOOKUP(A1151,'[1]MMTO CARROS'!$A$17:$K$4867,11,FALSE)</f>
        <v>338800.00000000006</v>
      </c>
    </row>
    <row r="1152" spans="1:7" ht="16.5" x14ac:dyDescent="0.15">
      <c r="A1152" s="8">
        <f t="shared" si="57"/>
        <v>1144</v>
      </c>
      <c r="B1152" s="29" t="s">
        <v>42</v>
      </c>
      <c r="C1152" s="9" t="s">
        <v>5</v>
      </c>
      <c r="D1152" s="13">
        <v>1</v>
      </c>
      <c r="E1152" s="11">
        <f t="shared" si="55"/>
        <v>859495.79831932776</v>
      </c>
      <c r="F1152" s="11">
        <f t="shared" si="56"/>
        <v>163304.20168067227</v>
      </c>
      <c r="G1152" s="12">
        <f>+VLOOKUP(A1152,'[1]MMTO CARROS'!$A$17:$K$4867,11,FALSE)</f>
        <v>1022800</v>
      </c>
    </row>
    <row r="1153" spans="1:7" ht="16.5" x14ac:dyDescent="0.15">
      <c r="A1153" s="8">
        <f t="shared" si="57"/>
        <v>1145</v>
      </c>
      <c r="B1153" s="29" t="s">
        <v>43</v>
      </c>
      <c r="C1153" s="9" t="s">
        <v>5</v>
      </c>
      <c r="D1153" s="13">
        <v>1</v>
      </c>
      <c r="E1153" s="11">
        <f t="shared" si="55"/>
        <v>252941.17647058825</v>
      </c>
      <c r="F1153" s="11">
        <f t="shared" si="56"/>
        <v>48058.823529411769</v>
      </c>
      <c r="G1153" s="12">
        <f>+VLOOKUP(A1153,'[1]MMTO CARROS'!$A$17:$K$4867,11,FALSE)</f>
        <v>301000</v>
      </c>
    </row>
    <row r="1154" spans="1:7" ht="24.75" x14ac:dyDescent="0.15">
      <c r="A1154" s="8">
        <f t="shared" si="57"/>
        <v>1146</v>
      </c>
      <c r="B1154" s="29" t="s">
        <v>44</v>
      </c>
      <c r="C1154" s="9" t="s">
        <v>5</v>
      </c>
      <c r="D1154" s="13">
        <v>1</v>
      </c>
      <c r="E1154" s="11">
        <f t="shared" si="55"/>
        <v>1126806.7226890756</v>
      </c>
      <c r="F1154" s="11">
        <f t="shared" si="56"/>
        <v>214093.27731092437</v>
      </c>
      <c r="G1154" s="12">
        <f>+VLOOKUP(A1154,'[1]MMTO CARROS'!$A$17:$K$4867,11,FALSE)</f>
        <v>1340900</v>
      </c>
    </row>
    <row r="1155" spans="1:7" ht="24.75" x14ac:dyDescent="0.15">
      <c r="A1155" s="8">
        <f t="shared" si="57"/>
        <v>1147</v>
      </c>
      <c r="B1155" s="29" t="s">
        <v>45</v>
      </c>
      <c r="C1155" s="9" t="s">
        <v>5</v>
      </c>
      <c r="D1155" s="13">
        <v>1</v>
      </c>
      <c r="E1155" s="11">
        <f t="shared" si="55"/>
        <v>1022100.8403361345</v>
      </c>
      <c r="F1155" s="11">
        <f t="shared" si="56"/>
        <v>194199.15966386558</v>
      </c>
      <c r="G1155" s="12">
        <f>+VLOOKUP(A1155,'[1]MMTO CARROS'!$A$17:$K$4867,11,FALSE)</f>
        <v>1216300</v>
      </c>
    </row>
    <row r="1156" spans="1:7" ht="24.75" x14ac:dyDescent="0.15">
      <c r="A1156" s="8">
        <f t="shared" si="57"/>
        <v>1148</v>
      </c>
      <c r="B1156" s="29" t="s">
        <v>46</v>
      </c>
      <c r="C1156" s="9" t="s">
        <v>5</v>
      </c>
      <c r="D1156" s="13">
        <v>1</v>
      </c>
      <c r="E1156" s="11">
        <f t="shared" si="55"/>
        <v>1038991.5966386555</v>
      </c>
      <c r="F1156" s="11">
        <f t="shared" si="56"/>
        <v>197408.40336134456</v>
      </c>
      <c r="G1156" s="12">
        <f>+VLOOKUP(A1156,'[1]MMTO CARROS'!$A$17:$K$4867,11,FALSE)</f>
        <v>1236400</v>
      </c>
    </row>
    <row r="1157" spans="1:7" ht="16.5" x14ac:dyDescent="0.15">
      <c r="A1157" s="8">
        <f t="shared" si="57"/>
        <v>1149</v>
      </c>
      <c r="B1157" s="29" t="s">
        <v>47</v>
      </c>
      <c r="C1157" s="9" t="s">
        <v>5</v>
      </c>
      <c r="D1157" s="13">
        <v>1</v>
      </c>
      <c r="E1157" s="11">
        <f t="shared" ref="E1157:E1220" si="58">+G1157/1.19</f>
        <v>519495.79831932776</v>
      </c>
      <c r="F1157" s="11">
        <f t="shared" ref="F1157:F1220" si="59">+E1157*19%</f>
        <v>98704.201680672282</v>
      </c>
      <c r="G1157" s="12">
        <f>+VLOOKUP(A1157,'[1]MMTO CARROS'!$A$17:$K$4867,11,FALSE)</f>
        <v>618200</v>
      </c>
    </row>
    <row r="1158" spans="1:7" ht="33" x14ac:dyDescent="0.15">
      <c r="A1158" s="8">
        <f t="shared" si="57"/>
        <v>1150</v>
      </c>
      <c r="B1158" s="29" t="s">
        <v>48</v>
      </c>
      <c r="C1158" s="9" t="s">
        <v>5</v>
      </c>
      <c r="D1158" s="13">
        <v>1</v>
      </c>
      <c r="E1158" s="11">
        <f t="shared" si="58"/>
        <v>615630.25210084033</v>
      </c>
      <c r="F1158" s="11">
        <f t="shared" si="59"/>
        <v>116969.74789915966</v>
      </c>
      <c r="G1158" s="12">
        <f>+VLOOKUP(A1158,'[1]MMTO CARROS'!$A$17:$K$4867,11,FALSE)</f>
        <v>732600</v>
      </c>
    </row>
    <row r="1159" spans="1:7" ht="24.75" x14ac:dyDescent="0.15">
      <c r="A1159" s="8">
        <f t="shared" si="57"/>
        <v>1151</v>
      </c>
      <c r="B1159" s="29" t="s">
        <v>49</v>
      </c>
      <c r="C1159" s="9" t="s">
        <v>5</v>
      </c>
      <c r="D1159" s="13">
        <v>1</v>
      </c>
      <c r="E1159" s="11">
        <f t="shared" si="58"/>
        <v>888487.39495798328</v>
      </c>
      <c r="F1159" s="11">
        <f t="shared" si="59"/>
        <v>168812.60504201683</v>
      </c>
      <c r="G1159" s="12">
        <f>+VLOOKUP(A1159,'[1]MMTO CARROS'!$A$17:$K$4867,11,FALSE)</f>
        <v>1057300</v>
      </c>
    </row>
    <row r="1160" spans="1:7" ht="16.5" x14ac:dyDescent="0.15">
      <c r="A1160" s="8">
        <f t="shared" si="57"/>
        <v>1152</v>
      </c>
      <c r="B1160" s="29" t="s">
        <v>50</v>
      </c>
      <c r="C1160" s="9" t="s">
        <v>5</v>
      </c>
      <c r="D1160" s="13">
        <v>1</v>
      </c>
      <c r="E1160" s="11">
        <f t="shared" si="58"/>
        <v>552521.00840336143</v>
      </c>
      <c r="F1160" s="11">
        <f t="shared" si="59"/>
        <v>104978.99159663868</v>
      </c>
      <c r="G1160" s="12">
        <f>+VLOOKUP(A1160,'[1]MMTO CARROS'!$A$17:$K$4867,11,FALSE)</f>
        <v>657500.00000000012</v>
      </c>
    </row>
    <row r="1161" spans="1:7" ht="24.75" x14ac:dyDescent="0.15">
      <c r="A1161" s="8">
        <f t="shared" si="57"/>
        <v>1153</v>
      </c>
      <c r="B1161" s="29" t="s">
        <v>51</v>
      </c>
      <c r="C1161" s="9" t="s">
        <v>5</v>
      </c>
      <c r="D1161" s="13">
        <v>1</v>
      </c>
      <c r="E1161" s="11">
        <f t="shared" si="58"/>
        <v>620168.06722689082</v>
      </c>
      <c r="F1161" s="11">
        <f t="shared" si="59"/>
        <v>117831.93277310926</v>
      </c>
      <c r="G1161" s="12">
        <f>+VLOOKUP(A1161,'[1]MMTO CARROS'!$A$17:$K$4867,11,FALSE)</f>
        <v>738000.00000000012</v>
      </c>
    </row>
    <row r="1162" spans="1:7" ht="24.75" x14ac:dyDescent="0.15">
      <c r="A1162" s="8">
        <f t="shared" si="57"/>
        <v>1154</v>
      </c>
      <c r="B1162" s="29" t="s">
        <v>52</v>
      </c>
      <c r="C1162" s="9" t="s">
        <v>5</v>
      </c>
      <c r="D1162" s="13">
        <v>1</v>
      </c>
      <c r="E1162" s="11">
        <f t="shared" si="58"/>
        <v>259495.79831932773</v>
      </c>
      <c r="F1162" s="11">
        <f t="shared" si="59"/>
        <v>49304.201680672268</v>
      </c>
      <c r="G1162" s="12">
        <f>+VLOOKUP(A1162,'[1]MMTO CARROS'!$A$17:$K$4867,11,FALSE)</f>
        <v>308800</v>
      </c>
    </row>
    <row r="1163" spans="1:7" ht="24.75" x14ac:dyDescent="0.15">
      <c r="A1163" s="8">
        <f t="shared" si="57"/>
        <v>1155</v>
      </c>
      <c r="B1163" s="29" t="s">
        <v>53</v>
      </c>
      <c r="C1163" s="9" t="s">
        <v>5</v>
      </c>
      <c r="D1163" s="13">
        <v>1</v>
      </c>
      <c r="E1163" s="11">
        <f t="shared" si="58"/>
        <v>254957.98319327732</v>
      </c>
      <c r="F1163" s="11">
        <f t="shared" si="59"/>
        <v>48442.016806722691</v>
      </c>
      <c r="G1163" s="12">
        <f>+VLOOKUP(A1163,'[1]MMTO CARROS'!$A$17:$K$4867,11,FALSE)</f>
        <v>303400</v>
      </c>
    </row>
    <row r="1164" spans="1:7" ht="24.75" x14ac:dyDescent="0.15">
      <c r="A1164" s="8">
        <f t="shared" si="57"/>
        <v>1156</v>
      </c>
      <c r="B1164" s="29" t="s">
        <v>54</v>
      </c>
      <c r="C1164" s="9" t="s">
        <v>5</v>
      </c>
      <c r="D1164" s="13">
        <v>1</v>
      </c>
      <c r="E1164" s="11">
        <f t="shared" si="58"/>
        <v>43109.243697478996</v>
      </c>
      <c r="F1164" s="11">
        <f t="shared" si="59"/>
        <v>8190.7563025210093</v>
      </c>
      <c r="G1164" s="12">
        <f>+VLOOKUP(A1164,'[1]MMTO CARROS'!$A$17:$K$4867,11,FALSE)</f>
        <v>51300.000000000007</v>
      </c>
    </row>
    <row r="1165" spans="1:7" ht="24.75" x14ac:dyDescent="0.15">
      <c r="A1165" s="8">
        <f t="shared" si="57"/>
        <v>1157</v>
      </c>
      <c r="B1165" s="29" t="s">
        <v>55</v>
      </c>
      <c r="C1165" s="9" t="s">
        <v>5</v>
      </c>
      <c r="D1165" s="13">
        <v>1</v>
      </c>
      <c r="E1165" s="11">
        <f t="shared" si="58"/>
        <v>30504.201680672271</v>
      </c>
      <c r="F1165" s="11">
        <f t="shared" si="59"/>
        <v>5795.7983193277314</v>
      </c>
      <c r="G1165" s="12">
        <f>+VLOOKUP(A1165,'[1]MMTO CARROS'!$A$17:$K$4867,11,FALSE)</f>
        <v>36300</v>
      </c>
    </row>
    <row r="1166" spans="1:7" ht="24.75" x14ac:dyDescent="0.15">
      <c r="A1166" s="8">
        <f t="shared" si="57"/>
        <v>1158</v>
      </c>
      <c r="B1166" s="29" t="s">
        <v>56</v>
      </c>
      <c r="C1166" s="9" t="s">
        <v>5</v>
      </c>
      <c r="D1166" s="13">
        <v>1</v>
      </c>
      <c r="E1166" s="11">
        <f t="shared" si="58"/>
        <v>29747.899159663866</v>
      </c>
      <c r="F1166" s="11">
        <f t="shared" si="59"/>
        <v>5652.1008403361348</v>
      </c>
      <c r="G1166" s="12">
        <f>+VLOOKUP(A1166,'[1]MMTO CARROS'!$A$17:$K$4867,11,FALSE)</f>
        <v>35400</v>
      </c>
    </row>
    <row r="1167" spans="1:7" ht="24.75" x14ac:dyDescent="0.15">
      <c r="A1167" s="8">
        <f t="shared" si="57"/>
        <v>1159</v>
      </c>
      <c r="B1167" s="29" t="s">
        <v>57</v>
      </c>
      <c r="C1167" s="9" t="s">
        <v>5</v>
      </c>
      <c r="D1167" s="13">
        <v>1</v>
      </c>
      <c r="E1167" s="11">
        <f t="shared" si="58"/>
        <v>50000</v>
      </c>
      <c r="F1167" s="11">
        <f t="shared" si="59"/>
        <v>9500</v>
      </c>
      <c r="G1167" s="12">
        <f>+VLOOKUP(A1167,'[1]MMTO CARROS'!$A$17:$K$4867,11,FALSE)</f>
        <v>59500</v>
      </c>
    </row>
    <row r="1168" spans="1:7" ht="24.75" x14ac:dyDescent="0.15">
      <c r="A1168" s="8">
        <f t="shared" si="57"/>
        <v>1160</v>
      </c>
      <c r="B1168" s="29" t="s">
        <v>58</v>
      </c>
      <c r="C1168" s="9" t="s">
        <v>5</v>
      </c>
      <c r="D1168" s="13">
        <v>1</v>
      </c>
      <c r="E1168" s="11">
        <f t="shared" si="58"/>
        <v>188823.52941176473</v>
      </c>
      <c r="F1168" s="11">
        <f t="shared" si="59"/>
        <v>35876.470588235301</v>
      </c>
      <c r="G1168" s="12">
        <f>+VLOOKUP(A1168,'[1]MMTO CARROS'!$A$17:$K$4867,11,FALSE)</f>
        <v>224700.00000000003</v>
      </c>
    </row>
    <row r="1169" spans="1:7" ht="24.75" x14ac:dyDescent="0.15">
      <c r="A1169" s="8">
        <f t="shared" si="57"/>
        <v>1161</v>
      </c>
      <c r="B1169" s="29" t="s">
        <v>59</v>
      </c>
      <c r="C1169" s="9" t="s">
        <v>5</v>
      </c>
      <c r="D1169" s="13">
        <v>1</v>
      </c>
      <c r="E1169" s="11">
        <f t="shared" si="58"/>
        <v>150672.26890756303</v>
      </c>
      <c r="F1169" s="11">
        <f t="shared" si="59"/>
        <v>28627.731092436978</v>
      </c>
      <c r="G1169" s="12">
        <f>+VLOOKUP(A1169,'[1]MMTO CARROS'!$A$17:$K$4867,11,FALSE)</f>
        <v>179300</v>
      </c>
    </row>
    <row r="1170" spans="1:7" ht="24.75" x14ac:dyDescent="0.15">
      <c r="A1170" s="8">
        <f t="shared" si="57"/>
        <v>1162</v>
      </c>
      <c r="B1170" s="29" t="s">
        <v>60</v>
      </c>
      <c r="C1170" s="9" t="s">
        <v>5</v>
      </c>
      <c r="D1170" s="13">
        <v>1</v>
      </c>
      <c r="E1170" s="11">
        <f t="shared" si="58"/>
        <v>197310.9243697479</v>
      </c>
      <c r="F1170" s="11">
        <f t="shared" si="59"/>
        <v>37489.075630252104</v>
      </c>
      <c r="G1170" s="12">
        <f>+VLOOKUP(A1170,'[1]MMTO CARROS'!$A$17:$K$4867,11,FALSE)</f>
        <v>234800</v>
      </c>
    </row>
    <row r="1171" spans="1:7" ht="24.75" x14ac:dyDescent="0.15">
      <c r="A1171" s="8">
        <f t="shared" si="57"/>
        <v>1163</v>
      </c>
      <c r="B1171" s="29" t="s">
        <v>61</v>
      </c>
      <c r="C1171" s="9" t="s">
        <v>5</v>
      </c>
      <c r="D1171" s="13">
        <v>1</v>
      </c>
      <c r="E1171" s="11">
        <f t="shared" si="58"/>
        <v>164285.71428571429</v>
      </c>
      <c r="F1171" s="11">
        <f t="shared" si="59"/>
        <v>31214.285714285714</v>
      </c>
      <c r="G1171" s="12">
        <f>+VLOOKUP(A1171,'[1]MMTO CARROS'!$A$17:$K$4867,11,FALSE)</f>
        <v>195500</v>
      </c>
    </row>
    <row r="1172" spans="1:7" ht="24.75" x14ac:dyDescent="0.15">
      <c r="A1172" s="8">
        <f t="shared" si="57"/>
        <v>1164</v>
      </c>
      <c r="B1172" s="29" t="s">
        <v>62</v>
      </c>
      <c r="C1172" s="9" t="s">
        <v>5</v>
      </c>
      <c r="D1172" s="13">
        <v>1</v>
      </c>
      <c r="E1172" s="11">
        <f t="shared" si="58"/>
        <v>107647.05882352941</v>
      </c>
      <c r="F1172" s="11">
        <f t="shared" si="59"/>
        <v>20452.941176470587</v>
      </c>
      <c r="G1172" s="12">
        <f>+VLOOKUP(A1172,'[1]MMTO CARROS'!$A$17:$K$4867,11,FALSE)</f>
        <v>128100</v>
      </c>
    </row>
    <row r="1173" spans="1:7" ht="24.75" x14ac:dyDescent="0.15">
      <c r="A1173" s="8">
        <f t="shared" si="57"/>
        <v>1165</v>
      </c>
      <c r="B1173" s="29" t="s">
        <v>63</v>
      </c>
      <c r="C1173" s="9" t="s">
        <v>5</v>
      </c>
      <c r="D1173" s="13">
        <v>1</v>
      </c>
      <c r="E1173" s="11">
        <f t="shared" si="58"/>
        <v>42857.142857142862</v>
      </c>
      <c r="F1173" s="11">
        <f t="shared" si="59"/>
        <v>8142.857142857144</v>
      </c>
      <c r="G1173" s="12">
        <f>+VLOOKUP(A1173,'[1]MMTO CARROS'!$A$17:$K$4867,11,FALSE)</f>
        <v>51000.000000000007</v>
      </c>
    </row>
    <row r="1174" spans="1:7" ht="24.75" x14ac:dyDescent="0.15">
      <c r="A1174" s="8">
        <f t="shared" si="57"/>
        <v>1166</v>
      </c>
      <c r="B1174" s="29" t="s">
        <v>64</v>
      </c>
      <c r="C1174" s="9" t="s">
        <v>5</v>
      </c>
      <c r="D1174" s="13">
        <v>1</v>
      </c>
      <c r="E1174" s="11">
        <f t="shared" si="58"/>
        <v>51008.403361344543</v>
      </c>
      <c r="F1174" s="11">
        <f t="shared" si="59"/>
        <v>9691.5966386554628</v>
      </c>
      <c r="G1174" s="12">
        <f>+VLOOKUP(A1174,'[1]MMTO CARROS'!$A$17:$K$4867,11,FALSE)</f>
        <v>60700.000000000007</v>
      </c>
    </row>
    <row r="1175" spans="1:7" ht="24.75" x14ac:dyDescent="0.15">
      <c r="A1175" s="8">
        <f t="shared" si="57"/>
        <v>1167</v>
      </c>
      <c r="B1175" s="29" t="s">
        <v>65</v>
      </c>
      <c r="C1175" s="9" t="s">
        <v>5</v>
      </c>
      <c r="D1175" s="13">
        <v>1</v>
      </c>
      <c r="E1175" s="11">
        <f t="shared" si="58"/>
        <v>186050.42016806724</v>
      </c>
      <c r="F1175" s="11">
        <f t="shared" si="59"/>
        <v>35349.579831932773</v>
      </c>
      <c r="G1175" s="12">
        <f>+VLOOKUP(A1175,'[1]MMTO CARROS'!$A$17:$K$4867,11,FALSE)</f>
        <v>221400</v>
      </c>
    </row>
    <row r="1176" spans="1:7" ht="16.5" x14ac:dyDescent="0.15">
      <c r="A1176" s="8">
        <f t="shared" si="57"/>
        <v>1168</v>
      </c>
      <c r="B1176" s="29" t="s">
        <v>66</v>
      </c>
      <c r="C1176" s="9" t="s">
        <v>5</v>
      </c>
      <c r="D1176" s="13">
        <v>1</v>
      </c>
      <c r="E1176" s="11">
        <f t="shared" si="58"/>
        <v>126218.48739495799</v>
      </c>
      <c r="F1176" s="11">
        <f t="shared" si="59"/>
        <v>23981.512605042019</v>
      </c>
      <c r="G1176" s="12">
        <f>+VLOOKUP(A1176,'[1]MMTO CARROS'!$A$17:$K$4867,11,FALSE)</f>
        <v>150200</v>
      </c>
    </row>
    <row r="1177" spans="1:7" ht="16.5" x14ac:dyDescent="0.15">
      <c r="A1177" s="8">
        <f t="shared" si="57"/>
        <v>1169</v>
      </c>
      <c r="B1177" s="29" t="s">
        <v>67</v>
      </c>
      <c r="C1177" s="9" t="s">
        <v>5</v>
      </c>
      <c r="D1177" s="13">
        <v>1</v>
      </c>
      <c r="E1177" s="11">
        <f t="shared" si="58"/>
        <v>22689.0756302521</v>
      </c>
      <c r="F1177" s="11">
        <f t="shared" si="59"/>
        <v>4310.9243697478987</v>
      </c>
      <c r="G1177" s="12">
        <f>+VLOOKUP(A1177,'[1]MMTO CARROS'!$A$17:$K$4867,11,FALSE)</f>
        <v>27000</v>
      </c>
    </row>
    <row r="1178" spans="1:7" ht="16.5" x14ac:dyDescent="0.15">
      <c r="A1178" s="8">
        <f t="shared" si="57"/>
        <v>1170</v>
      </c>
      <c r="B1178" s="29" t="s">
        <v>68</v>
      </c>
      <c r="C1178" s="9" t="s">
        <v>5</v>
      </c>
      <c r="D1178" s="13">
        <v>1</v>
      </c>
      <c r="E1178" s="11">
        <f t="shared" si="58"/>
        <v>22773.10924369748</v>
      </c>
      <c r="F1178" s="11">
        <f t="shared" si="59"/>
        <v>4326.8907563025214</v>
      </c>
      <c r="G1178" s="12">
        <f>+VLOOKUP(A1178,'[1]MMTO CARROS'!$A$17:$K$4867,11,FALSE)</f>
        <v>27100</v>
      </c>
    </row>
    <row r="1179" spans="1:7" ht="16.5" x14ac:dyDescent="0.15">
      <c r="A1179" s="8">
        <f t="shared" ref="A1179:A1242" si="60">A1178+1</f>
        <v>1171</v>
      </c>
      <c r="B1179" s="29" t="s">
        <v>69</v>
      </c>
      <c r="C1179" s="9" t="s">
        <v>5</v>
      </c>
      <c r="D1179" s="13">
        <v>1</v>
      </c>
      <c r="E1179" s="11">
        <f t="shared" si="58"/>
        <v>95882.352941176476</v>
      </c>
      <c r="F1179" s="11">
        <f t="shared" si="59"/>
        <v>18217.647058823532</v>
      </c>
      <c r="G1179" s="12">
        <f>+VLOOKUP(A1179,'[1]MMTO CARROS'!$A$17:$K$4867,11,FALSE)</f>
        <v>114100</v>
      </c>
    </row>
    <row r="1180" spans="1:7" ht="16.5" x14ac:dyDescent="0.15">
      <c r="A1180" s="8">
        <f t="shared" si="60"/>
        <v>1172</v>
      </c>
      <c r="B1180" s="29" t="s">
        <v>70</v>
      </c>
      <c r="C1180" s="9" t="s">
        <v>5</v>
      </c>
      <c r="D1180" s="13">
        <v>1</v>
      </c>
      <c r="E1180" s="11">
        <f t="shared" si="58"/>
        <v>22352.941176470591</v>
      </c>
      <c r="F1180" s="11">
        <f t="shared" si="59"/>
        <v>4247.0588235294126</v>
      </c>
      <c r="G1180" s="12">
        <f>+VLOOKUP(A1180,'[1]MMTO CARROS'!$A$17:$K$4867,11,FALSE)</f>
        <v>26600.000000000004</v>
      </c>
    </row>
    <row r="1181" spans="1:7" ht="16.5" x14ac:dyDescent="0.15">
      <c r="A1181" s="8">
        <f t="shared" si="60"/>
        <v>1173</v>
      </c>
      <c r="B1181" s="29" t="s">
        <v>71</v>
      </c>
      <c r="C1181" s="9" t="s">
        <v>5</v>
      </c>
      <c r="D1181" s="13">
        <v>1</v>
      </c>
      <c r="E1181" s="11">
        <f t="shared" si="58"/>
        <v>185126.05042016809</v>
      </c>
      <c r="F1181" s="11">
        <f t="shared" si="59"/>
        <v>35173.94957983194</v>
      </c>
      <c r="G1181" s="12">
        <f>+VLOOKUP(A1181,'[1]MMTO CARROS'!$A$17:$K$4867,11,FALSE)</f>
        <v>220300.00000000003</v>
      </c>
    </row>
    <row r="1182" spans="1:7" ht="16.5" x14ac:dyDescent="0.15">
      <c r="A1182" s="8">
        <f t="shared" si="60"/>
        <v>1174</v>
      </c>
      <c r="B1182" s="29" t="s">
        <v>72</v>
      </c>
      <c r="C1182" s="9" t="s">
        <v>5</v>
      </c>
      <c r="D1182" s="13">
        <v>1</v>
      </c>
      <c r="E1182" s="11">
        <f t="shared" si="58"/>
        <v>878235.29411764711</v>
      </c>
      <c r="F1182" s="11">
        <f t="shared" si="59"/>
        <v>166864.70588235295</v>
      </c>
      <c r="G1182" s="12">
        <f>+VLOOKUP(A1182,'[1]MMTO CARROS'!$A$17:$K$4867,11,FALSE)</f>
        <v>1045100</v>
      </c>
    </row>
    <row r="1183" spans="1:7" ht="24.75" x14ac:dyDescent="0.15">
      <c r="A1183" s="8">
        <f t="shared" si="60"/>
        <v>1175</v>
      </c>
      <c r="B1183" s="29" t="s">
        <v>73</v>
      </c>
      <c r="C1183" s="9" t="s">
        <v>5</v>
      </c>
      <c r="D1183" s="13">
        <v>1</v>
      </c>
      <c r="E1183" s="11">
        <f t="shared" si="58"/>
        <v>425546.21848739497</v>
      </c>
      <c r="F1183" s="11">
        <f t="shared" si="59"/>
        <v>80853.781512605041</v>
      </c>
      <c r="G1183" s="12">
        <f>+VLOOKUP(A1183,'[1]MMTO CARROS'!$A$17:$K$4867,11,FALSE)</f>
        <v>506400</v>
      </c>
    </row>
    <row r="1184" spans="1:7" ht="16.5" x14ac:dyDescent="0.15">
      <c r="A1184" s="8">
        <f t="shared" si="60"/>
        <v>1176</v>
      </c>
      <c r="B1184" s="29" t="s">
        <v>74</v>
      </c>
      <c r="C1184" s="9" t="s">
        <v>5</v>
      </c>
      <c r="D1184" s="13">
        <v>1</v>
      </c>
      <c r="E1184" s="11">
        <f t="shared" si="58"/>
        <v>457647.05882352946</v>
      </c>
      <c r="F1184" s="11">
        <f t="shared" si="59"/>
        <v>86952.941176470602</v>
      </c>
      <c r="G1184" s="12">
        <f>+VLOOKUP(A1184,'[1]MMTO CARROS'!$A$17:$K$4867,11,FALSE)</f>
        <v>544600</v>
      </c>
    </row>
    <row r="1185" spans="1:7" ht="16.5" x14ac:dyDescent="0.15">
      <c r="A1185" s="8">
        <f t="shared" si="60"/>
        <v>1177</v>
      </c>
      <c r="B1185" s="29" t="s">
        <v>75</v>
      </c>
      <c r="C1185" s="9" t="s">
        <v>5</v>
      </c>
      <c r="D1185" s="13">
        <v>1</v>
      </c>
      <c r="E1185" s="11">
        <f t="shared" si="58"/>
        <v>264957.98319327732</v>
      </c>
      <c r="F1185" s="11">
        <f t="shared" si="59"/>
        <v>50342.016806722691</v>
      </c>
      <c r="G1185" s="12">
        <f>+VLOOKUP(A1185,'[1]MMTO CARROS'!$A$17:$K$4867,11,FALSE)</f>
        <v>315300</v>
      </c>
    </row>
    <row r="1186" spans="1:7" ht="16.5" x14ac:dyDescent="0.15">
      <c r="A1186" s="8">
        <f t="shared" si="60"/>
        <v>1178</v>
      </c>
      <c r="B1186" s="29" t="s">
        <v>76</v>
      </c>
      <c r="C1186" s="9" t="s">
        <v>5</v>
      </c>
      <c r="D1186" s="13">
        <v>1</v>
      </c>
      <c r="E1186" s="11">
        <f t="shared" si="58"/>
        <v>260924.36974789918</v>
      </c>
      <c r="F1186" s="11">
        <f t="shared" si="59"/>
        <v>49575.630252100847</v>
      </c>
      <c r="G1186" s="12">
        <f>+VLOOKUP(A1186,'[1]MMTO CARROS'!$A$17:$K$4867,11,FALSE)</f>
        <v>310500</v>
      </c>
    </row>
    <row r="1187" spans="1:7" ht="24.75" x14ac:dyDescent="0.15">
      <c r="A1187" s="8">
        <f t="shared" si="60"/>
        <v>1179</v>
      </c>
      <c r="B1187" s="29" t="s">
        <v>77</v>
      </c>
      <c r="C1187" s="9" t="s">
        <v>5</v>
      </c>
      <c r="D1187" s="13">
        <v>1</v>
      </c>
      <c r="E1187" s="11">
        <f t="shared" si="58"/>
        <v>24621.848739495799</v>
      </c>
      <c r="F1187" s="11">
        <f t="shared" si="59"/>
        <v>4678.1512605042017</v>
      </c>
      <c r="G1187" s="12">
        <f>+VLOOKUP(A1187,'[1]MMTO CARROS'!$A$17:$K$4867,11,FALSE)</f>
        <v>29300</v>
      </c>
    </row>
    <row r="1188" spans="1:7" ht="16.5" x14ac:dyDescent="0.15">
      <c r="A1188" s="8">
        <f t="shared" si="60"/>
        <v>1180</v>
      </c>
      <c r="B1188" s="29" t="s">
        <v>78</v>
      </c>
      <c r="C1188" s="9" t="s">
        <v>5</v>
      </c>
      <c r="D1188" s="13">
        <v>1</v>
      </c>
      <c r="E1188" s="11">
        <f t="shared" si="58"/>
        <v>225462.18487394959</v>
      </c>
      <c r="F1188" s="11">
        <f t="shared" si="59"/>
        <v>42837.815126050424</v>
      </c>
      <c r="G1188" s="12">
        <f>+VLOOKUP(A1188,'[1]MMTO CARROS'!$A$17:$K$4867,11,FALSE)</f>
        <v>268300</v>
      </c>
    </row>
    <row r="1189" spans="1:7" ht="16.5" x14ac:dyDescent="0.15">
      <c r="A1189" s="8">
        <f t="shared" si="60"/>
        <v>1181</v>
      </c>
      <c r="B1189" s="29" t="s">
        <v>79</v>
      </c>
      <c r="C1189" s="9" t="s">
        <v>5</v>
      </c>
      <c r="D1189" s="13">
        <v>1</v>
      </c>
      <c r="E1189" s="11">
        <f t="shared" si="58"/>
        <v>116134.45378151261</v>
      </c>
      <c r="F1189" s="11">
        <f t="shared" si="59"/>
        <v>22065.546218487398</v>
      </c>
      <c r="G1189" s="12">
        <f>+VLOOKUP(A1189,'[1]MMTO CARROS'!$A$17:$K$4867,11,FALSE)</f>
        <v>138200</v>
      </c>
    </row>
    <row r="1190" spans="1:7" ht="16.5" x14ac:dyDescent="0.15">
      <c r="A1190" s="8">
        <f t="shared" si="60"/>
        <v>1182</v>
      </c>
      <c r="B1190" s="29" t="s">
        <v>80</v>
      </c>
      <c r="C1190" s="9" t="s">
        <v>5</v>
      </c>
      <c r="D1190" s="13">
        <v>1</v>
      </c>
      <c r="E1190" s="11">
        <f t="shared" si="58"/>
        <v>95882.352941176476</v>
      </c>
      <c r="F1190" s="11">
        <f t="shared" si="59"/>
        <v>18217.647058823532</v>
      </c>
      <c r="G1190" s="12">
        <f>+VLOOKUP(A1190,'[1]MMTO CARROS'!$A$17:$K$4867,11,FALSE)</f>
        <v>114100</v>
      </c>
    </row>
    <row r="1191" spans="1:7" ht="24.75" x14ac:dyDescent="0.15">
      <c r="A1191" s="8">
        <f t="shared" si="60"/>
        <v>1183</v>
      </c>
      <c r="B1191" s="29" t="s">
        <v>81</v>
      </c>
      <c r="C1191" s="9" t="s">
        <v>5</v>
      </c>
      <c r="D1191" s="13">
        <v>1</v>
      </c>
      <c r="E1191" s="11">
        <f t="shared" si="58"/>
        <v>157142.85714285719</v>
      </c>
      <c r="F1191" s="11">
        <f t="shared" si="59"/>
        <v>29857.142857142866</v>
      </c>
      <c r="G1191" s="12">
        <f>+VLOOKUP(A1191,'[1]MMTO CARROS'!$A$17:$K$4867,11,FALSE)</f>
        <v>187000.00000000003</v>
      </c>
    </row>
    <row r="1192" spans="1:7" ht="24.75" x14ac:dyDescent="0.15">
      <c r="A1192" s="8">
        <f t="shared" si="60"/>
        <v>1184</v>
      </c>
      <c r="B1192" s="29" t="s">
        <v>82</v>
      </c>
      <c r="C1192" s="9" t="s">
        <v>5</v>
      </c>
      <c r="D1192" s="13">
        <v>1</v>
      </c>
      <c r="E1192" s="11">
        <f t="shared" si="58"/>
        <v>296134.45378151262</v>
      </c>
      <c r="F1192" s="11">
        <f t="shared" si="59"/>
        <v>56265.546218487398</v>
      </c>
      <c r="G1192" s="12">
        <f>+VLOOKUP(A1192,'[1]MMTO CARROS'!$A$17:$K$4867,11,FALSE)</f>
        <v>352400</v>
      </c>
    </row>
    <row r="1193" spans="1:7" ht="16.5" x14ac:dyDescent="0.15">
      <c r="A1193" s="8">
        <f t="shared" si="60"/>
        <v>1185</v>
      </c>
      <c r="B1193" s="29" t="s">
        <v>83</v>
      </c>
      <c r="C1193" s="9" t="s">
        <v>5</v>
      </c>
      <c r="D1193" s="13">
        <v>1</v>
      </c>
      <c r="E1193" s="11">
        <f t="shared" si="58"/>
        <v>19075.63025210084</v>
      </c>
      <c r="F1193" s="11">
        <f t="shared" si="59"/>
        <v>3624.3697478991598</v>
      </c>
      <c r="G1193" s="12">
        <f>+VLOOKUP(A1193,'[1]MMTO CARROS'!$A$17:$K$4867,11,FALSE)</f>
        <v>22700</v>
      </c>
    </row>
    <row r="1194" spans="1:7" ht="16.5" x14ac:dyDescent="0.15">
      <c r="A1194" s="8">
        <f t="shared" si="60"/>
        <v>1186</v>
      </c>
      <c r="B1194" s="29" t="s">
        <v>84</v>
      </c>
      <c r="C1194" s="9" t="s">
        <v>5</v>
      </c>
      <c r="D1194" s="13">
        <v>1</v>
      </c>
      <c r="E1194" s="11">
        <f t="shared" si="58"/>
        <v>53529.411764705888</v>
      </c>
      <c r="F1194" s="11">
        <f t="shared" si="59"/>
        <v>10170.588235294119</v>
      </c>
      <c r="G1194" s="12">
        <f>+VLOOKUP(A1194,'[1]MMTO CARROS'!$A$17:$K$4867,11,FALSE)</f>
        <v>63700.000000000007</v>
      </c>
    </row>
    <row r="1195" spans="1:7" ht="24.75" x14ac:dyDescent="0.15">
      <c r="A1195" s="8">
        <f t="shared" si="60"/>
        <v>1187</v>
      </c>
      <c r="B1195" s="29" t="s">
        <v>85</v>
      </c>
      <c r="C1195" s="9" t="s">
        <v>5</v>
      </c>
      <c r="D1195" s="13">
        <v>1</v>
      </c>
      <c r="E1195" s="11">
        <f t="shared" si="58"/>
        <v>47394.957983193279</v>
      </c>
      <c r="F1195" s="11">
        <f t="shared" si="59"/>
        <v>9005.042016806723</v>
      </c>
      <c r="G1195" s="12">
        <f>+VLOOKUP(A1195,'[1]MMTO CARROS'!$A$17:$K$4867,11,FALSE)</f>
        <v>56400</v>
      </c>
    </row>
    <row r="1196" spans="1:7" ht="16.5" x14ac:dyDescent="0.15">
      <c r="A1196" s="8">
        <f t="shared" si="60"/>
        <v>1188</v>
      </c>
      <c r="B1196" s="29" t="s">
        <v>86</v>
      </c>
      <c r="C1196" s="9" t="s">
        <v>5</v>
      </c>
      <c r="D1196" s="13">
        <v>1</v>
      </c>
      <c r="E1196" s="11">
        <f t="shared" si="58"/>
        <v>182268.90756302522</v>
      </c>
      <c r="F1196" s="11">
        <f t="shared" si="59"/>
        <v>34631.092436974795</v>
      </c>
      <c r="G1196" s="12">
        <f>+VLOOKUP(A1196,'[1]MMTO CARROS'!$A$17:$K$4867,11,FALSE)</f>
        <v>216900</v>
      </c>
    </row>
    <row r="1197" spans="1:7" ht="24.75" x14ac:dyDescent="0.15">
      <c r="A1197" s="8">
        <f t="shared" si="60"/>
        <v>1189</v>
      </c>
      <c r="B1197" s="29" t="s">
        <v>87</v>
      </c>
      <c r="C1197" s="9" t="s">
        <v>5</v>
      </c>
      <c r="D1197" s="13">
        <v>1</v>
      </c>
      <c r="E1197" s="11">
        <f t="shared" si="58"/>
        <v>238823.52941176473</v>
      </c>
      <c r="F1197" s="11">
        <f t="shared" si="59"/>
        <v>45376.470588235301</v>
      </c>
      <c r="G1197" s="12">
        <f>+VLOOKUP(A1197,'[1]MMTO CARROS'!$A$17:$K$4867,11,FALSE)</f>
        <v>284200</v>
      </c>
    </row>
    <row r="1198" spans="1:7" ht="16.5" x14ac:dyDescent="0.15">
      <c r="A1198" s="8">
        <f t="shared" si="60"/>
        <v>1190</v>
      </c>
      <c r="B1198" s="29" t="s">
        <v>88</v>
      </c>
      <c r="C1198" s="9" t="s">
        <v>5</v>
      </c>
      <c r="D1198" s="13">
        <v>1</v>
      </c>
      <c r="E1198" s="11">
        <f t="shared" si="58"/>
        <v>231596.63865546219</v>
      </c>
      <c r="F1198" s="11">
        <f t="shared" si="59"/>
        <v>44003.361344537814</v>
      </c>
      <c r="G1198" s="12">
        <f>+VLOOKUP(A1198,'[1]MMTO CARROS'!$A$17:$K$4867,11,FALSE)</f>
        <v>275600</v>
      </c>
    </row>
    <row r="1199" spans="1:7" ht="24.75" x14ac:dyDescent="0.15">
      <c r="A1199" s="8">
        <f t="shared" si="60"/>
        <v>1191</v>
      </c>
      <c r="B1199" s="29" t="s">
        <v>89</v>
      </c>
      <c r="C1199" s="9" t="s">
        <v>5</v>
      </c>
      <c r="D1199" s="13">
        <v>1</v>
      </c>
      <c r="E1199" s="11">
        <f t="shared" si="58"/>
        <v>405294.11764705891</v>
      </c>
      <c r="F1199" s="11">
        <f t="shared" si="59"/>
        <v>77005.882352941189</v>
      </c>
      <c r="G1199" s="12">
        <f>+VLOOKUP(A1199,'[1]MMTO CARROS'!$A$17:$K$4867,11,FALSE)</f>
        <v>482300.00000000006</v>
      </c>
    </row>
    <row r="1200" spans="1:7" ht="24.75" x14ac:dyDescent="0.15">
      <c r="A1200" s="8">
        <f t="shared" si="60"/>
        <v>1192</v>
      </c>
      <c r="B1200" s="29" t="s">
        <v>90</v>
      </c>
      <c r="C1200" s="9" t="s">
        <v>5</v>
      </c>
      <c r="D1200" s="13">
        <v>1</v>
      </c>
      <c r="E1200" s="11">
        <f t="shared" si="58"/>
        <v>298067.22689075634</v>
      </c>
      <c r="F1200" s="11">
        <f t="shared" si="59"/>
        <v>56632.773109243702</v>
      </c>
      <c r="G1200" s="12">
        <f>+VLOOKUP(A1200,'[1]MMTO CARROS'!$A$17:$K$4867,11,FALSE)</f>
        <v>354700.00000000006</v>
      </c>
    </row>
    <row r="1201" spans="1:7" ht="24.75" x14ac:dyDescent="0.15">
      <c r="A1201" s="8">
        <f t="shared" si="60"/>
        <v>1193</v>
      </c>
      <c r="B1201" s="29" t="s">
        <v>91</v>
      </c>
      <c r="C1201" s="9" t="s">
        <v>5</v>
      </c>
      <c r="D1201" s="13">
        <v>1</v>
      </c>
      <c r="E1201" s="11">
        <f t="shared" si="58"/>
        <v>316974.78991596639</v>
      </c>
      <c r="F1201" s="11">
        <f t="shared" si="59"/>
        <v>60225.210084033613</v>
      </c>
      <c r="G1201" s="12">
        <f>+VLOOKUP(A1201,'[1]MMTO CARROS'!$A$17:$K$4867,11,FALSE)</f>
        <v>377200</v>
      </c>
    </row>
    <row r="1202" spans="1:7" ht="24.75" x14ac:dyDescent="0.15">
      <c r="A1202" s="8">
        <f t="shared" si="60"/>
        <v>1194</v>
      </c>
      <c r="B1202" s="29" t="s">
        <v>92</v>
      </c>
      <c r="C1202" s="9" t="s">
        <v>5</v>
      </c>
      <c r="D1202" s="13">
        <v>1</v>
      </c>
      <c r="E1202" s="11">
        <f t="shared" si="58"/>
        <v>248403.36134453781</v>
      </c>
      <c r="F1202" s="11">
        <f t="shared" si="59"/>
        <v>47196.638655462186</v>
      </c>
      <c r="G1202" s="12">
        <f>+VLOOKUP(A1202,'[1]MMTO CARROS'!$A$17:$K$4867,11,FALSE)</f>
        <v>295600</v>
      </c>
    </row>
    <row r="1203" spans="1:7" ht="24.75" x14ac:dyDescent="0.15">
      <c r="A1203" s="8">
        <f t="shared" si="60"/>
        <v>1195</v>
      </c>
      <c r="B1203" s="29" t="s">
        <v>93</v>
      </c>
      <c r="C1203" s="9" t="s">
        <v>5</v>
      </c>
      <c r="D1203" s="13">
        <v>1</v>
      </c>
      <c r="E1203" s="11">
        <f t="shared" si="58"/>
        <v>254621.84873949582</v>
      </c>
      <c r="F1203" s="11">
        <f t="shared" si="59"/>
        <v>48378.151260504208</v>
      </c>
      <c r="G1203" s="12">
        <f>+VLOOKUP(A1203,'[1]MMTO CARROS'!$A$17:$K$4867,11,FALSE)</f>
        <v>303000</v>
      </c>
    </row>
    <row r="1204" spans="1:7" ht="16.5" x14ac:dyDescent="0.15">
      <c r="A1204" s="8">
        <f t="shared" si="60"/>
        <v>1196</v>
      </c>
      <c r="B1204" s="29" t="s">
        <v>94</v>
      </c>
      <c r="C1204" s="9" t="s">
        <v>5</v>
      </c>
      <c r="D1204" s="13">
        <v>1</v>
      </c>
      <c r="E1204" s="11">
        <f t="shared" si="58"/>
        <v>245882.35294117648</v>
      </c>
      <c r="F1204" s="11">
        <f t="shared" si="59"/>
        <v>46717.647058823532</v>
      </c>
      <c r="G1204" s="12">
        <f>+VLOOKUP(A1204,'[1]MMTO CARROS'!$A$17:$K$4867,11,FALSE)</f>
        <v>292600</v>
      </c>
    </row>
    <row r="1205" spans="1:7" ht="24.75" x14ac:dyDescent="0.15">
      <c r="A1205" s="8">
        <f t="shared" si="60"/>
        <v>1197</v>
      </c>
      <c r="B1205" s="29" t="s">
        <v>95</v>
      </c>
      <c r="C1205" s="9" t="s">
        <v>5</v>
      </c>
      <c r="D1205" s="13">
        <v>1</v>
      </c>
      <c r="E1205" s="11">
        <f t="shared" si="58"/>
        <v>216386.55462184874</v>
      </c>
      <c r="F1205" s="11">
        <f t="shared" si="59"/>
        <v>41113.445378151264</v>
      </c>
      <c r="G1205" s="12">
        <f>+VLOOKUP(A1205,'[1]MMTO CARROS'!$A$17:$K$4867,11,FALSE)</f>
        <v>257500</v>
      </c>
    </row>
    <row r="1206" spans="1:7" ht="16.5" x14ac:dyDescent="0.15">
      <c r="A1206" s="8">
        <f t="shared" si="60"/>
        <v>1198</v>
      </c>
      <c r="B1206" s="29" t="s">
        <v>96</v>
      </c>
      <c r="C1206" s="9" t="s">
        <v>5</v>
      </c>
      <c r="D1206" s="13">
        <v>1</v>
      </c>
      <c r="E1206" s="11">
        <f t="shared" si="58"/>
        <v>257058.82352941178</v>
      </c>
      <c r="F1206" s="11">
        <f t="shared" si="59"/>
        <v>48841.176470588238</v>
      </c>
      <c r="G1206" s="12">
        <f>+VLOOKUP(A1206,'[1]MMTO CARROS'!$A$17:$K$4867,11,FALSE)</f>
        <v>305900</v>
      </c>
    </row>
    <row r="1207" spans="1:7" ht="24.75" x14ac:dyDescent="0.15">
      <c r="A1207" s="8">
        <f t="shared" si="60"/>
        <v>1199</v>
      </c>
      <c r="B1207" s="29" t="s">
        <v>97</v>
      </c>
      <c r="C1207" s="9" t="s">
        <v>5</v>
      </c>
      <c r="D1207" s="13">
        <v>1</v>
      </c>
      <c r="E1207" s="11">
        <f t="shared" si="58"/>
        <v>243361.34453781514</v>
      </c>
      <c r="F1207" s="11">
        <f t="shared" si="59"/>
        <v>46238.655462184877</v>
      </c>
      <c r="G1207" s="12">
        <f>+VLOOKUP(A1207,'[1]MMTO CARROS'!$A$17:$K$4867,11,FALSE)</f>
        <v>289600</v>
      </c>
    </row>
    <row r="1208" spans="1:7" ht="16.5" x14ac:dyDescent="0.15">
      <c r="A1208" s="8">
        <f t="shared" si="60"/>
        <v>1200</v>
      </c>
      <c r="B1208" s="29" t="s">
        <v>98</v>
      </c>
      <c r="C1208" s="9" t="s">
        <v>5</v>
      </c>
      <c r="D1208" s="13">
        <v>1</v>
      </c>
      <c r="E1208" s="11">
        <f t="shared" si="58"/>
        <v>92941.176470588238</v>
      </c>
      <c r="F1208" s="11">
        <f t="shared" si="59"/>
        <v>17658.823529411766</v>
      </c>
      <c r="G1208" s="12">
        <f>+VLOOKUP(A1208,'[1]MMTO CARROS'!$A$17:$K$4867,11,FALSE)</f>
        <v>110600</v>
      </c>
    </row>
    <row r="1209" spans="1:7" ht="16.5" x14ac:dyDescent="0.15">
      <c r="A1209" s="8">
        <f t="shared" si="60"/>
        <v>1201</v>
      </c>
      <c r="B1209" s="29" t="s">
        <v>99</v>
      </c>
      <c r="C1209" s="9" t="s">
        <v>5</v>
      </c>
      <c r="D1209" s="13">
        <v>1</v>
      </c>
      <c r="E1209" s="11">
        <f t="shared" si="58"/>
        <v>205462.18487394959</v>
      </c>
      <c r="F1209" s="11">
        <f t="shared" si="59"/>
        <v>39037.815126050424</v>
      </c>
      <c r="G1209" s="12">
        <f>+VLOOKUP(A1209,'[1]MMTO CARROS'!$A$17:$K$4867,11,FALSE)</f>
        <v>244500</v>
      </c>
    </row>
    <row r="1210" spans="1:7" ht="16.5" x14ac:dyDescent="0.15">
      <c r="A1210" s="8">
        <f t="shared" si="60"/>
        <v>1202</v>
      </c>
      <c r="B1210" s="29" t="s">
        <v>100</v>
      </c>
      <c r="C1210" s="9" t="s">
        <v>5</v>
      </c>
      <c r="D1210" s="13">
        <v>1</v>
      </c>
      <c r="E1210" s="11">
        <f t="shared" si="58"/>
        <v>190756.30252100842</v>
      </c>
      <c r="F1210" s="11">
        <f t="shared" si="59"/>
        <v>36243.697478991598</v>
      </c>
      <c r="G1210" s="12">
        <f>+VLOOKUP(A1210,'[1]MMTO CARROS'!$A$17:$K$4867,11,FALSE)</f>
        <v>227000</v>
      </c>
    </row>
    <row r="1211" spans="1:7" ht="16.5" x14ac:dyDescent="0.15">
      <c r="A1211" s="8">
        <f t="shared" si="60"/>
        <v>1203</v>
      </c>
      <c r="B1211" s="29" t="s">
        <v>101</v>
      </c>
      <c r="C1211" s="9" t="s">
        <v>5</v>
      </c>
      <c r="D1211" s="13">
        <v>1</v>
      </c>
      <c r="E1211" s="11">
        <f t="shared" si="58"/>
        <v>214369.74789915967</v>
      </c>
      <c r="F1211" s="11">
        <f t="shared" si="59"/>
        <v>40730.252100840342</v>
      </c>
      <c r="G1211" s="12">
        <f>+VLOOKUP(A1211,'[1]MMTO CARROS'!$A$17:$K$4867,11,FALSE)</f>
        <v>255100</v>
      </c>
    </row>
    <row r="1212" spans="1:7" ht="24.75" x14ac:dyDescent="0.15">
      <c r="A1212" s="8">
        <f t="shared" si="60"/>
        <v>1204</v>
      </c>
      <c r="B1212" s="29" t="s">
        <v>102</v>
      </c>
      <c r="C1212" s="9" t="s">
        <v>5</v>
      </c>
      <c r="D1212" s="13">
        <v>1</v>
      </c>
      <c r="E1212" s="11">
        <f t="shared" si="58"/>
        <v>262268.90756302525</v>
      </c>
      <c r="F1212" s="11">
        <f t="shared" si="59"/>
        <v>49831.092436974795</v>
      </c>
      <c r="G1212" s="12">
        <f>+VLOOKUP(A1212,'[1]MMTO CARROS'!$A$17:$K$4867,11,FALSE)</f>
        <v>312100.00000000006</v>
      </c>
    </row>
    <row r="1213" spans="1:7" ht="16.5" x14ac:dyDescent="0.15">
      <c r="A1213" s="8">
        <f t="shared" si="60"/>
        <v>1205</v>
      </c>
      <c r="B1213" s="29" t="s">
        <v>103</v>
      </c>
      <c r="C1213" s="9" t="s">
        <v>5</v>
      </c>
      <c r="D1213" s="13">
        <v>1</v>
      </c>
      <c r="E1213" s="11">
        <f t="shared" si="58"/>
        <v>169663.8655462185</v>
      </c>
      <c r="F1213" s="11">
        <f t="shared" si="59"/>
        <v>32236.134453781517</v>
      </c>
      <c r="G1213" s="12">
        <f>+VLOOKUP(A1213,'[1]MMTO CARROS'!$A$17:$K$4867,11,FALSE)</f>
        <v>201900</v>
      </c>
    </row>
    <row r="1214" spans="1:7" ht="16.5" x14ac:dyDescent="0.15">
      <c r="A1214" s="8">
        <f t="shared" si="60"/>
        <v>1206</v>
      </c>
      <c r="B1214" s="29" t="s">
        <v>104</v>
      </c>
      <c r="C1214" s="9" t="s">
        <v>5</v>
      </c>
      <c r="D1214" s="13">
        <v>1</v>
      </c>
      <c r="E1214" s="11">
        <f t="shared" si="58"/>
        <v>171680.67226890757</v>
      </c>
      <c r="F1214" s="11">
        <f t="shared" si="59"/>
        <v>32619.327731092439</v>
      </c>
      <c r="G1214" s="12">
        <f>+VLOOKUP(A1214,'[1]MMTO CARROS'!$A$17:$K$4867,11,FALSE)</f>
        <v>204300</v>
      </c>
    </row>
    <row r="1215" spans="1:7" ht="16.5" x14ac:dyDescent="0.15">
      <c r="A1215" s="8">
        <f t="shared" si="60"/>
        <v>1207</v>
      </c>
      <c r="B1215" s="29" t="s">
        <v>105</v>
      </c>
      <c r="C1215" s="9" t="s">
        <v>5</v>
      </c>
      <c r="D1215" s="13">
        <v>1</v>
      </c>
      <c r="E1215" s="11">
        <f t="shared" si="58"/>
        <v>14285.714285714286</v>
      </c>
      <c r="F1215" s="11">
        <f t="shared" si="59"/>
        <v>2714.2857142857142</v>
      </c>
      <c r="G1215" s="12">
        <f>+VLOOKUP(A1215,'[1]MMTO CARROS'!$A$17:$K$4867,11,FALSE)</f>
        <v>17000</v>
      </c>
    </row>
    <row r="1216" spans="1:7" ht="24.75" x14ac:dyDescent="0.15">
      <c r="A1216" s="8">
        <f t="shared" si="60"/>
        <v>1208</v>
      </c>
      <c r="B1216" s="29" t="s">
        <v>106</v>
      </c>
      <c r="C1216" s="9" t="s">
        <v>5</v>
      </c>
      <c r="D1216" s="13">
        <v>1</v>
      </c>
      <c r="E1216" s="11">
        <f t="shared" si="58"/>
        <v>338235.29411764705</v>
      </c>
      <c r="F1216" s="11">
        <f t="shared" si="59"/>
        <v>64264.705882352937</v>
      </c>
      <c r="G1216" s="12">
        <f>+VLOOKUP(A1216,'[1]MMTO CARROS'!$A$17:$K$4867,11,FALSE)</f>
        <v>402500</v>
      </c>
    </row>
    <row r="1217" spans="1:7" ht="16.5" x14ac:dyDescent="0.15">
      <c r="A1217" s="8">
        <f t="shared" si="60"/>
        <v>1209</v>
      </c>
      <c r="B1217" s="29" t="s">
        <v>107</v>
      </c>
      <c r="C1217" s="9" t="s">
        <v>5</v>
      </c>
      <c r="D1217" s="13">
        <v>1</v>
      </c>
      <c r="E1217" s="11">
        <f t="shared" si="58"/>
        <v>150000</v>
      </c>
      <c r="F1217" s="11">
        <f t="shared" si="59"/>
        <v>28500</v>
      </c>
      <c r="G1217" s="12">
        <f>+VLOOKUP(A1217,'[1]MMTO CARROS'!$A$17:$K$4867,11,FALSE)</f>
        <v>178500</v>
      </c>
    </row>
    <row r="1218" spans="1:7" ht="24.75" x14ac:dyDescent="0.15">
      <c r="A1218" s="8">
        <f t="shared" si="60"/>
        <v>1210</v>
      </c>
      <c r="B1218" s="29" t="s">
        <v>108</v>
      </c>
      <c r="C1218" s="9" t="s">
        <v>5</v>
      </c>
      <c r="D1218" s="13">
        <v>1</v>
      </c>
      <c r="E1218" s="11">
        <f t="shared" si="58"/>
        <v>340756.30252100842</v>
      </c>
      <c r="F1218" s="11">
        <f t="shared" si="59"/>
        <v>64743.697478991598</v>
      </c>
      <c r="G1218" s="12">
        <f>+VLOOKUP(A1218,'[1]MMTO CARROS'!$A$17:$K$4867,11,FALSE)</f>
        <v>405500</v>
      </c>
    </row>
    <row r="1219" spans="1:7" ht="24.75" x14ac:dyDescent="0.15">
      <c r="A1219" s="8">
        <f t="shared" si="60"/>
        <v>1211</v>
      </c>
      <c r="B1219" s="29" t="s">
        <v>109</v>
      </c>
      <c r="C1219" s="9" t="s">
        <v>5</v>
      </c>
      <c r="D1219" s="13">
        <v>1</v>
      </c>
      <c r="E1219" s="11">
        <f t="shared" si="58"/>
        <v>346050.42016806727</v>
      </c>
      <c r="F1219" s="11">
        <f t="shared" si="59"/>
        <v>65749.579831932788</v>
      </c>
      <c r="G1219" s="12">
        <f>+VLOOKUP(A1219,'[1]MMTO CARROS'!$A$17:$K$4867,11,FALSE)</f>
        <v>411800.00000000006</v>
      </c>
    </row>
    <row r="1220" spans="1:7" ht="24.75" x14ac:dyDescent="0.15">
      <c r="A1220" s="8">
        <f t="shared" si="60"/>
        <v>1212</v>
      </c>
      <c r="B1220" s="29" t="s">
        <v>110</v>
      </c>
      <c r="C1220" s="9" t="s">
        <v>5</v>
      </c>
      <c r="D1220" s="13">
        <v>1</v>
      </c>
      <c r="E1220" s="11">
        <f t="shared" si="58"/>
        <v>219747.89915966391</v>
      </c>
      <c r="F1220" s="11">
        <f t="shared" si="59"/>
        <v>41752.100840336141</v>
      </c>
      <c r="G1220" s="12">
        <f>+VLOOKUP(A1220,'[1]MMTO CARROS'!$A$17:$K$4867,11,FALSE)</f>
        <v>261500.00000000003</v>
      </c>
    </row>
    <row r="1221" spans="1:7" ht="24.75" x14ac:dyDescent="0.15">
      <c r="A1221" s="8">
        <f t="shared" si="60"/>
        <v>1213</v>
      </c>
      <c r="B1221" s="29" t="s">
        <v>111</v>
      </c>
      <c r="C1221" s="9" t="s">
        <v>5</v>
      </c>
      <c r="D1221" s="13">
        <v>1</v>
      </c>
      <c r="E1221" s="11">
        <f t="shared" ref="E1221:E1284" si="61">+G1221/1.19</f>
        <v>140924.36974789915</v>
      </c>
      <c r="F1221" s="11">
        <f t="shared" ref="F1221:F1284" si="62">+E1221*19%</f>
        <v>26775.63025210084</v>
      </c>
      <c r="G1221" s="12">
        <f>+VLOOKUP(A1221,'[1]MMTO CARROS'!$A$17:$K$4867,11,FALSE)</f>
        <v>167700</v>
      </c>
    </row>
    <row r="1222" spans="1:7" ht="24.75" x14ac:dyDescent="0.15">
      <c r="A1222" s="8">
        <f t="shared" si="60"/>
        <v>1214</v>
      </c>
      <c r="B1222" s="29" t="s">
        <v>112</v>
      </c>
      <c r="C1222" s="9" t="s">
        <v>5</v>
      </c>
      <c r="D1222" s="13">
        <v>1</v>
      </c>
      <c r="E1222" s="11">
        <f t="shared" si="61"/>
        <v>380840.33613445377</v>
      </c>
      <c r="F1222" s="11">
        <f t="shared" si="62"/>
        <v>72359.663865546216</v>
      </c>
      <c r="G1222" s="12">
        <f>+VLOOKUP(A1222,'[1]MMTO CARROS'!$A$17:$K$4867,11,FALSE)</f>
        <v>453200</v>
      </c>
    </row>
    <row r="1223" spans="1:7" ht="24.75" x14ac:dyDescent="0.15">
      <c r="A1223" s="8">
        <f t="shared" si="60"/>
        <v>1215</v>
      </c>
      <c r="B1223" s="29" t="s">
        <v>113</v>
      </c>
      <c r="C1223" s="9" t="s">
        <v>5</v>
      </c>
      <c r="D1223" s="13">
        <v>1</v>
      </c>
      <c r="E1223" s="11">
        <f t="shared" si="61"/>
        <v>514957.98319327732</v>
      </c>
      <c r="F1223" s="11">
        <f t="shared" si="62"/>
        <v>97842.016806722691</v>
      </c>
      <c r="G1223" s="12">
        <f>+VLOOKUP(A1223,'[1]MMTO CARROS'!$A$17:$K$4867,11,FALSE)</f>
        <v>612800</v>
      </c>
    </row>
    <row r="1224" spans="1:7" ht="24.75" x14ac:dyDescent="0.15">
      <c r="A1224" s="8">
        <f t="shared" si="60"/>
        <v>1216</v>
      </c>
      <c r="B1224" s="29" t="s">
        <v>114</v>
      </c>
      <c r="C1224" s="9" t="s">
        <v>5</v>
      </c>
      <c r="D1224" s="13">
        <v>1</v>
      </c>
      <c r="E1224" s="11">
        <f t="shared" si="61"/>
        <v>99411.764705882364</v>
      </c>
      <c r="F1224" s="11">
        <f t="shared" si="62"/>
        <v>18888.23529411765</v>
      </c>
      <c r="G1224" s="12">
        <f>+VLOOKUP(A1224,'[1]MMTO CARROS'!$A$17:$K$4867,11,FALSE)</f>
        <v>118300.00000000001</v>
      </c>
    </row>
    <row r="1225" spans="1:7" ht="24.75" x14ac:dyDescent="0.15">
      <c r="A1225" s="8">
        <f t="shared" si="60"/>
        <v>1217</v>
      </c>
      <c r="B1225" s="29" t="s">
        <v>115</v>
      </c>
      <c r="C1225" s="9" t="s">
        <v>5</v>
      </c>
      <c r="D1225" s="13">
        <v>1</v>
      </c>
      <c r="E1225" s="11">
        <f t="shared" si="61"/>
        <v>317142.85714285716</v>
      </c>
      <c r="F1225" s="11">
        <f t="shared" si="62"/>
        <v>60257.142857142862</v>
      </c>
      <c r="G1225" s="12">
        <f>+VLOOKUP(A1225,'[1]MMTO CARROS'!$A$17:$K$4867,11,FALSE)</f>
        <v>377400</v>
      </c>
    </row>
    <row r="1226" spans="1:7" ht="24.75" x14ac:dyDescent="0.15">
      <c r="A1226" s="8">
        <f t="shared" si="60"/>
        <v>1218</v>
      </c>
      <c r="B1226" s="29" t="s">
        <v>116</v>
      </c>
      <c r="C1226" s="9" t="s">
        <v>5</v>
      </c>
      <c r="D1226" s="13">
        <v>1</v>
      </c>
      <c r="E1226" s="11">
        <f t="shared" si="61"/>
        <v>398571.42857142858</v>
      </c>
      <c r="F1226" s="11">
        <f t="shared" si="62"/>
        <v>75728.571428571435</v>
      </c>
      <c r="G1226" s="12">
        <f>+VLOOKUP(A1226,'[1]MMTO CARROS'!$A$17:$K$4867,11,FALSE)</f>
        <v>474300</v>
      </c>
    </row>
    <row r="1227" spans="1:7" ht="24.75" x14ac:dyDescent="0.15">
      <c r="A1227" s="8">
        <f t="shared" si="60"/>
        <v>1219</v>
      </c>
      <c r="B1227" s="29" t="s">
        <v>117</v>
      </c>
      <c r="C1227" s="9" t="s">
        <v>5</v>
      </c>
      <c r="D1227" s="13">
        <v>1</v>
      </c>
      <c r="E1227" s="11">
        <f t="shared" si="61"/>
        <v>446470.58823529416</v>
      </c>
      <c r="F1227" s="11">
        <f t="shared" si="62"/>
        <v>84829.411764705888</v>
      </c>
      <c r="G1227" s="12">
        <f>+VLOOKUP(A1227,'[1]MMTO CARROS'!$A$17:$K$4867,11,FALSE)</f>
        <v>531300</v>
      </c>
    </row>
    <row r="1228" spans="1:7" ht="24.75" x14ac:dyDescent="0.15">
      <c r="A1228" s="8">
        <f t="shared" si="60"/>
        <v>1220</v>
      </c>
      <c r="B1228" s="29" t="s">
        <v>118</v>
      </c>
      <c r="C1228" s="9" t="s">
        <v>5</v>
      </c>
      <c r="D1228" s="13">
        <v>1</v>
      </c>
      <c r="E1228" s="11">
        <f t="shared" si="61"/>
        <v>243613.44537815129</v>
      </c>
      <c r="F1228" s="11">
        <f t="shared" si="62"/>
        <v>46286.554621848743</v>
      </c>
      <c r="G1228" s="12">
        <f>+VLOOKUP(A1228,'[1]MMTO CARROS'!$A$17:$K$4867,11,FALSE)</f>
        <v>289900</v>
      </c>
    </row>
    <row r="1229" spans="1:7" ht="24.75" x14ac:dyDescent="0.15">
      <c r="A1229" s="8">
        <f t="shared" si="60"/>
        <v>1221</v>
      </c>
      <c r="B1229" s="29" t="s">
        <v>119</v>
      </c>
      <c r="C1229" s="9" t="s">
        <v>5</v>
      </c>
      <c r="D1229" s="13">
        <v>1</v>
      </c>
      <c r="E1229" s="11">
        <f t="shared" si="61"/>
        <v>349831.93277310923</v>
      </c>
      <c r="F1229" s="11">
        <f t="shared" si="62"/>
        <v>66468.067226890751</v>
      </c>
      <c r="G1229" s="12">
        <f>+VLOOKUP(A1229,'[1]MMTO CARROS'!$A$17:$K$4867,11,FALSE)</f>
        <v>416300</v>
      </c>
    </row>
    <row r="1230" spans="1:7" ht="24.75" x14ac:dyDescent="0.15">
      <c r="A1230" s="8">
        <f t="shared" si="60"/>
        <v>1222</v>
      </c>
      <c r="B1230" s="29" t="s">
        <v>120</v>
      </c>
      <c r="C1230" s="9" t="s">
        <v>5</v>
      </c>
      <c r="D1230" s="13">
        <v>1</v>
      </c>
      <c r="E1230" s="11">
        <f t="shared" si="61"/>
        <v>1082773.1092436975</v>
      </c>
      <c r="F1230" s="11">
        <f t="shared" si="62"/>
        <v>205726.89075630251</v>
      </c>
      <c r="G1230" s="12">
        <f>+VLOOKUP(A1230,'[1]MMTO CARROS'!$A$17:$K$4867,11,FALSE)</f>
        <v>1288500</v>
      </c>
    </row>
    <row r="1231" spans="1:7" ht="24.75" x14ac:dyDescent="0.15">
      <c r="A1231" s="8">
        <f t="shared" si="60"/>
        <v>1223</v>
      </c>
      <c r="B1231" s="29" t="s">
        <v>121</v>
      </c>
      <c r="C1231" s="9" t="s">
        <v>5</v>
      </c>
      <c r="D1231" s="13">
        <v>1</v>
      </c>
      <c r="E1231" s="11">
        <f t="shared" si="61"/>
        <v>366470.58823529416</v>
      </c>
      <c r="F1231" s="11">
        <f t="shared" si="62"/>
        <v>69629.411764705888</v>
      </c>
      <c r="G1231" s="12">
        <f>+VLOOKUP(A1231,'[1]MMTO CARROS'!$A$17:$K$4867,11,FALSE)</f>
        <v>436100.00000000006</v>
      </c>
    </row>
    <row r="1232" spans="1:7" ht="24.75" x14ac:dyDescent="0.15">
      <c r="A1232" s="8">
        <f t="shared" si="60"/>
        <v>1224</v>
      </c>
      <c r="B1232" s="29" t="s">
        <v>122</v>
      </c>
      <c r="C1232" s="9" t="s">
        <v>5</v>
      </c>
      <c r="D1232" s="13">
        <v>1</v>
      </c>
      <c r="E1232" s="11">
        <f t="shared" si="61"/>
        <v>219579.83193277312</v>
      </c>
      <c r="F1232" s="11">
        <f t="shared" si="62"/>
        <v>41720.168067226892</v>
      </c>
      <c r="G1232" s="12">
        <f>+VLOOKUP(A1232,'[1]MMTO CARROS'!$A$17:$K$4867,11,FALSE)</f>
        <v>261300</v>
      </c>
    </row>
    <row r="1233" spans="1:7" ht="24.75" x14ac:dyDescent="0.15">
      <c r="A1233" s="8">
        <f t="shared" si="60"/>
        <v>1225</v>
      </c>
      <c r="B1233" s="29" t="s">
        <v>123</v>
      </c>
      <c r="C1233" s="9" t="s">
        <v>5</v>
      </c>
      <c r="D1233" s="13">
        <v>1</v>
      </c>
      <c r="E1233" s="11">
        <f t="shared" si="61"/>
        <v>192773.10924369749</v>
      </c>
      <c r="F1233" s="11">
        <f t="shared" si="62"/>
        <v>36626.89075630252</v>
      </c>
      <c r="G1233" s="12">
        <f>+VLOOKUP(A1233,'[1]MMTO CARROS'!$A$17:$K$4867,11,FALSE)</f>
        <v>229400</v>
      </c>
    </row>
    <row r="1234" spans="1:7" ht="24.75" x14ac:dyDescent="0.15">
      <c r="A1234" s="8">
        <f t="shared" si="60"/>
        <v>1226</v>
      </c>
      <c r="B1234" s="29" t="s">
        <v>124</v>
      </c>
      <c r="C1234" s="9" t="s">
        <v>5</v>
      </c>
      <c r="D1234" s="13">
        <v>1</v>
      </c>
      <c r="E1234" s="11">
        <f t="shared" si="61"/>
        <v>417142.85714285716</v>
      </c>
      <c r="F1234" s="11">
        <f t="shared" si="62"/>
        <v>79257.142857142855</v>
      </c>
      <c r="G1234" s="12">
        <f>+VLOOKUP(A1234,'[1]MMTO CARROS'!$A$17:$K$4867,11,FALSE)</f>
        <v>496400</v>
      </c>
    </row>
    <row r="1235" spans="1:7" ht="24.75" x14ac:dyDescent="0.15">
      <c r="A1235" s="8">
        <f t="shared" si="60"/>
        <v>1227</v>
      </c>
      <c r="B1235" s="29" t="s">
        <v>125</v>
      </c>
      <c r="C1235" s="9" t="s">
        <v>5</v>
      </c>
      <c r="D1235" s="13">
        <v>1</v>
      </c>
      <c r="E1235" s="11">
        <f t="shared" si="61"/>
        <v>580084.03361344535</v>
      </c>
      <c r="F1235" s="11">
        <f t="shared" si="62"/>
        <v>110215.96638655462</v>
      </c>
      <c r="G1235" s="12">
        <f>+VLOOKUP(A1235,'[1]MMTO CARROS'!$A$17:$K$4867,11,FALSE)</f>
        <v>690300</v>
      </c>
    </row>
    <row r="1236" spans="1:7" ht="24.75" x14ac:dyDescent="0.15">
      <c r="A1236" s="8">
        <f t="shared" si="60"/>
        <v>1228</v>
      </c>
      <c r="B1236" s="29" t="s">
        <v>126</v>
      </c>
      <c r="C1236" s="9" t="s">
        <v>5</v>
      </c>
      <c r="D1236" s="13">
        <v>1</v>
      </c>
      <c r="E1236" s="11">
        <f t="shared" si="61"/>
        <v>140252.10084033618</v>
      </c>
      <c r="F1236" s="11">
        <f t="shared" si="62"/>
        <v>26647.899159663873</v>
      </c>
      <c r="G1236" s="12">
        <f>+VLOOKUP(A1236,'[1]MMTO CARROS'!$A$17:$K$4867,11,FALSE)</f>
        <v>166900.00000000003</v>
      </c>
    </row>
    <row r="1237" spans="1:7" ht="24.75" x14ac:dyDescent="0.15">
      <c r="A1237" s="8">
        <f t="shared" si="60"/>
        <v>1229</v>
      </c>
      <c r="B1237" s="29" t="s">
        <v>127</v>
      </c>
      <c r="C1237" s="9" t="s">
        <v>5</v>
      </c>
      <c r="D1237" s="13">
        <v>1</v>
      </c>
      <c r="E1237" s="11">
        <f t="shared" si="61"/>
        <v>210924.36974789918</v>
      </c>
      <c r="F1237" s="11">
        <f t="shared" si="62"/>
        <v>40075.630252100847</v>
      </c>
      <c r="G1237" s="12">
        <f>+VLOOKUP(A1237,'[1]MMTO CARROS'!$A$17:$K$4867,11,FALSE)</f>
        <v>251000.00000000003</v>
      </c>
    </row>
    <row r="1238" spans="1:7" ht="24.75" x14ac:dyDescent="0.15">
      <c r="A1238" s="8">
        <f t="shared" si="60"/>
        <v>1230</v>
      </c>
      <c r="B1238" s="29" t="s">
        <v>128</v>
      </c>
      <c r="C1238" s="9" t="s">
        <v>5</v>
      </c>
      <c r="D1238" s="13">
        <v>1</v>
      </c>
      <c r="E1238" s="11">
        <f t="shared" si="61"/>
        <v>346806.72268907563</v>
      </c>
      <c r="F1238" s="11">
        <f t="shared" si="62"/>
        <v>65893.277310924372</v>
      </c>
      <c r="G1238" s="12">
        <f>+VLOOKUP(A1238,'[1]MMTO CARROS'!$A$17:$K$4867,11,FALSE)</f>
        <v>412700</v>
      </c>
    </row>
    <row r="1239" spans="1:7" ht="24.75" x14ac:dyDescent="0.15">
      <c r="A1239" s="8">
        <f t="shared" si="60"/>
        <v>1231</v>
      </c>
      <c r="B1239" s="29" t="s">
        <v>129</v>
      </c>
      <c r="C1239" s="9" t="s">
        <v>5</v>
      </c>
      <c r="D1239" s="13">
        <v>1</v>
      </c>
      <c r="E1239" s="11">
        <f t="shared" si="61"/>
        <v>236806.72268907563</v>
      </c>
      <c r="F1239" s="11">
        <f t="shared" si="62"/>
        <v>44993.277310924372</v>
      </c>
      <c r="G1239" s="12">
        <f>+VLOOKUP(A1239,'[1]MMTO CARROS'!$A$17:$K$4867,11,FALSE)</f>
        <v>281800</v>
      </c>
    </row>
    <row r="1240" spans="1:7" ht="24.75" x14ac:dyDescent="0.15">
      <c r="A1240" s="8">
        <f t="shared" si="60"/>
        <v>1232</v>
      </c>
      <c r="B1240" s="29" t="s">
        <v>130</v>
      </c>
      <c r="C1240" s="9" t="s">
        <v>5</v>
      </c>
      <c r="D1240" s="13">
        <v>1</v>
      </c>
      <c r="E1240" s="11">
        <f t="shared" si="61"/>
        <v>98907.563025210082</v>
      </c>
      <c r="F1240" s="11">
        <f t="shared" si="62"/>
        <v>18792.436974789915</v>
      </c>
      <c r="G1240" s="12">
        <f>+VLOOKUP(A1240,'[1]MMTO CARROS'!$A$17:$K$4867,11,FALSE)</f>
        <v>117700</v>
      </c>
    </row>
    <row r="1241" spans="1:7" ht="24.75" x14ac:dyDescent="0.15">
      <c r="A1241" s="8">
        <f t="shared" si="60"/>
        <v>1233</v>
      </c>
      <c r="B1241" s="29" t="s">
        <v>131</v>
      </c>
      <c r="C1241" s="9" t="s">
        <v>5</v>
      </c>
      <c r="D1241" s="13">
        <v>1</v>
      </c>
      <c r="E1241" s="11">
        <f t="shared" si="61"/>
        <v>442184.87394957984</v>
      </c>
      <c r="F1241" s="11">
        <f t="shared" si="62"/>
        <v>84015.126050420164</v>
      </c>
      <c r="G1241" s="12">
        <f>+VLOOKUP(A1241,'[1]MMTO CARROS'!$A$17:$K$4867,11,FALSE)</f>
        <v>526200</v>
      </c>
    </row>
    <row r="1242" spans="1:7" ht="24.75" x14ac:dyDescent="0.15">
      <c r="A1242" s="8">
        <f t="shared" si="60"/>
        <v>1234</v>
      </c>
      <c r="B1242" s="29" t="s">
        <v>132</v>
      </c>
      <c r="C1242" s="9" t="s">
        <v>5</v>
      </c>
      <c r="D1242" s="13">
        <v>1</v>
      </c>
      <c r="E1242" s="11">
        <f t="shared" si="61"/>
        <v>105294.11764705883</v>
      </c>
      <c r="F1242" s="11">
        <f t="shared" si="62"/>
        <v>20005.882352941178</v>
      </c>
      <c r="G1242" s="12">
        <f>+VLOOKUP(A1242,'[1]MMTO CARROS'!$A$17:$K$4867,11,FALSE)</f>
        <v>125300</v>
      </c>
    </row>
    <row r="1243" spans="1:7" ht="24.75" x14ac:dyDescent="0.15">
      <c r="A1243" s="8">
        <f t="shared" ref="A1243:A1306" si="63">A1242+1</f>
        <v>1235</v>
      </c>
      <c r="B1243" s="29" t="s">
        <v>133</v>
      </c>
      <c r="C1243" s="9" t="s">
        <v>5</v>
      </c>
      <c r="D1243" s="13">
        <v>1</v>
      </c>
      <c r="E1243" s="11">
        <f t="shared" si="61"/>
        <v>208823.52941176473</v>
      </c>
      <c r="F1243" s="11">
        <f t="shared" si="62"/>
        <v>39676.470588235301</v>
      </c>
      <c r="G1243" s="12">
        <f>+VLOOKUP(A1243,'[1]MMTO CARROS'!$A$17:$K$4867,11,FALSE)</f>
        <v>248500.00000000003</v>
      </c>
    </row>
    <row r="1244" spans="1:7" ht="24.75" x14ac:dyDescent="0.15">
      <c r="A1244" s="8">
        <f t="shared" si="63"/>
        <v>1236</v>
      </c>
      <c r="B1244" s="29" t="s">
        <v>134</v>
      </c>
      <c r="C1244" s="9" t="s">
        <v>5</v>
      </c>
      <c r="D1244" s="13">
        <v>1</v>
      </c>
      <c r="E1244" s="11">
        <f t="shared" si="61"/>
        <v>310084.03361344541</v>
      </c>
      <c r="F1244" s="11">
        <f t="shared" si="62"/>
        <v>58915.966386554632</v>
      </c>
      <c r="G1244" s="12">
        <f>+VLOOKUP(A1244,'[1]MMTO CARROS'!$A$17:$K$4867,11,FALSE)</f>
        <v>369000.00000000006</v>
      </c>
    </row>
    <row r="1245" spans="1:7" ht="24.75" x14ac:dyDescent="0.15">
      <c r="A1245" s="8">
        <f t="shared" si="63"/>
        <v>1237</v>
      </c>
      <c r="B1245" s="29" t="s">
        <v>135</v>
      </c>
      <c r="C1245" s="9" t="s">
        <v>5</v>
      </c>
      <c r="D1245" s="13">
        <v>1</v>
      </c>
      <c r="E1245" s="11">
        <f t="shared" si="61"/>
        <v>415126.05042016809</v>
      </c>
      <c r="F1245" s="11">
        <f t="shared" si="62"/>
        <v>78873.94957983194</v>
      </c>
      <c r="G1245" s="12">
        <f>+VLOOKUP(A1245,'[1]MMTO CARROS'!$A$17:$K$4867,11,FALSE)</f>
        <v>494000</v>
      </c>
    </row>
    <row r="1246" spans="1:7" ht="24.75" x14ac:dyDescent="0.15">
      <c r="A1246" s="8">
        <f t="shared" si="63"/>
        <v>1238</v>
      </c>
      <c r="B1246" s="29" t="s">
        <v>136</v>
      </c>
      <c r="C1246" s="9" t="s">
        <v>5</v>
      </c>
      <c r="D1246" s="13">
        <v>1</v>
      </c>
      <c r="E1246" s="11">
        <f t="shared" si="61"/>
        <v>360924.36974789918</v>
      </c>
      <c r="F1246" s="11">
        <f t="shared" si="62"/>
        <v>68575.630252100847</v>
      </c>
      <c r="G1246" s="12">
        <f>+VLOOKUP(A1246,'[1]MMTO CARROS'!$A$17:$K$4867,11,FALSE)</f>
        <v>429500</v>
      </c>
    </row>
    <row r="1247" spans="1:7" ht="24.75" x14ac:dyDescent="0.15">
      <c r="A1247" s="8">
        <f t="shared" si="63"/>
        <v>1239</v>
      </c>
      <c r="B1247" s="29" t="s">
        <v>137</v>
      </c>
      <c r="C1247" s="9" t="s">
        <v>5</v>
      </c>
      <c r="D1247" s="13">
        <v>1</v>
      </c>
      <c r="E1247" s="11">
        <f t="shared" si="61"/>
        <v>121764.70588235295</v>
      </c>
      <c r="F1247" s="11">
        <f t="shared" si="62"/>
        <v>23135.294117647059</v>
      </c>
      <c r="G1247" s="12">
        <f>+VLOOKUP(A1247,'[1]MMTO CARROS'!$A$17:$K$4867,11,FALSE)</f>
        <v>144900</v>
      </c>
    </row>
    <row r="1248" spans="1:7" ht="16.5" x14ac:dyDescent="0.15">
      <c r="A1248" s="8">
        <f t="shared" si="63"/>
        <v>1240</v>
      </c>
      <c r="B1248" s="29" t="s">
        <v>138</v>
      </c>
      <c r="C1248" s="9" t="s">
        <v>5</v>
      </c>
      <c r="D1248" s="13">
        <v>1</v>
      </c>
      <c r="E1248" s="11">
        <f t="shared" si="61"/>
        <v>107142.85714285714</v>
      </c>
      <c r="F1248" s="11">
        <f t="shared" si="62"/>
        <v>20357.142857142859</v>
      </c>
      <c r="G1248" s="12">
        <f>+VLOOKUP(A1248,'[1]MMTO CARROS'!$A$17:$K$4867,11,FALSE)</f>
        <v>127500</v>
      </c>
    </row>
    <row r="1249" spans="1:7" ht="16.5" x14ac:dyDescent="0.15">
      <c r="A1249" s="8">
        <f t="shared" si="63"/>
        <v>1241</v>
      </c>
      <c r="B1249" s="29" t="s">
        <v>139</v>
      </c>
      <c r="C1249" s="9" t="s">
        <v>5</v>
      </c>
      <c r="D1249" s="13">
        <v>1</v>
      </c>
      <c r="E1249" s="11">
        <f t="shared" si="61"/>
        <v>145378.15126050421</v>
      </c>
      <c r="F1249" s="11">
        <f t="shared" si="62"/>
        <v>27621.848739495799</v>
      </c>
      <c r="G1249" s="12">
        <f>+VLOOKUP(A1249,'[1]MMTO CARROS'!$A$17:$K$4867,11,FALSE)</f>
        <v>173000</v>
      </c>
    </row>
    <row r="1250" spans="1:7" ht="24.75" x14ac:dyDescent="0.15">
      <c r="A1250" s="8">
        <f t="shared" si="63"/>
        <v>1242</v>
      </c>
      <c r="B1250" s="29" t="s">
        <v>140</v>
      </c>
      <c r="C1250" s="9" t="s">
        <v>5</v>
      </c>
      <c r="D1250" s="13">
        <v>1</v>
      </c>
      <c r="E1250" s="11">
        <f t="shared" si="61"/>
        <v>353613.44537815126</v>
      </c>
      <c r="F1250" s="11">
        <f t="shared" si="62"/>
        <v>67186.554621848743</v>
      </c>
      <c r="G1250" s="12">
        <f>+VLOOKUP(A1250,'[1]MMTO CARROS'!$A$17:$K$4867,11,FALSE)</f>
        <v>420800</v>
      </c>
    </row>
    <row r="1251" spans="1:7" ht="24.75" x14ac:dyDescent="0.15">
      <c r="A1251" s="8">
        <f t="shared" si="63"/>
        <v>1243</v>
      </c>
      <c r="B1251" s="29" t="s">
        <v>141</v>
      </c>
      <c r="C1251" s="9" t="s">
        <v>5</v>
      </c>
      <c r="D1251" s="13">
        <v>1</v>
      </c>
      <c r="E1251" s="11">
        <f t="shared" si="61"/>
        <v>321344.53781512607</v>
      </c>
      <c r="F1251" s="11">
        <f t="shared" si="62"/>
        <v>61055.462184873955</v>
      </c>
      <c r="G1251" s="12">
        <f>+VLOOKUP(A1251,'[1]MMTO CARROS'!$A$17:$K$4867,11,FALSE)</f>
        <v>382400</v>
      </c>
    </row>
    <row r="1252" spans="1:7" ht="24.75" x14ac:dyDescent="0.15">
      <c r="A1252" s="8">
        <f t="shared" si="63"/>
        <v>1244</v>
      </c>
      <c r="B1252" s="29" t="s">
        <v>142</v>
      </c>
      <c r="C1252" s="9" t="s">
        <v>5</v>
      </c>
      <c r="D1252" s="13">
        <v>1</v>
      </c>
      <c r="E1252" s="11">
        <f t="shared" si="61"/>
        <v>346302.52100840339</v>
      </c>
      <c r="F1252" s="11">
        <f t="shared" si="62"/>
        <v>65797.478991596639</v>
      </c>
      <c r="G1252" s="12">
        <f>+VLOOKUP(A1252,'[1]MMTO CARROS'!$A$17:$K$4867,11,FALSE)</f>
        <v>412100</v>
      </c>
    </row>
    <row r="1253" spans="1:7" ht="24.75" x14ac:dyDescent="0.15">
      <c r="A1253" s="8">
        <f t="shared" si="63"/>
        <v>1245</v>
      </c>
      <c r="B1253" s="29" t="s">
        <v>143</v>
      </c>
      <c r="C1253" s="9" t="s">
        <v>5</v>
      </c>
      <c r="D1253" s="13">
        <v>1</v>
      </c>
      <c r="E1253" s="11">
        <f t="shared" si="61"/>
        <v>353613.44537815126</v>
      </c>
      <c r="F1253" s="11">
        <f t="shared" si="62"/>
        <v>67186.554621848743</v>
      </c>
      <c r="G1253" s="12">
        <f>+VLOOKUP(A1253,'[1]MMTO CARROS'!$A$17:$K$4867,11,FALSE)</f>
        <v>420800</v>
      </c>
    </row>
    <row r="1254" spans="1:7" ht="16.5" x14ac:dyDescent="0.15">
      <c r="A1254" s="8">
        <f t="shared" si="63"/>
        <v>1246</v>
      </c>
      <c r="B1254" s="29" t="s">
        <v>144</v>
      </c>
      <c r="C1254" s="9" t="s">
        <v>5</v>
      </c>
      <c r="D1254" s="13">
        <v>1</v>
      </c>
      <c r="E1254" s="11">
        <f t="shared" si="61"/>
        <v>273445.37815126049</v>
      </c>
      <c r="F1254" s="11">
        <f t="shared" si="62"/>
        <v>51954.621848739494</v>
      </c>
      <c r="G1254" s="12">
        <f>+VLOOKUP(A1254,'[1]MMTO CARROS'!$A$17:$K$4867,11,FALSE)</f>
        <v>325400</v>
      </c>
    </row>
    <row r="1255" spans="1:7" ht="24.75" x14ac:dyDescent="0.15">
      <c r="A1255" s="8">
        <f t="shared" si="63"/>
        <v>1247</v>
      </c>
      <c r="B1255" s="29" t="s">
        <v>145</v>
      </c>
      <c r="C1255" s="9" t="s">
        <v>5</v>
      </c>
      <c r="D1255" s="13">
        <v>1</v>
      </c>
      <c r="E1255" s="11">
        <f t="shared" si="61"/>
        <v>383193.27731092437</v>
      </c>
      <c r="F1255" s="11">
        <f t="shared" si="62"/>
        <v>72806.722689075628</v>
      </c>
      <c r="G1255" s="12">
        <f>+VLOOKUP(A1255,'[1]MMTO CARROS'!$A$17:$K$4867,11,FALSE)</f>
        <v>456000</v>
      </c>
    </row>
    <row r="1256" spans="1:7" ht="24.75" x14ac:dyDescent="0.15">
      <c r="A1256" s="8">
        <f t="shared" si="63"/>
        <v>1248</v>
      </c>
      <c r="B1256" s="29" t="s">
        <v>146</v>
      </c>
      <c r="C1256" s="9" t="s">
        <v>5</v>
      </c>
      <c r="D1256" s="13">
        <v>1</v>
      </c>
      <c r="E1256" s="11">
        <f t="shared" si="61"/>
        <v>373445.37815126055</v>
      </c>
      <c r="F1256" s="11">
        <f t="shared" si="62"/>
        <v>70954.621848739509</v>
      </c>
      <c r="G1256" s="12">
        <f>+VLOOKUP(A1256,'[1]MMTO CARROS'!$A$17:$K$4867,11,FALSE)</f>
        <v>444400.00000000006</v>
      </c>
    </row>
    <row r="1257" spans="1:7" ht="16.5" x14ac:dyDescent="0.15">
      <c r="A1257" s="8">
        <f t="shared" si="63"/>
        <v>1249</v>
      </c>
      <c r="B1257" s="29" t="s">
        <v>147</v>
      </c>
      <c r="C1257" s="9" t="s">
        <v>5</v>
      </c>
      <c r="D1257" s="13">
        <v>1</v>
      </c>
      <c r="E1257" s="11">
        <f t="shared" si="61"/>
        <v>251176.4705882353</v>
      </c>
      <c r="F1257" s="11">
        <f t="shared" si="62"/>
        <v>47723.529411764706</v>
      </c>
      <c r="G1257" s="12">
        <f>+VLOOKUP(A1257,'[1]MMTO CARROS'!$A$17:$K$4867,11,FALSE)</f>
        <v>298900</v>
      </c>
    </row>
    <row r="1258" spans="1:7" ht="16.5" x14ac:dyDescent="0.15">
      <c r="A1258" s="8">
        <f t="shared" si="63"/>
        <v>1250</v>
      </c>
      <c r="B1258" s="29" t="s">
        <v>148</v>
      </c>
      <c r="C1258" s="9" t="s">
        <v>5</v>
      </c>
      <c r="D1258" s="13">
        <v>1</v>
      </c>
      <c r="E1258" s="11">
        <f t="shared" si="61"/>
        <v>84537.815126050424</v>
      </c>
      <c r="F1258" s="11">
        <f t="shared" si="62"/>
        <v>16062.18487394958</v>
      </c>
      <c r="G1258" s="12">
        <f>+VLOOKUP(A1258,'[1]MMTO CARROS'!$A$17:$K$4867,11,FALSE)</f>
        <v>100600</v>
      </c>
    </row>
    <row r="1259" spans="1:7" ht="16.5" x14ac:dyDescent="0.15">
      <c r="A1259" s="8">
        <f t="shared" si="63"/>
        <v>1251</v>
      </c>
      <c r="B1259" s="29" t="s">
        <v>149</v>
      </c>
      <c r="C1259" s="9" t="s">
        <v>5</v>
      </c>
      <c r="D1259" s="13">
        <v>1</v>
      </c>
      <c r="E1259" s="11">
        <f t="shared" si="61"/>
        <v>354789.91596638656</v>
      </c>
      <c r="F1259" s="11">
        <f t="shared" si="62"/>
        <v>67410.084033613442</v>
      </c>
      <c r="G1259" s="12">
        <f>+VLOOKUP(A1259,'[1]MMTO CARROS'!$A$17:$K$4867,11,FALSE)</f>
        <v>422200</v>
      </c>
    </row>
    <row r="1260" spans="1:7" ht="16.5" x14ac:dyDescent="0.15">
      <c r="A1260" s="8">
        <f t="shared" si="63"/>
        <v>1252</v>
      </c>
      <c r="B1260" s="29" t="s">
        <v>150</v>
      </c>
      <c r="C1260" s="9" t="s">
        <v>5</v>
      </c>
      <c r="D1260" s="13">
        <v>1</v>
      </c>
      <c r="E1260" s="11">
        <f t="shared" si="61"/>
        <v>236890.75630252101</v>
      </c>
      <c r="F1260" s="11">
        <f t="shared" si="62"/>
        <v>45009.243697478996</v>
      </c>
      <c r="G1260" s="12">
        <f>+VLOOKUP(A1260,'[1]MMTO CARROS'!$A$17:$K$4867,11,FALSE)</f>
        <v>281900</v>
      </c>
    </row>
    <row r="1261" spans="1:7" ht="16.5" x14ac:dyDescent="0.15">
      <c r="A1261" s="8">
        <f t="shared" si="63"/>
        <v>1253</v>
      </c>
      <c r="B1261" s="29" t="s">
        <v>229</v>
      </c>
      <c r="C1261" s="9" t="s">
        <v>5</v>
      </c>
      <c r="D1261" s="13">
        <v>1</v>
      </c>
      <c r="E1261" s="11">
        <f t="shared" si="61"/>
        <v>292268.90756302525</v>
      </c>
      <c r="F1261" s="11">
        <f t="shared" si="62"/>
        <v>55531.092436974795</v>
      </c>
      <c r="G1261" s="12">
        <f>+VLOOKUP(A1261,'[1]MMTO CARROS'!$A$17:$K$4867,11,FALSE)</f>
        <v>347800.00000000006</v>
      </c>
    </row>
    <row r="1262" spans="1:7" ht="16.5" x14ac:dyDescent="0.15">
      <c r="A1262" s="8">
        <f t="shared" si="63"/>
        <v>1254</v>
      </c>
      <c r="B1262" s="29" t="s">
        <v>230</v>
      </c>
      <c r="C1262" s="9" t="s">
        <v>5</v>
      </c>
      <c r="D1262" s="13">
        <v>1</v>
      </c>
      <c r="E1262" s="11">
        <f t="shared" si="61"/>
        <v>272689.07563025213</v>
      </c>
      <c r="F1262" s="11">
        <f t="shared" si="62"/>
        <v>51810.924369747903</v>
      </c>
      <c r="G1262" s="12">
        <f>+VLOOKUP(A1262,'[1]MMTO CARROS'!$A$17:$K$4867,11,FALSE)</f>
        <v>324500.00000000006</v>
      </c>
    </row>
    <row r="1263" spans="1:7" ht="16.5" x14ac:dyDescent="0.15">
      <c r="A1263" s="8">
        <f t="shared" si="63"/>
        <v>1255</v>
      </c>
      <c r="B1263" s="29" t="s">
        <v>151</v>
      </c>
      <c r="C1263" s="9" t="s">
        <v>5</v>
      </c>
      <c r="D1263" s="13">
        <v>1</v>
      </c>
      <c r="E1263" s="11">
        <f t="shared" si="61"/>
        <v>208907.56302521008</v>
      </c>
      <c r="F1263" s="11">
        <f t="shared" si="62"/>
        <v>39692.436974789918</v>
      </c>
      <c r="G1263" s="12">
        <f>+VLOOKUP(A1263,'[1]MMTO CARROS'!$A$17:$K$4867,11,FALSE)</f>
        <v>248600</v>
      </c>
    </row>
    <row r="1264" spans="1:7" ht="24.75" x14ac:dyDescent="0.15">
      <c r="A1264" s="8">
        <f t="shared" si="63"/>
        <v>1256</v>
      </c>
      <c r="B1264" s="29" t="s">
        <v>152</v>
      </c>
      <c r="C1264" s="9" t="s">
        <v>5</v>
      </c>
      <c r="D1264" s="13">
        <v>1</v>
      </c>
      <c r="E1264" s="11">
        <f t="shared" si="61"/>
        <v>164873.94957983194</v>
      </c>
      <c r="F1264" s="11">
        <f t="shared" si="62"/>
        <v>31326.050420168071</v>
      </c>
      <c r="G1264" s="12">
        <f>+VLOOKUP(A1264,'[1]MMTO CARROS'!$A$17:$K$4867,11,FALSE)</f>
        <v>196200</v>
      </c>
    </row>
    <row r="1265" spans="1:7" ht="24.75" x14ac:dyDescent="0.15">
      <c r="A1265" s="8">
        <f t="shared" si="63"/>
        <v>1257</v>
      </c>
      <c r="B1265" s="29" t="s">
        <v>153</v>
      </c>
      <c r="C1265" s="9" t="s">
        <v>5</v>
      </c>
      <c r="D1265" s="13">
        <v>1</v>
      </c>
      <c r="E1265" s="11">
        <f t="shared" si="61"/>
        <v>125966.38655462186</v>
      </c>
      <c r="F1265" s="11">
        <f t="shared" si="62"/>
        <v>23933.613445378152</v>
      </c>
      <c r="G1265" s="12">
        <f>+VLOOKUP(A1265,'[1]MMTO CARROS'!$A$17:$K$4867,11,FALSE)</f>
        <v>149900</v>
      </c>
    </row>
    <row r="1266" spans="1:7" ht="24.75" x14ac:dyDescent="0.15">
      <c r="A1266" s="8">
        <f t="shared" si="63"/>
        <v>1258</v>
      </c>
      <c r="B1266" s="29" t="s">
        <v>154</v>
      </c>
      <c r="C1266" s="9" t="s">
        <v>5</v>
      </c>
      <c r="D1266" s="13">
        <v>1</v>
      </c>
      <c r="E1266" s="11">
        <f t="shared" si="61"/>
        <v>123277.31092436975</v>
      </c>
      <c r="F1266" s="11">
        <f t="shared" si="62"/>
        <v>23422.689075630253</v>
      </c>
      <c r="G1266" s="12">
        <f>+VLOOKUP(A1266,'[1]MMTO CARROS'!$A$17:$K$4867,11,FALSE)</f>
        <v>146700</v>
      </c>
    </row>
    <row r="1267" spans="1:7" ht="24.75" x14ac:dyDescent="0.15">
      <c r="A1267" s="8">
        <f t="shared" si="63"/>
        <v>1259</v>
      </c>
      <c r="B1267" s="29" t="s">
        <v>155</v>
      </c>
      <c r="C1267" s="9" t="s">
        <v>5</v>
      </c>
      <c r="D1267" s="13">
        <v>1</v>
      </c>
      <c r="E1267" s="11">
        <f t="shared" si="61"/>
        <v>447731.09243697481</v>
      </c>
      <c r="F1267" s="11">
        <f t="shared" si="62"/>
        <v>85068.907563025219</v>
      </c>
      <c r="G1267" s="12">
        <f>+VLOOKUP(A1267,'[1]MMTO CARROS'!$A$17:$K$4867,11,FALSE)</f>
        <v>532800</v>
      </c>
    </row>
    <row r="1268" spans="1:7" ht="24.75" x14ac:dyDescent="0.15">
      <c r="A1268" s="8">
        <f t="shared" si="63"/>
        <v>1260</v>
      </c>
      <c r="B1268" s="29" t="s">
        <v>156</v>
      </c>
      <c r="C1268" s="9" t="s">
        <v>5</v>
      </c>
      <c r="D1268" s="13">
        <v>1</v>
      </c>
      <c r="E1268" s="11">
        <f t="shared" si="61"/>
        <v>194117.64705882352</v>
      </c>
      <c r="F1268" s="11">
        <f t="shared" si="62"/>
        <v>36882.352941176468</v>
      </c>
      <c r="G1268" s="12">
        <f>+VLOOKUP(A1268,'[1]MMTO CARROS'!$A$17:$K$4867,11,FALSE)</f>
        <v>231000</v>
      </c>
    </row>
    <row r="1269" spans="1:7" ht="24.75" x14ac:dyDescent="0.15">
      <c r="A1269" s="8">
        <f t="shared" si="63"/>
        <v>1261</v>
      </c>
      <c r="B1269" s="29" t="s">
        <v>157</v>
      </c>
      <c r="C1269" s="9" t="s">
        <v>5</v>
      </c>
      <c r="D1269" s="13">
        <v>1</v>
      </c>
      <c r="E1269" s="11">
        <f t="shared" si="61"/>
        <v>171680.67226890757</v>
      </c>
      <c r="F1269" s="11">
        <f t="shared" si="62"/>
        <v>32619.327731092439</v>
      </c>
      <c r="G1269" s="12">
        <f>+VLOOKUP(A1269,'[1]MMTO CARROS'!$A$17:$K$4867,11,FALSE)</f>
        <v>204300</v>
      </c>
    </row>
    <row r="1270" spans="1:7" ht="24.75" x14ac:dyDescent="0.15">
      <c r="A1270" s="8">
        <f t="shared" si="63"/>
        <v>1262</v>
      </c>
      <c r="B1270" s="29" t="s">
        <v>158</v>
      </c>
      <c r="C1270" s="9" t="s">
        <v>5</v>
      </c>
      <c r="D1270" s="13">
        <v>1</v>
      </c>
      <c r="E1270" s="11">
        <f t="shared" si="61"/>
        <v>192352.9411764706</v>
      </c>
      <c r="F1270" s="11">
        <f t="shared" si="62"/>
        <v>36547.058823529413</v>
      </c>
      <c r="G1270" s="12">
        <f>+VLOOKUP(A1270,'[1]MMTO CARROS'!$A$17:$K$4867,11,FALSE)</f>
        <v>228900</v>
      </c>
    </row>
    <row r="1271" spans="1:7" ht="24.75" x14ac:dyDescent="0.15">
      <c r="A1271" s="8">
        <f t="shared" si="63"/>
        <v>1263</v>
      </c>
      <c r="B1271" s="29" t="s">
        <v>159</v>
      </c>
      <c r="C1271" s="9" t="s">
        <v>5</v>
      </c>
      <c r="D1271" s="13">
        <v>1</v>
      </c>
      <c r="E1271" s="11">
        <f t="shared" si="61"/>
        <v>217647.05882352946</v>
      </c>
      <c r="F1271" s="11">
        <f t="shared" si="62"/>
        <v>41352.941176470595</v>
      </c>
      <c r="G1271" s="12">
        <f>+VLOOKUP(A1271,'[1]MMTO CARROS'!$A$17:$K$4867,11,FALSE)</f>
        <v>259000.00000000003</v>
      </c>
    </row>
    <row r="1272" spans="1:7" ht="24.75" x14ac:dyDescent="0.15">
      <c r="A1272" s="8">
        <f t="shared" si="63"/>
        <v>1264</v>
      </c>
      <c r="B1272" s="29" t="s">
        <v>160</v>
      </c>
      <c r="C1272" s="9" t="s">
        <v>5</v>
      </c>
      <c r="D1272" s="13">
        <v>1</v>
      </c>
      <c r="E1272" s="11">
        <f t="shared" si="61"/>
        <v>213109.24369747899</v>
      </c>
      <c r="F1272" s="11">
        <f t="shared" si="62"/>
        <v>40490.756302521011</v>
      </c>
      <c r="G1272" s="12">
        <f>+VLOOKUP(A1272,'[1]MMTO CARROS'!$A$17:$K$4867,11,FALSE)</f>
        <v>253600</v>
      </c>
    </row>
    <row r="1273" spans="1:7" ht="24.75" x14ac:dyDescent="0.15">
      <c r="A1273" s="8">
        <f t="shared" si="63"/>
        <v>1265</v>
      </c>
      <c r="B1273" s="29" t="s">
        <v>161</v>
      </c>
      <c r="C1273" s="9" t="s">
        <v>5</v>
      </c>
      <c r="D1273" s="13">
        <v>1</v>
      </c>
      <c r="E1273" s="11">
        <f t="shared" si="61"/>
        <v>226638.65546218489</v>
      </c>
      <c r="F1273" s="11">
        <f t="shared" si="62"/>
        <v>43061.34453781513</v>
      </c>
      <c r="G1273" s="12">
        <f>+VLOOKUP(A1273,'[1]MMTO CARROS'!$A$17:$K$4867,11,FALSE)</f>
        <v>269700</v>
      </c>
    </row>
    <row r="1274" spans="1:7" ht="24.75" x14ac:dyDescent="0.15">
      <c r="A1274" s="8">
        <f t="shared" si="63"/>
        <v>1266</v>
      </c>
      <c r="B1274" s="29" t="s">
        <v>162</v>
      </c>
      <c r="C1274" s="9" t="s">
        <v>5</v>
      </c>
      <c r="D1274" s="13">
        <v>1</v>
      </c>
      <c r="E1274" s="11">
        <f t="shared" si="61"/>
        <v>184117.64705882352</v>
      </c>
      <c r="F1274" s="11">
        <f t="shared" si="62"/>
        <v>34982.352941176468</v>
      </c>
      <c r="G1274" s="12">
        <f>+VLOOKUP(A1274,'[1]MMTO CARROS'!$A$17:$K$4867,11,FALSE)</f>
        <v>219100</v>
      </c>
    </row>
    <row r="1275" spans="1:7" ht="24.75" x14ac:dyDescent="0.15">
      <c r="A1275" s="8">
        <f t="shared" si="63"/>
        <v>1267</v>
      </c>
      <c r="B1275" s="29" t="s">
        <v>163</v>
      </c>
      <c r="C1275" s="9" t="s">
        <v>5</v>
      </c>
      <c r="D1275" s="13">
        <v>1</v>
      </c>
      <c r="E1275" s="11">
        <f t="shared" si="61"/>
        <v>203697.47899159664</v>
      </c>
      <c r="F1275" s="11">
        <f t="shared" si="62"/>
        <v>38702.521008403361</v>
      </c>
      <c r="G1275" s="12">
        <f>+VLOOKUP(A1275,'[1]MMTO CARROS'!$A$17:$K$4867,11,FALSE)</f>
        <v>242400</v>
      </c>
    </row>
    <row r="1276" spans="1:7" ht="24.75" x14ac:dyDescent="0.15">
      <c r="A1276" s="8">
        <f t="shared" si="63"/>
        <v>1268</v>
      </c>
      <c r="B1276" s="29" t="s">
        <v>164</v>
      </c>
      <c r="C1276" s="9" t="s">
        <v>5</v>
      </c>
      <c r="D1276" s="13">
        <v>1</v>
      </c>
      <c r="E1276" s="11">
        <f t="shared" si="61"/>
        <v>284705.88235294126</v>
      </c>
      <c r="F1276" s="11">
        <f t="shared" si="62"/>
        <v>54094.11764705884</v>
      </c>
      <c r="G1276" s="12">
        <f>+VLOOKUP(A1276,'[1]MMTO CARROS'!$A$17:$K$4867,11,FALSE)</f>
        <v>338800.00000000006</v>
      </c>
    </row>
    <row r="1277" spans="1:7" ht="24.75" x14ac:dyDescent="0.15">
      <c r="A1277" s="8">
        <f t="shared" si="63"/>
        <v>1269</v>
      </c>
      <c r="B1277" s="29" t="s">
        <v>165</v>
      </c>
      <c r="C1277" s="9" t="s">
        <v>5</v>
      </c>
      <c r="D1277" s="13">
        <v>1</v>
      </c>
      <c r="E1277" s="11">
        <f t="shared" si="61"/>
        <v>267815.12605042016</v>
      </c>
      <c r="F1277" s="11">
        <f t="shared" si="62"/>
        <v>50884.873949579829</v>
      </c>
      <c r="G1277" s="12">
        <f>+VLOOKUP(A1277,'[1]MMTO CARROS'!$A$17:$K$4867,11,FALSE)</f>
        <v>318700</v>
      </c>
    </row>
    <row r="1278" spans="1:7" ht="24.75" x14ac:dyDescent="0.15">
      <c r="A1278" s="8">
        <f t="shared" si="63"/>
        <v>1270</v>
      </c>
      <c r="B1278" s="29" t="s">
        <v>166</v>
      </c>
      <c r="C1278" s="9" t="s">
        <v>5</v>
      </c>
      <c r="D1278" s="13">
        <v>1</v>
      </c>
      <c r="E1278" s="11">
        <f t="shared" si="61"/>
        <v>134705.88235294117</v>
      </c>
      <c r="F1278" s="11">
        <f t="shared" si="62"/>
        <v>25594.117647058825</v>
      </c>
      <c r="G1278" s="12">
        <f>+VLOOKUP(A1278,'[1]MMTO CARROS'!$A$17:$K$4867,11,FALSE)</f>
        <v>160300</v>
      </c>
    </row>
    <row r="1279" spans="1:7" ht="24.75" x14ac:dyDescent="0.15">
      <c r="A1279" s="8">
        <f t="shared" si="63"/>
        <v>1271</v>
      </c>
      <c r="B1279" s="29" t="s">
        <v>167</v>
      </c>
      <c r="C1279" s="9" t="s">
        <v>5</v>
      </c>
      <c r="D1279" s="13">
        <v>1</v>
      </c>
      <c r="E1279" s="11">
        <f t="shared" si="61"/>
        <v>133949.57983193282</v>
      </c>
      <c r="F1279" s="11">
        <f t="shared" si="62"/>
        <v>25450.420168067234</v>
      </c>
      <c r="G1279" s="12">
        <f>+VLOOKUP(A1279,'[1]MMTO CARROS'!$A$17:$K$4867,11,FALSE)</f>
        <v>159400.00000000003</v>
      </c>
    </row>
    <row r="1280" spans="1:7" ht="24.75" x14ac:dyDescent="0.15">
      <c r="A1280" s="8">
        <f t="shared" si="63"/>
        <v>1272</v>
      </c>
      <c r="B1280" s="29" t="s">
        <v>168</v>
      </c>
      <c r="C1280" s="9" t="s">
        <v>5</v>
      </c>
      <c r="D1280" s="13">
        <v>1</v>
      </c>
      <c r="E1280" s="11">
        <f t="shared" si="61"/>
        <v>179411.76470588235</v>
      </c>
      <c r="F1280" s="11">
        <f t="shared" si="62"/>
        <v>34088.235294117643</v>
      </c>
      <c r="G1280" s="12">
        <f>+VLOOKUP(A1280,'[1]MMTO CARROS'!$A$17:$K$4867,11,FALSE)</f>
        <v>213500</v>
      </c>
    </row>
    <row r="1281" spans="1:7" ht="24.75" x14ac:dyDescent="0.15">
      <c r="A1281" s="8">
        <f t="shared" si="63"/>
        <v>1273</v>
      </c>
      <c r="B1281" s="29" t="s">
        <v>169</v>
      </c>
      <c r="C1281" s="9" t="s">
        <v>5</v>
      </c>
      <c r="D1281" s="13">
        <v>1</v>
      </c>
      <c r="E1281" s="11">
        <f t="shared" si="61"/>
        <v>253025.21008403364</v>
      </c>
      <c r="F1281" s="11">
        <f t="shared" si="62"/>
        <v>48074.789915966394</v>
      </c>
      <c r="G1281" s="12">
        <f>+VLOOKUP(A1281,'[1]MMTO CARROS'!$A$17:$K$4867,11,FALSE)</f>
        <v>301100</v>
      </c>
    </row>
    <row r="1282" spans="1:7" ht="24.75" x14ac:dyDescent="0.15">
      <c r="A1282" s="8">
        <f t="shared" si="63"/>
        <v>1274</v>
      </c>
      <c r="B1282" s="29" t="s">
        <v>170</v>
      </c>
      <c r="C1282" s="9" t="s">
        <v>5</v>
      </c>
      <c r="D1282" s="13">
        <v>1</v>
      </c>
      <c r="E1282" s="11">
        <f t="shared" si="61"/>
        <v>258319.32773109246</v>
      </c>
      <c r="F1282" s="11">
        <f t="shared" si="62"/>
        <v>49080.672268907569</v>
      </c>
      <c r="G1282" s="12">
        <f>+VLOOKUP(A1282,'[1]MMTO CARROS'!$A$17:$K$4867,11,FALSE)</f>
        <v>307400</v>
      </c>
    </row>
    <row r="1283" spans="1:7" ht="9" x14ac:dyDescent="0.15">
      <c r="A1283" s="8">
        <f t="shared" si="63"/>
        <v>1275</v>
      </c>
      <c r="B1283" s="29" t="s">
        <v>171</v>
      </c>
      <c r="C1283" s="9" t="s">
        <v>5</v>
      </c>
      <c r="D1283" s="13">
        <v>1</v>
      </c>
      <c r="E1283" s="11">
        <f t="shared" si="61"/>
        <v>46386.554621848751</v>
      </c>
      <c r="F1283" s="11">
        <f t="shared" si="62"/>
        <v>8813.445378151262</v>
      </c>
      <c r="G1283" s="12">
        <f>+VLOOKUP(A1283,'[1]MMTO CARROS'!$A$17:$K$4867,11,FALSE)</f>
        <v>55200.000000000007</v>
      </c>
    </row>
    <row r="1284" spans="1:7" ht="9" x14ac:dyDescent="0.15">
      <c r="A1284" s="8">
        <f t="shared" si="63"/>
        <v>1276</v>
      </c>
      <c r="B1284" s="29" t="s">
        <v>172</v>
      </c>
      <c r="C1284" s="9" t="s">
        <v>5</v>
      </c>
      <c r="D1284" s="13">
        <v>1</v>
      </c>
      <c r="E1284" s="11">
        <f t="shared" si="61"/>
        <v>45798.319327731093</v>
      </c>
      <c r="F1284" s="11">
        <f t="shared" si="62"/>
        <v>8701.6806722689071</v>
      </c>
      <c r="G1284" s="12">
        <f>+VLOOKUP(A1284,'[1]MMTO CARROS'!$A$17:$K$4867,11,FALSE)</f>
        <v>54500</v>
      </c>
    </row>
    <row r="1285" spans="1:7" ht="9" x14ac:dyDescent="0.15">
      <c r="A1285" s="8">
        <f t="shared" si="63"/>
        <v>1277</v>
      </c>
      <c r="B1285" s="29" t="s">
        <v>173</v>
      </c>
      <c r="C1285" s="9" t="s">
        <v>5</v>
      </c>
      <c r="D1285" s="13">
        <v>1</v>
      </c>
      <c r="E1285" s="11">
        <f t="shared" ref="E1285:E1348" si="64">+G1285/1.19</f>
        <v>42268.907563025212</v>
      </c>
      <c r="F1285" s="11">
        <f t="shared" ref="F1285:F1348" si="65">+E1285*19%</f>
        <v>8031.09243697479</v>
      </c>
      <c r="G1285" s="12">
        <f>+VLOOKUP(A1285,'[1]MMTO CARROS'!$A$17:$K$4867,11,FALSE)</f>
        <v>50300</v>
      </c>
    </row>
    <row r="1286" spans="1:7" ht="9" x14ac:dyDescent="0.15">
      <c r="A1286" s="8">
        <f t="shared" si="63"/>
        <v>1278</v>
      </c>
      <c r="B1286" s="29" t="s">
        <v>174</v>
      </c>
      <c r="C1286" s="9" t="s">
        <v>5</v>
      </c>
      <c r="D1286" s="13">
        <v>1</v>
      </c>
      <c r="E1286" s="11">
        <f t="shared" si="64"/>
        <v>139495.79831932773</v>
      </c>
      <c r="F1286" s="11">
        <f t="shared" si="65"/>
        <v>26504.201680672268</v>
      </c>
      <c r="G1286" s="12">
        <f>+VLOOKUP(A1286,'[1]MMTO CARROS'!$A$17:$K$4867,11,FALSE)</f>
        <v>166000</v>
      </c>
    </row>
    <row r="1287" spans="1:7" ht="24.75" x14ac:dyDescent="0.15">
      <c r="A1287" s="8">
        <f t="shared" si="63"/>
        <v>1279</v>
      </c>
      <c r="B1287" s="29" t="s">
        <v>175</v>
      </c>
      <c r="C1287" s="9" t="s">
        <v>5</v>
      </c>
      <c r="D1287" s="13">
        <v>1</v>
      </c>
      <c r="E1287" s="11">
        <f t="shared" si="64"/>
        <v>230840.3361344538</v>
      </c>
      <c r="F1287" s="11">
        <f t="shared" si="65"/>
        <v>43859.663865546223</v>
      </c>
      <c r="G1287" s="12">
        <f>+VLOOKUP(A1287,'[1]MMTO CARROS'!$A$17:$K$4867,11,FALSE)</f>
        <v>274700</v>
      </c>
    </row>
    <row r="1288" spans="1:7" ht="16.5" x14ac:dyDescent="0.15">
      <c r="A1288" s="8">
        <f t="shared" si="63"/>
        <v>1280</v>
      </c>
      <c r="B1288" s="29" t="s">
        <v>176</v>
      </c>
      <c r="C1288" s="9" t="s">
        <v>5</v>
      </c>
      <c r="D1288" s="13">
        <v>1</v>
      </c>
      <c r="E1288" s="11">
        <f t="shared" si="64"/>
        <v>288739.49579831935</v>
      </c>
      <c r="F1288" s="11">
        <f t="shared" si="65"/>
        <v>54860.504201680676</v>
      </c>
      <c r="G1288" s="12">
        <f>+VLOOKUP(A1288,'[1]MMTO CARROS'!$A$17:$K$4867,11,FALSE)</f>
        <v>343600</v>
      </c>
    </row>
    <row r="1289" spans="1:7" ht="24.75" x14ac:dyDescent="0.15">
      <c r="A1289" s="8">
        <f t="shared" si="63"/>
        <v>1281</v>
      </c>
      <c r="B1289" s="29" t="s">
        <v>177</v>
      </c>
      <c r="C1289" s="9" t="s">
        <v>5</v>
      </c>
      <c r="D1289" s="13">
        <v>1</v>
      </c>
      <c r="E1289" s="11">
        <f t="shared" si="64"/>
        <v>368235.29411764705</v>
      </c>
      <c r="F1289" s="11">
        <f t="shared" si="65"/>
        <v>69964.705882352937</v>
      </c>
      <c r="G1289" s="12">
        <f>+VLOOKUP(A1289,'[1]MMTO CARROS'!$A$17:$K$4867,11,FALSE)</f>
        <v>438200</v>
      </c>
    </row>
    <row r="1290" spans="1:7" ht="16.5" x14ac:dyDescent="0.15">
      <c r="A1290" s="8">
        <f t="shared" si="63"/>
        <v>1282</v>
      </c>
      <c r="B1290" s="29" t="s">
        <v>178</v>
      </c>
      <c r="C1290" s="9" t="s">
        <v>5</v>
      </c>
      <c r="D1290" s="13">
        <v>1</v>
      </c>
      <c r="E1290" s="11">
        <f t="shared" si="64"/>
        <v>321932.77310924372</v>
      </c>
      <c r="F1290" s="11">
        <f t="shared" si="65"/>
        <v>61167.226890756305</v>
      </c>
      <c r="G1290" s="12">
        <f>+VLOOKUP(A1290,'[1]MMTO CARROS'!$A$17:$K$4867,11,FALSE)</f>
        <v>383100</v>
      </c>
    </row>
    <row r="1291" spans="1:7" ht="24.75" x14ac:dyDescent="0.15">
      <c r="A1291" s="8">
        <f t="shared" si="63"/>
        <v>1283</v>
      </c>
      <c r="B1291" s="29" t="s">
        <v>179</v>
      </c>
      <c r="C1291" s="9" t="s">
        <v>5</v>
      </c>
      <c r="D1291" s="13">
        <v>1</v>
      </c>
      <c r="E1291" s="11">
        <f t="shared" si="64"/>
        <v>328067.22689075634</v>
      </c>
      <c r="F1291" s="11">
        <f t="shared" si="65"/>
        <v>62332.773109243702</v>
      </c>
      <c r="G1291" s="12">
        <f>+VLOOKUP(A1291,'[1]MMTO CARROS'!$A$17:$K$4867,11,FALSE)</f>
        <v>390400.00000000006</v>
      </c>
    </row>
    <row r="1292" spans="1:7" ht="24.75" x14ac:dyDescent="0.15">
      <c r="A1292" s="8">
        <f t="shared" si="63"/>
        <v>1284</v>
      </c>
      <c r="B1292" s="29" t="s">
        <v>180</v>
      </c>
      <c r="C1292" s="9" t="s">
        <v>5</v>
      </c>
      <c r="D1292" s="13">
        <v>1</v>
      </c>
      <c r="E1292" s="11">
        <f t="shared" si="64"/>
        <v>140252.10084033618</v>
      </c>
      <c r="F1292" s="11">
        <f t="shared" si="65"/>
        <v>26647.899159663873</v>
      </c>
      <c r="G1292" s="12">
        <f>+VLOOKUP(A1292,'[1]MMTO CARROS'!$A$17:$K$4867,11,FALSE)</f>
        <v>166900.00000000003</v>
      </c>
    </row>
    <row r="1293" spans="1:7" ht="24.75" x14ac:dyDescent="0.15">
      <c r="A1293" s="8">
        <f t="shared" si="63"/>
        <v>1285</v>
      </c>
      <c r="B1293" s="29" t="s">
        <v>181</v>
      </c>
      <c r="C1293" s="9" t="s">
        <v>5</v>
      </c>
      <c r="D1293" s="13">
        <v>1</v>
      </c>
      <c r="E1293" s="11">
        <f t="shared" si="64"/>
        <v>133865.5462184874</v>
      </c>
      <c r="F1293" s="11">
        <f t="shared" si="65"/>
        <v>25434.453781512606</v>
      </c>
      <c r="G1293" s="12">
        <f>+VLOOKUP(A1293,'[1]MMTO CARROS'!$A$17:$K$4867,11,FALSE)</f>
        <v>159300</v>
      </c>
    </row>
    <row r="1294" spans="1:7" ht="24.75" x14ac:dyDescent="0.15">
      <c r="A1294" s="8">
        <f t="shared" si="63"/>
        <v>1286</v>
      </c>
      <c r="B1294" s="29" t="s">
        <v>182</v>
      </c>
      <c r="C1294" s="9" t="s">
        <v>5</v>
      </c>
      <c r="D1294" s="13">
        <v>1</v>
      </c>
      <c r="E1294" s="11">
        <f t="shared" si="64"/>
        <v>232016.8067226891</v>
      </c>
      <c r="F1294" s="11">
        <f t="shared" si="65"/>
        <v>44083.193277310929</v>
      </c>
      <c r="G1294" s="12">
        <f>+VLOOKUP(A1294,'[1]MMTO CARROS'!$A$17:$K$4867,11,FALSE)</f>
        <v>276100</v>
      </c>
    </row>
    <row r="1295" spans="1:7" ht="24.75" x14ac:dyDescent="0.15">
      <c r="A1295" s="8">
        <f t="shared" si="63"/>
        <v>1287</v>
      </c>
      <c r="B1295" s="29" t="s">
        <v>183</v>
      </c>
      <c r="C1295" s="9" t="s">
        <v>5</v>
      </c>
      <c r="D1295" s="13">
        <v>1</v>
      </c>
      <c r="E1295" s="11">
        <f t="shared" si="64"/>
        <v>95294.117647058825</v>
      </c>
      <c r="F1295" s="11">
        <f t="shared" si="65"/>
        <v>18105.882352941178</v>
      </c>
      <c r="G1295" s="12">
        <f>+VLOOKUP(A1295,'[1]MMTO CARROS'!$A$17:$K$4867,11,FALSE)</f>
        <v>113400</v>
      </c>
    </row>
    <row r="1296" spans="1:7" ht="24.75" x14ac:dyDescent="0.15">
      <c r="A1296" s="8">
        <f t="shared" si="63"/>
        <v>1288</v>
      </c>
      <c r="B1296" s="29" t="s">
        <v>184</v>
      </c>
      <c r="C1296" s="9" t="s">
        <v>5</v>
      </c>
      <c r="D1296" s="13">
        <v>1</v>
      </c>
      <c r="E1296" s="11">
        <f t="shared" si="64"/>
        <v>131932.77310924372</v>
      </c>
      <c r="F1296" s="11">
        <f t="shared" si="65"/>
        <v>25067.226890756305</v>
      </c>
      <c r="G1296" s="12">
        <f>+VLOOKUP(A1296,'[1]MMTO CARROS'!$A$17:$K$4867,11,FALSE)</f>
        <v>157000.00000000003</v>
      </c>
    </row>
    <row r="1297" spans="1:7" ht="24.75" x14ac:dyDescent="0.15">
      <c r="A1297" s="8">
        <f t="shared" si="63"/>
        <v>1289</v>
      </c>
      <c r="B1297" s="29" t="s">
        <v>185</v>
      </c>
      <c r="C1297" s="9" t="s">
        <v>5</v>
      </c>
      <c r="D1297" s="13">
        <v>1</v>
      </c>
      <c r="E1297" s="11">
        <f t="shared" si="64"/>
        <v>130504.20168067227</v>
      </c>
      <c r="F1297" s="11">
        <f t="shared" si="65"/>
        <v>24795.798319327732</v>
      </c>
      <c r="G1297" s="12">
        <f>+VLOOKUP(A1297,'[1]MMTO CARROS'!$A$17:$K$4867,11,FALSE)</f>
        <v>155300</v>
      </c>
    </row>
    <row r="1298" spans="1:7" ht="24.75" x14ac:dyDescent="0.15">
      <c r="A1298" s="8">
        <f t="shared" si="63"/>
        <v>1290</v>
      </c>
      <c r="B1298" s="29" t="s">
        <v>186</v>
      </c>
      <c r="C1298" s="9" t="s">
        <v>5</v>
      </c>
      <c r="D1298" s="13">
        <v>1</v>
      </c>
      <c r="E1298" s="11">
        <f t="shared" si="64"/>
        <v>125882.35294117648</v>
      </c>
      <c r="F1298" s="11">
        <f t="shared" si="65"/>
        <v>23917.647058823532</v>
      </c>
      <c r="G1298" s="12">
        <f>+VLOOKUP(A1298,'[1]MMTO CARROS'!$A$17:$K$4867,11,FALSE)</f>
        <v>149800</v>
      </c>
    </row>
    <row r="1299" spans="1:7" ht="24.75" x14ac:dyDescent="0.15">
      <c r="A1299" s="8">
        <f t="shared" si="63"/>
        <v>1291</v>
      </c>
      <c r="B1299" s="29" t="s">
        <v>187</v>
      </c>
      <c r="C1299" s="9" t="s">
        <v>5</v>
      </c>
      <c r="D1299" s="13">
        <v>1</v>
      </c>
      <c r="E1299" s="11">
        <f t="shared" si="64"/>
        <v>140000</v>
      </c>
      <c r="F1299" s="11">
        <f t="shared" si="65"/>
        <v>26600</v>
      </c>
      <c r="G1299" s="12">
        <f>+VLOOKUP(A1299,'[1]MMTO CARROS'!$A$17:$K$4867,11,FALSE)</f>
        <v>166600</v>
      </c>
    </row>
    <row r="1300" spans="1:7" ht="24.75" x14ac:dyDescent="0.15">
      <c r="A1300" s="8">
        <f t="shared" si="63"/>
        <v>1292</v>
      </c>
      <c r="B1300" s="29" t="s">
        <v>188</v>
      </c>
      <c r="C1300" s="9" t="s">
        <v>5</v>
      </c>
      <c r="D1300" s="13">
        <v>1</v>
      </c>
      <c r="E1300" s="11">
        <f t="shared" si="64"/>
        <v>77647.058823529413</v>
      </c>
      <c r="F1300" s="11">
        <f t="shared" si="65"/>
        <v>14752.941176470589</v>
      </c>
      <c r="G1300" s="12">
        <f>+VLOOKUP(A1300,'[1]MMTO CARROS'!$A$17:$K$4867,11,FALSE)</f>
        <v>92400</v>
      </c>
    </row>
    <row r="1301" spans="1:7" ht="24.75" x14ac:dyDescent="0.15">
      <c r="A1301" s="8">
        <f t="shared" si="63"/>
        <v>1293</v>
      </c>
      <c r="B1301" s="29" t="s">
        <v>189</v>
      </c>
      <c r="C1301" s="9" t="s">
        <v>5</v>
      </c>
      <c r="D1301" s="13">
        <v>1</v>
      </c>
      <c r="E1301" s="11">
        <f t="shared" si="64"/>
        <v>239159.66386554623</v>
      </c>
      <c r="F1301" s="11">
        <f t="shared" si="65"/>
        <v>45440.336134453784</v>
      </c>
      <c r="G1301" s="12">
        <f>+VLOOKUP(A1301,'[1]MMTO CARROS'!$A$17:$K$4867,11,FALSE)</f>
        <v>284600</v>
      </c>
    </row>
    <row r="1302" spans="1:7" ht="24.75" x14ac:dyDescent="0.15">
      <c r="A1302" s="8">
        <f t="shared" si="63"/>
        <v>1294</v>
      </c>
      <c r="B1302" s="29" t="s">
        <v>190</v>
      </c>
      <c r="C1302" s="9" t="s">
        <v>5</v>
      </c>
      <c r="D1302" s="13">
        <v>1</v>
      </c>
      <c r="E1302" s="11">
        <f t="shared" si="64"/>
        <v>122436.97478991597</v>
      </c>
      <c r="F1302" s="11">
        <f t="shared" si="65"/>
        <v>23263.025210084033</v>
      </c>
      <c r="G1302" s="12">
        <f>+VLOOKUP(A1302,'[1]MMTO CARROS'!$A$17:$K$4867,11,FALSE)</f>
        <v>145700</v>
      </c>
    </row>
    <row r="1303" spans="1:7" ht="24.75" x14ac:dyDescent="0.15">
      <c r="A1303" s="8">
        <f t="shared" si="63"/>
        <v>1295</v>
      </c>
      <c r="B1303" s="29" t="s">
        <v>191</v>
      </c>
      <c r="C1303" s="9" t="s">
        <v>5</v>
      </c>
      <c r="D1303" s="13">
        <v>1</v>
      </c>
      <c r="E1303" s="11">
        <f t="shared" si="64"/>
        <v>97142.857142857145</v>
      </c>
      <c r="F1303" s="11">
        <f t="shared" si="65"/>
        <v>18457.142857142859</v>
      </c>
      <c r="G1303" s="12">
        <f>+VLOOKUP(A1303,'[1]MMTO CARROS'!$A$17:$K$4867,11,FALSE)</f>
        <v>115600</v>
      </c>
    </row>
    <row r="1304" spans="1:7" ht="24.75" x14ac:dyDescent="0.15">
      <c r="A1304" s="8">
        <f t="shared" si="63"/>
        <v>1296</v>
      </c>
      <c r="B1304" s="29" t="s">
        <v>192</v>
      </c>
      <c r="C1304" s="9" t="s">
        <v>5</v>
      </c>
      <c r="D1304" s="13">
        <v>1</v>
      </c>
      <c r="E1304" s="11">
        <f t="shared" si="64"/>
        <v>203613.44537815126</v>
      </c>
      <c r="F1304" s="11">
        <f t="shared" si="65"/>
        <v>38686.554621848736</v>
      </c>
      <c r="G1304" s="12">
        <f>+VLOOKUP(A1304,'[1]MMTO CARROS'!$A$17:$K$4867,11,FALSE)</f>
        <v>242300</v>
      </c>
    </row>
    <row r="1305" spans="1:7" ht="33" x14ac:dyDescent="0.15">
      <c r="A1305" s="8">
        <f t="shared" si="63"/>
        <v>1297</v>
      </c>
      <c r="B1305" s="29" t="s">
        <v>193</v>
      </c>
      <c r="C1305" s="9" t="s">
        <v>5</v>
      </c>
      <c r="D1305" s="13">
        <v>1</v>
      </c>
      <c r="E1305" s="11">
        <f t="shared" si="64"/>
        <v>172773.10924369749</v>
      </c>
      <c r="F1305" s="11">
        <f t="shared" si="65"/>
        <v>32826.89075630252</v>
      </c>
      <c r="G1305" s="12">
        <f>+VLOOKUP(A1305,'[1]MMTO CARROS'!$A$17:$K$4867,11,FALSE)</f>
        <v>205600</v>
      </c>
    </row>
    <row r="1306" spans="1:7" ht="16.5" x14ac:dyDescent="0.15">
      <c r="A1306" s="8">
        <f t="shared" si="63"/>
        <v>1298</v>
      </c>
      <c r="B1306" s="29" t="s">
        <v>194</v>
      </c>
      <c r="C1306" s="9" t="s">
        <v>5</v>
      </c>
      <c r="D1306" s="13">
        <v>1</v>
      </c>
      <c r="E1306" s="11">
        <f t="shared" si="64"/>
        <v>106050.42016806723</v>
      </c>
      <c r="F1306" s="11">
        <f t="shared" si="65"/>
        <v>20149.579831932773</v>
      </c>
      <c r="G1306" s="12">
        <f>+VLOOKUP(A1306,'[1]MMTO CARROS'!$A$17:$K$4867,11,FALSE)</f>
        <v>126200</v>
      </c>
    </row>
    <row r="1307" spans="1:7" ht="24.75" x14ac:dyDescent="0.15">
      <c r="A1307" s="8">
        <f t="shared" ref="A1307:A1337" si="66">A1306+1</f>
        <v>1299</v>
      </c>
      <c r="B1307" s="29" t="s">
        <v>195</v>
      </c>
      <c r="C1307" s="9" t="s">
        <v>5</v>
      </c>
      <c r="D1307" s="13">
        <v>1</v>
      </c>
      <c r="E1307" s="11">
        <f t="shared" si="64"/>
        <v>106638.65546218488</v>
      </c>
      <c r="F1307" s="11">
        <f t="shared" si="65"/>
        <v>20261.344537815126</v>
      </c>
      <c r="G1307" s="12">
        <f>+VLOOKUP(A1307,'[1]MMTO CARROS'!$A$17:$K$4867,11,FALSE)</f>
        <v>126900</v>
      </c>
    </row>
    <row r="1308" spans="1:7" ht="24.75" x14ac:dyDescent="0.15">
      <c r="A1308" s="8">
        <f t="shared" si="66"/>
        <v>1300</v>
      </c>
      <c r="B1308" s="29" t="s">
        <v>196</v>
      </c>
      <c r="C1308" s="9" t="s">
        <v>5</v>
      </c>
      <c r="D1308" s="13">
        <v>1</v>
      </c>
      <c r="E1308" s="11">
        <f t="shared" si="64"/>
        <v>100000</v>
      </c>
      <c r="F1308" s="11">
        <f t="shared" si="65"/>
        <v>19000</v>
      </c>
      <c r="G1308" s="12">
        <f>+VLOOKUP(A1308,'[1]MMTO CARROS'!$A$17:$K$4867,11,FALSE)</f>
        <v>119000</v>
      </c>
    </row>
    <row r="1309" spans="1:7" ht="16.5" x14ac:dyDescent="0.15">
      <c r="A1309" s="8">
        <f t="shared" si="66"/>
        <v>1301</v>
      </c>
      <c r="B1309" s="29" t="s">
        <v>197</v>
      </c>
      <c r="C1309" s="9" t="s">
        <v>5</v>
      </c>
      <c r="D1309" s="13">
        <v>1</v>
      </c>
      <c r="E1309" s="11">
        <f t="shared" si="64"/>
        <v>92521.008403361368</v>
      </c>
      <c r="F1309" s="11">
        <f t="shared" si="65"/>
        <v>17578.991596638662</v>
      </c>
      <c r="G1309" s="12">
        <f>+VLOOKUP(A1309,'[1]MMTO CARROS'!$A$17:$K$4867,11,FALSE)</f>
        <v>110100.00000000001</v>
      </c>
    </row>
    <row r="1310" spans="1:7" ht="24.75" x14ac:dyDescent="0.15">
      <c r="A1310" s="8">
        <f t="shared" si="66"/>
        <v>1302</v>
      </c>
      <c r="B1310" s="29" t="s">
        <v>198</v>
      </c>
      <c r="C1310" s="9" t="s">
        <v>5</v>
      </c>
      <c r="D1310" s="13">
        <v>1</v>
      </c>
      <c r="E1310" s="11">
        <f t="shared" si="64"/>
        <v>201932.77310924372</v>
      </c>
      <c r="F1310" s="11">
        <f t="shared" si="65"/>
        <v>38367.226890756305</v>
      </c>
      <c r="G1310" s="12">
        <f>+VLOOKUP(A1310,'[1]MMTO CARROS'!$A$17:$K$4867,11,FALSE)</f>
        <v>240300.00000000003</v>
      </c>
    </row>
    <row r="1311" spans="1:7" ht="9" x14ac:dyDescent="0.15">
      <c r="A1311" s="8">
        <f t="shared" si="66"/>
        <v>1303</v>
      </c>
      <c r="B1311" s="29" t="s">
        <v>199</v>
      </c>
      <c r="C1311" s="9" t="s">
        <v>5</v>
      </c>
      <c r="D1311" s="13">
        <v>1</v>
      </c>
      <c r="E1311" s="11">
        <f t="shared" si="64"/>
        <v>16050.420168067227</v>
      </c>
      <c r="F1311" s="11">
        <f t="shared" si="65"/>
        <v>3049.5798319327732</v>
      </c>
      <c r="G1311" s="12">
        <f>+VLOOKUP(A1311,'[1]MMTO CARROS'!$A$17:$K$4867,11,FALSE)</f>
        <v>19100</v>
      </c>
    </row>
    <row r="1312" spans="1:7" ht="24.75" x14ac:dyDescent="0.15">
      <c r="A1312" s="8">
        <f t="shared" si="66"/>
        <v>1304</v>
      </c>
      <c r="B1312" s="29" t="s">
        <v>200</v>
      </c>
      <c r="C1312" s="9" t="s">
        <v>5</v>
      </c>
      <c r="D1312" s="13">
        <v>1</v>
      </c>
      <c r="E1312" s="11">
        <f t="shared" si="64"/>
        <v>319747.89915966388</v>
      </c>
      <c r="F1312" s="11">
        <f t="shared" si="65"/>
        <v>60752.100840336141</v>
      </c>
      <c r="G1312" s="12">
        <f>+VLOOKUP(A1312,'[1]MMTO CARROS'!$A$17:$K$4867,11,FALSE)</f>
        <v>380500</v>
      </c>
    </row>
    <row r="1313" spans="1:7" ht="24.75" x14ac:dyDescent="0.15">
      <c r="A1313" s="8">
        <f t="shared" si="66"/>
        <v>1305</v>
      </c>
      <c r="B1313" s="29" t="s">
        <v>201</v>
      </c>
      <c r="C1313" s="9" t="s">
        <v>5</v>
      </c>
      <c r="D1313" s="13">
        <v>1</v>
      </c>
      <c r="E1313" s="11">
        <f t="shared" si="64"/>
        <v>146470.58823529413</v>
      </c>
      <c r="F1313" s="11">
        <f t="shared" si="65"/>
        <v>27829.411764705885</v>
      </c>
      <c r="G1313" s="12">
        <f>+VLOOKUP(A1313,'[1]MMTO CARROS'!$A$17:$K$4867,11,FALSE)</f>
        <v>174300</v>
      </c>
    </row>
    <row r="1314" spans="1:7" ht="24.75" x14ac:dyDescent="0.15">
      <c r="A1314" s="8">
        <f t="shared" si="66"/>
        <v>1306</v>
      </c>
      <c r="B1314" s="29" t="s">
        <v>202</v>
      </c>
      <c r="C1314" s="9" t="s">
        <v>5</v>
      </c>
      <c r="D1314" s="13">
        <v>1</v>
      </c>
      <c r="E1314" s="11">
        <f t="shared" si="64"/>
        <v>135294.11764705883</v>
      </c>
      <c r="F1314" s="11">
        <f t="shared" si="65"/>
        <v>25705.882352941178</v>
      </c>
      <c r="G1314" s="12">
        <f>+VLOOKUP(A1314,'[1]MMTO CARROS'!$A$17:$K$4867,11,FALSE)</f>
        <v>161000</v>
      </c>
    </row>
    <row r="1315" spans="1:7" ht="24.75" x14ac:dyDescent="0.15">
      <c r="A1315" s="8">
        <f t="shared" si="66"/>
        <v>1307</v>
      </c>
      <c r="B1315" s="29" t="s">
        <v>203</v>
      </c>
      <c r="C1315" s="9" t="s">
        <v>5</v>
      </c>
      <c r="D1315" s="13">
        <v>1</v>
      </c>
      <c r="E1315" s="11">
        <f t="shared" si="64"/>
        <v>163193.27731092437</v>
      </c>
      <c r="F1315" s="11">
        <f t="shared" si="65"/>
        <v>31006.722689075632</v>
      </c>
      <c r="G1315" s="12">
        <f>+VLOOKUP(A1315,'[1]MMTO CARROS'!$A$17:$K$4867,11,FALSE)</f>
        <v>194200</v>
      </c>
    </row>
    <row r="1316" spans="1:7" ht="24.75" x14ac:dyDescent="0.15">
      <c r="A1316" s="8">
        <f t="shared" si="66"/>
        <v>1308</v>
      </c>
      <c r="B1316" s="29" t="s">
        <v>204</v>
      </c>
      <c r="C1316" s="9" t="s">
        <v>5</v>
      </c>
      <c r="D1316" s="13">
        <v>1</v>
      </c>
      <c r="E1316" s="11">
        <f t="shared" si="64"/>
        <v>163193.27731092437</v>
      </c>
      <c r="F1316" s="11">
        <f t="shared" si="65"/>
        <v>31006.722689075632</v>
      </c>
      <c r="G1316" s="12">
        <f>+VLOOKUP(A1316,'[1]MMTO CARROS'!$A$17:$K$4867,11,FALSE)</f>
        <v>194200</v>
      </c>
    </row>
    <row r="1317" spans="1:7" ht="24.75" x14ac:dyDescent="0.15">
      <c r="A1317" s="8">
        <f t="shared" si="66"/>
        <v>1309</v>
      </c>
      <c r="B1317" s="29" t="s">
        <v>205</v>
      </c>
      <c r="C1317" s="9" t="s">
        <v>5</v>
      </c>
      <c r="D1317" s="13">
        <v>1</v>
      </c>
      <c r="E1317" s="11">
        <f t="shared" si="64"/>
        <v>627563.02521008404</v>
      </c>
      <c r="F1317" s="11">
        <f t="shared" si="65"/>
        <v>119236.97478991597</v>
      </c>
      <c r="G1317" s="12">
        <f>+VLOOKUP(A1317,'[1]MMTO CARROS'!$A$17:$K$4867,11,FALSE)</f>
        <v>746800</v>
      </c>
    </row>
    <row r="1318" spans="1:7" ht="24.75" x14ac:dyDescent="0.15">
      <c r="A1318" s="8">
        <f t="shared" si="66"/>
        <v>1310</v>
      </c>
      <c r="B1318" s="29" t="s">
        <v>206</v>
      </c>
      <c r="C1318" s="9" t="s">
        <v>5</v>
      </c>
      <c r="D1318" s="13">
        <v>1</v>
      </c>
      <c r="E1318" s="11">
        <f t="shared" si="64"/>
        <v>167983.19327731093</v>
      </c>
      <c r="F1318" s="11">
        <f t="shared" si="65"/>
        <v>31916.806722689078</v>
      </c>
      <c r="G1318" s="12">
        <f>+VLOOKUP(A1318,'[1]MMTO CARROS'!$A$17:$K$4867,11,FALSE)</f>
        <v>199900</v>
      </c>
    </row>
    <row r="1319" spans="1:7" ht="24.75" x14ac:dyDescent="0.15">
      <c r="A1319" s="8">
        <f t="shared" si="66"/>
        <v>1311</v>
      </c>
      <c r="B1319" s="29" t="s">
        <v>207</v>
      </c>
      <c r="C1319" s="9" t="s">
        <v>5</v>
      </c>
      <c r="D1319" s="13">
        <v>1</v>
      </c>
      <c r="E1319" s="11">
        <f t="shared" si="64"/>
        <v>218739.49579831937</v>
      </c>
      <c r="F1319" s="11">
        <f t="shared" si="65"/>
        <v>41560.504201680684</v>
      </c>
      <c r="G1319" s="12">
        <f>+VLOOKUP(A1319,'[1]MMTO CARROS'!$A$17:$K$4867,11,FALSE)</f>
        <v>260300.00000000003</v>
      </c>
    </row>
    <row r="1320" spans="1:7" ht="24.75" x14ac:dyDescent="0.15">
      <c r="A1320" s="8">
        <f t="shared" si="66"/>
        <v>1312</v>
      </c>
      <c r="B1320" s="29" t="s">
        <v>208</v>
      </c>
      <c r="C1320" s="9" t="s">
        <v>5</v>
      </c>
      <c r="D1320" s="13">
        <v>1</v>
      </c>
      <c r="E1320" s="11">
        <f t="shared" si="64"/>
        <v>65966.386554621859</v>
      </c>
      <c r="F1320" s="11">
        <f t="shared" si="65"/>
        <v>12533.613445378152</v>
      </c>
      <c r="G1320" s="12">
        <f>+VLOOKUP(A1320,'[1]MMTO CARROS'!$A$17:$K$4867,11,FALSE)</f>
        <v>78500.000000000015</v>
      </c>
    </row>
    <row r="1321" spans="1:7" ht="24.75" x14ac:dyDescent="0.15">
      <c r="A1321" s="8">
        <f t="shared" si="66"/>
        <v>1313</v>
      </c>
      <c r="B1321" s="29" t="s">
        <v>209</v>
      </c>
      <c r="C1321" s="9" t="s">
        <v>5</v>
      </c>
      <c r="D1321" s="13">
        <v>1</v>
      </c>
      <c r="E1321" s="11">
        <f t="shared" si="64"/>
        <v>193361.34453781514</v>
      </c>
      <c r="F1321" s="11">
        <f t="shared" si="65"/>
        <v>36738.655462184877</v>
      </c>
      <c r="G1321" s="12">
        <f>+VLOOKUP(A1321,'[1]MMTO CARROS'!$A$17:$K$4867,11,FALSE)</f>
        <v>230100</v>
      </c>
    </row>
    <row r="1322" spans="1:7" ht="16.5" x14ac:dyDescent="0.15">
      <c r="A1322" s="8">
        <f t="shared" si="66"/>
        <v>1314</v>
      </c>
      <c r="B1322" s="29" t="s">
        <v>210</v>
      </c>
      <c r="C1322" s="9" t="s">
        <v>5</v>
      </c>
      <c r="D1322" s="13">
        <v>1</v>
      </c>
      <c r="E1322" s="11">
        <f t="shared" si="64"/>
        <v>98403.361344537814</v>
      </c>
      <c r="F1322" s="11">
        <f t="shared" si="65"/>
        <v>18696.638655462186</v>
      </c>
      <c r="G1322" s="12">
        <f>+VLOOKUP(A1322,'[1]MMTO CARROS'!$A$17:$K$4867,11,FALSE)</f>
        <v>117100</v>
      </c>
    </row>
    <row r="1323" spans="1:7" ht="16.5" x14ac:dyDescent="0.15">
      <c r="A1323" s="8">
        <f t="shared" si="66"/>
        <v>1315</v>
      </c>
      <c r="B1323" s="29" t="s">
        <v>211</v>
      </c>
      <c r="C1323" s="9" t="s">
        <v>5</v>
      </c>
      <c r="D1323" s="13">
        <v>1</v>
      </c>
      <c r="E1323" s="11">
        <f t="shared" si="64"/>
        <v>107142.85714285714</v>
      </c>
      <c r="F1323" s="11">
        <f t="shared" si="65"/>
        <v>20357.142857142859</v>
      </c>
      <c r="G1323" s="12">
        <f>+VLOOKUP(A1323,'[1]MMTO CARROS'!$A$17:$K$4867,11,FALSE)</f>
        <v>127500</v>
      </c>
    </row>
    <row r="1324" spans="1:7" ht="24.75" x14ac:dyDescent="0.15">
      <c r="A1324" s="8">
        <f t="shared" si="66"/>
        <v>1316</v>
      </c>
      <c r="B1324" s="29" t="s">
        <v>212</v>
      </c>
      <c r="C1324" s="9" t="s">
        <v>5</v>
      </c>
      <c r="D1324" s="13">
        <v>1</v>
      </c>
      <c r="E1324" s="11">
        <f t="shared" si="64"/>
        <v>154537.81512605044</v>
      </c>
      <c r="F1324" s="11">
        <f t="shared" si="65"/>
        <v>29362.184873949584</v>
      </c>
      <c r="G1324" s="12">
        <f>+VLOOKUP(A1324,'[1]MMTO CARROS'!$A$17:$K$4867,11,FALSE)</f>
        <v>183900.00000000003</v>
      </c>
    </row>
    <row r="1325" spans="1:7" ht="16.5" x14ac:dyDescent="0.15">
      <c r="A1325" s="8">
        <f t="shared" si="66"/>
        <v>1317</v>
      </c>
      <c r="B1325" s="29" t="s">
        <v>213</v>
      </c>
      <c r="C1325" s="9" t="s">
        <v>5</v>
      </c>
      <c r="D1325" s="13">
        <v>1</v>
      </c>
      <c r="E1325" s="11">
        <f t="shared" si="64"/>
        <v>96302.521008403361</v>
      </c>
      <c r="F1325" s="11">
        <f t="shared" si="65"/>
        <v>18297.478991596639</v>
      </c>
      <c r="G1325" s="12">
        <f>+VLOOKUP(A1325,'[1]MMTO CARROS'!$A$17:$K$4867,11,FALSE)</f>
        <v>114600</v>
      </c>
    </row>
    <row r="1326" spans="1:7" ht="24.75" x14ac:dyDescent="0.15">
      <c r="A1326" s="8">
        <f t="shared" si="66"/>
        <v>1318</v>
      </c>
      <c r="B1326" s="29" t="s">
        <v>214</v>
      </c>
      <c r="C1326" s="9" t="s">
        <v>5</v>
      </c>
      <c r="D1326" s="13">
        <v>1</v>
      </c>
      <c r="E1326" s="11">
        <f t="shared" si="64"/>
        <v>330252.10084033618</v>
      </c>
      <c r="F1326" s="11">
        <f t="shared" si="65"/>
        <v>62747.899159663873</v>
      </c>
      <c r="G1326" s="12">
        <f>+VLOOKUP(A1326,'[1]MMTO CARROS'!$A$17:$K$4867,11,FALSE)</f>
        <v>393000.00000000006</v>
      </c>
    </row>
    <row r="1327" spans="1:7" ht="24.75" x14ac:dyDescent="0.15">
      <c r="A1327" s="8">
        <f t="shared" si="66"/>
        <v>1319</v>
      </c>
      <c r="B1327" s="29" t="s">
        <v>215</v>
      </c>
      <c r="C1327" s="9" t="s">
        <v>5</v>
      </c>
      <c r="D1327" s="13">
        <v>1</v>
      </c>
      <c r="E1327" s="11">
        <f t="shared" si="64"/>
        <v>130588.23529411765</v>
      </c>
      <c r="F1327" s="11">
        <f t="shared" si="65"/>
        <v>24811.764705882353</v>
      </c>
      <c r="G1327" s="12">
        <f>+VLOOKUP(A1327,'[1]MMTO CARROS'!$A$17:$K$4867,11,FALSE)</f>
        <v>155400</v>
      </c>
    </row>
    <row r="1328" spans="1:7" ht="24.75" x14ac:dyDescent="0.15">
      <c r="A1328" s="8">
        <f t="shared" si="66"/>
        <v>1320</v>
      </c>
      <c r="B1328" s="29" t="s">
        <v>216</v>
      </c>
      <c r="C1328" s="9" t="s">
        <v>5</v>
      </c>
      <c r="D1328" s="13">
        <v>1</v>
      </c>
      <c r="E1328" s="11">
        <f t="shared" si="64"/>
        <v>104033.61344537816</v>
      </c>
      <c r="F1328" s="11">
        <f t="shared" si="65"/>
        <v>19766.386554621851</v>
      </c>
      <c r="G1328" s="12">
        <f>+VLOOKUP(A1328,'[1]MMTO CARROS'!$A$17:$K$4867,11,FALSE)</f>
        <v>123800</v>
      </c>
    </row>
    <row r="1329" spans="1:7" ht="24.75" x14ac:dyDescent="0.15">
      <c r="A1329" s="8">
        <f t="shared" si="66"/>
        <v>1321</v>
      </c>
      <c r="B1329" s="29" t="s">
        <v>217</v>
      </c>
      <c r="C1329" s="9" t="s">
        <v>5</v>
      </c>
      <c r="D1329" s="13">
        <v>1</v>
      </c>
      <c r="E1329" s="11">
        <f t="shared" si="64"/>
        <v>350000</v>
      </c>
      <c r="F1329" s="11">
        <f t="shared" si="65"/>
        <v>66500</v>
      </c>
      <c r="G1329" s="12">
        <f>+VLOOKUP(A1329,'[1]MMTO CARROS'!$A$17:$K$4867,11,FALSE)</f>
        <v>416500</v>
      </c>
    </row>
    <row r="1330" spans="1:7" ht="16.5" x14ac:dyDescent="0.15">
      <c r="A1330" s="8">
        <f t="shared" si="66"/>
        <v>1322</v>
      </c>
      <c r="B1330" s="29" t="s">
        <v>218</v>
      </c>
      <c r="C1330" s="9" t="s">
        <v>5</v>
      </c>
      <c r="D1330" s="13">
        <v>1</v>
      </c>
      <c r="E1330" s="11">
        <f t="shared" si="64"/>
        <v>420672.26890756312</v>
      </c>
      <c r="F1330" s="11">
        <f t="shared" si="65"/>
        <v>79927.731092436996</v>
      </c>
      <c r="G1330" s="12">
        <f>+VLOOKUP(A1330,'[1]MMTO CARROS'!$A$17:$K$4867,11,FALSE)</f>
        <v>500600.00000000006</v>
      </c>
    </row>
    <row r="1331" spans="1:7" ht="9" x14ac:dyDescent="0.15">
      <c r="A1331" s="8">
        <f t="shared" si="66"/>
        <v>1323</v>
      </c>
      <c r="B1331" s="29" t="s">
        <v>219</v>
      </c>
      <c r="C1331" s="9" t="s">
        <v>5</v>
      </c>
      <c r="D1331" s="13">
        <v>1</v>
      </c>
      <c r="E1331" s="11">
        <f t="shared" si="64"/>
        <v>40588.235294117658</v>
      </c>
      <c r="F1331" s="11">
        <f t="shared" si="65"/>
        <v>7711.764705882355</v>
      </c>
      <c r="G1331" s="12">
        <f>+VLOOKUP(A1331,'[1]MMTO CARROS'!$A$17:$K$4867,11,FALSE)</f>
        <v>48300.000000000007</v>
      </c>
    </row>
    <row r="1332" spans="1:7" ht="16.5" x14ac:dyDescent="0.15">
      <c r="A1332" s="8">
        <f t="shared" si="66"/>
        <v>1324</v>
      </c>
      <c r="B1332" s="29" t="s">
        <v>220</v>
      </c>
      <c r="C1332" s="9" t="s">
        <v>5</v>
      </c>
      <c r="D1332" s="13">
        <v>1</v>
      </c>
      <c r="E1332" s="11">
        <f t="shared" si="64"/>
        <v>249915.96638655465</v>
      </c>
      <c r="F1332" s="11">
        <f t="shared" si="65"/>
        <v>47484.033613445383</v>
      </c>
      <c r="G1332" s="12">
        <f>+VLOOKUP(A1332,'[1]MMTO CARROS'!$A$17:$K$4867,11,FALSE)</f>
        <v>297400</v>
      </c>
    </row>
    <row r="1333" spans="1:7" ht="24.75" x14ac:dyDescent="0.15">
      <c r="A1333" s="8">
        <f t="shared" si="66"/>
        <v>1325</v>
      </c>
      <c r="B1333" s="29" t="s">
        <v>221</v>
      </c>
      <c r="C1333" s="9" t="s">
        <v>5</v>
      </c>
      <c r="D1333" s="13">
        <v>1</v>
      </c>
      <c r="E1333" s="11">
        <f t="shared" si="64"/>
        <v>106554.62184873949</v>
      </c>
      <c r="F1333" s="11">
        <f t="shared" si="65"/>
        <v>20245.378151260506</v>
      </c>
      <c r="G1333" s="12">
        <f>+VLOOKUP(A1333,'[1]MMTO CARROS'!$A$17:$K$4867,11,FALSE)</f>
        <v>126800</v>
      </c>
    </row>
    <row r="1334" spans="1:7" ht="24.75" x14ac:dyDescent="0.15">
      <c r="A1334" s="8">
        <f t="shared" si="66"/>
        <v>1326</v>
      </c>
      <c r="B1334" s="29" t="s">
        <v>222</v>
      </c>
      <c r="C1334" s="9" t="s">
        <v>5</v>
      </c>
      <c r="D1334" s="13">
        <v>1</v>
      </c>
      <c r="E1334" s="11">
        <f t="shared" si="64"/>
        <v>27899.159663865546</v>
      </c>
      <c r="F1334" s="11">
        <f t="shared" si="65"/>
        <v>5300.8403361344535</v>
      </c>
      <c r="G1334" s="12">
        <f>+VLOOKUP(A1334,'[1]MMTO CARROS'!$A$17:$K$4867,11,FALSE)</f>
        <v>33200</v>
      </c>
    </row>
    <row r="1335" spans="1:7" ht="24.75" x14ac:dyDescent="0.15">
      <c r="A1335" s="8">
        <f t="shared" si="66"/>
        <v>1327</v>
      </c>
      <c r="B1335" s="29" t="s">
        <v>223</v>
      </c>
      <c r="C1335" s="9" t="s">
        <v>5</v>
      </c>
      <c r="D1335" s="13">
        <v>1</v>
      </c>
      <c r="E1335" s="11">
        <f t="shared" si="64"/>
        <v>99411.764705882364</v>
      </c>
      <c r="F1335" s="11">
        <f t="shared" si="65"/>
        <v>18888.23529411765</v>
      </c>
      <c r="G1335" s="12">
        <f>+VLOOKUP(A1335,'[1]MMTO CARROS'!$A$17:$K$4867,11,FALSE)</f>
        <v>118300.00000000001</v>
      </c>
    </row>
    <row r="1336" spans="1:7" ht="24.75" x14ac:dyDescent="0.15">
      <c r="A1336" s="8">
        <f t="shared" si="66"/>
        <v>1328</v>
      </c>
      <c r="B1336" s="29" t="s">
        <v>224</v>
      </c>
      <c r="C1336" s="9" t="s">
        <v>5</v>
      </c>
      <c r="D1336" s="13">
        <v>1</v>
      </c>
      <c r="E1336" s="11">
        <f t="shared" si="64"/>
        <v>43781.512605042022</v>
      </c>
      <c r="F1336" s="11">
        <f t="shared" si="65"/>
        <v>8318.4873949579851</v>
      </c>
      <c r="G1336" s="12">
        <f>+VLOOKUP(A1336,'[1]MMTO CARROS'!$A$17:$K$4867,11,FALSE)</f>
        <v>52100.000000000007</v>
      </c>
    </row>
    <row r="1337" spans="1:7" ht="24.75" x14ac:dyDescent="0.15">
      <c r="A1337" s="8">
        <f t="shared" si="66"/>
        <v>1329</v>
      </c>
      <c r="B1337" s="29" t="s">
        <v>225</v>
      </c>
      <c r="C1337" s="9" t="s">
        <v>5</v>
      </c>
      <c r="D1337" s="13">
        <v>1</v>
      </c>
      <c r="E1337" s="11">
        <f t="shared" si="64"/>
        <v>159831.93277310926</v>
      </c>
      <c r="F1337" s="11">
        <f t="shared" si="65"/>
        <v>30368.067226890762</v>
      </c>
      <c r="G1337" s="12">
        <f>+VLOOKUP(A1337,'[1]MMTO CARROS'!$A$17:$K$4867,11,FALSE)</f>
        <v>190200.00000000003</v>
      </c>
    </row>
    <row r="1338" spans="1:7" ht="9" x14ac:dyDescent="0.15">
      <c r="A1338" s="33" t="s">
        <v>346</v>
      </c>
      <c r="B1338" s="34"/>
      <c r="C1338" s="34"/>
      <c r="D1338" s="34"/>
      <c r="E1338" s="34"/>
      <c r="F1338" s="34"/>
      <c r="G1338" s="35"/>
    </row>
    <row r="1339" spans="1:7" ht="24.75" x14ac:dyDescent="0.15">
      <c r="A1339" s="16">
        <f>+A1337+1</f>
        <v>1330</v>
      </c>
      <c r="B1339" s="29" t="s">
        <v>51</v>
      </c>
      <c r="C1339" s="17" t="s">
        <v>5</v>
      </c>
      <c r="D1339" s="18">
        <v>1</v>
      </c>
      <c r="E1339" s="11">
        <f t="shared" si="64"/>
        <v>687394.95798319345</v>
      </c>
      <c r="F1339" s="11">
        <f t="shared" si="65"/>
        <v>130605.04201680676</v>
      </c>
      <c r="G1339" s="12">
        <f>+VLOOKUP(A1339,'[1]MMTO CARROS'!$A$17:$K$4867,11,FALSE)</f>
        <v>818000.00000000012</v>
      </c>
    </row>
    <row r="1340" spans="1:7" ht="16.5" x14ac:dyDescent="0.15">
      <c r="A1340" s="8">
        <f>A1339+1</f>
        <v>1331</v>
      </c>
      <c r="B1340" s="29" t="s">
        <v>235</v>
      </c>
      <c r="C1340" s="9" t="s">
        <v>5</v>
      </c>
      <c r="D1340" s="13">
        <v>1</v>
      </c>
      <c r="E1340" s="11">
        <f t="shared" si="64"/>
        <v>251176.4705882353</v>
      </c>
      <c r="F1340" s="11">
        <f t="shared" si="65"/>
        <v>47723.529411764706</v>
      </c>
      <c r="G1340" s="12">
        <f>+VLOOKUP(A1340,'[1]MMTO CARROS'!$A$17:$K$4867,11,FALSE)</f>
        <v>298900</v>
      </c>
    </row>
    <row r="1341" spans="1:7" ht="16.5" x14ac:dyDescent="0.15">
      <c r="A1341" s="8">
        <f t="shared" ref="A1341:A1404" si="67">A1340+1</f>
        <v>1332</v>
      </c>
      <c r="B1341" s="29" t="s">
        <v>236</v>
      </c>
      <c r="C1341" s="9" t="s">
        <v>5</v>
      </c>
      <c r="D1341" s="13">
        <v>1</v>
      </c>
      <c r="E1341" s="11">
        <f t="shared" si="64"/>
        <v>231596.63865546219</v>
      </c>
      <c r="F1341" s="11">
        <f t="shared" si="65"/>
        <v>44003.361344537814</v>
      </c>
      <c r="G1341" s="12">
        <f>+VLOOKUP(A1341,'[1]MMTO CARROS'!$A$17:$K$4867,11,FALSE)</f>
        <v>275600</v>
      </c>
    </row>
    <row r="1342" spans="1:7" ht="24.75" x14ac:dyDescent="0.15">
      <c r="A1342" s="8">
        <f t="shared" si="67"/>
        <v>1333</v>
      </c>
      <c r="B1342" s="29" t="s">
        <v>52</v>
      </c>
      <c r="C1342" s="9" t="s">
        <v>5</v>
      </c>
      <c r="D1342" s="13">
        <v>1</v>
      </c>
      <c r="E1342" s="11">
        <f t="shared" si="64"/>
        <v>292352.9411764706</v>
      </c>
      <c r="F1342" s="11">
        <f t="shared" si="65"/>
        <v>55547.058823529413</v>
      </c>
      <c r="G1342" s="12">
        <f>+VLOOKUP(A1342,'[1]MMTO CARROS'!$A$17:$K$4867,11,FALSE)</f>
        <v>347900</v>
      </c>
    </row>
    <row r="1343" spans="1:7" ht="24.75" x14ac:dyDescent="0.15">
      <c r="A1343" s="8">
        <f t="shared" si="67"/>
        <v>1334</v>
      </c>
      <c r="B1343" s="29" t="s">
        <v>108</v>
      </c>
      <c r="C1343" s="9" t="s">
        <v>5</v>
      </c>
      <c r="D1343" s="13">
        <v>1</v>
      </c>
      <c r="E1343" s="11">
        <f t="shared" si="64"/>
        <v>303865.54621848743</v>
      </c>
      <c r="F1343" s="11">
        <f t="shared" si="65"/>
        <v>57734.45378151261</v>
      </c>
      <c r="G1343" s="12">
        <f>+VLOOKUP(A1343,'[1]MMTO CARROS'!$A$17:$K$4867,11,FALSE)</f>
        <v>361600.00000000006</v>
      </c>
    </row>
    <row r="1344" spans="1:7" ht="24.75" x14ac:dyDescent="0.15">
      <c r="A1344" s="8">
        <f t="shared" si="67"/>
        <v>1335</v>
      </c>
      <c r="B1344" s="29" t="s">
        <v>109</v>
      </c>
      <c r="C1344" s="9" t="s">
        <v>5</v>
      </c>
      <c r="D1344" s="13">
        <v>1</v>
      </c>
      <c r="E1344" s="11">
        <f t="shared" si="64"/>
        <v>300756.30252100842</v>
      </c>
      <c r="F1344" s="11">
        <f t="shared" si="65"/>
        <v>57143.697478991598</v>
      </c>
      <c r="G1344" s="12">
        <f>+VLOOKUP(A1344,'[1]MMTO CARROS'!$A$17:$K$4867,11,FALSE)</f>
        <v>357900</v>
      </c>
    </row>
    <row r="1345" spans="1:7" ht="16.5" x14ac:dyDescent="0.15">
      <c r="A1345" s="8">
        <f t="shared" si="67"/>
        <v>1336</v>
      </c>
      <c r="B1345" s="29" t="s">
        <v>347</v>
      </c>
      <c r="C1345" s="9" t="s">
        <v>5</v>
      </c>
      <c r="D1345" s="13">
        <v>1</v>
      </c>
      <c r="E1345" s="11">
        <f t="shared" si="64"/>
        <v>144873.94957983194</v>
      </c>
      <c r="F1345" s="11">
        <f t="shared" si="65"/>
        <v>27526.050420168071</v>
      </c>
      <c r="G1345" s="12">
        <f>+VLOOKUP(A1345,'[1]MMTO CARROS'!$A$17:$K$4867,11,FALSE)</f>
        <v>172400</v>
      </c>
    </row>
    <row r="1346" spans="1:7" ht="16.5" x14ac:dyDescent="0.15">
      <c r="A1346" s="8">
        <f t="shared" si="67"/>
        <v>1337</v>
      </c>
      <c r="B1346" s="29" t="s">
        <v>238</v>
      </c>
      <c r="C1346" s="9" t="s">
        <v>5</v>
      </c>
      <c r="D1346" s="13">
        <v>1</v>
      </c>
      <c r="E1346" s="11">
        <f t="shared" si="64"/>
        <v>243697.47899159664</v>
      </c>
      <c r="F1346" s="11">
        <f t="shared" si="65"/>
        <v>46302.521008403361</v>
      </c>
      <c r="G1346" s="12">
        <f>+VLOOKUP(A1346,'[1]MMTO CARROS'!$A$17:$K$4867,11,FALSE)</f>
        <v>290000</v>
      </c>
    </row>
    <row r="1347" spans="1:7" ht="16.5" x14ac:dyDescent="0.15">
      <c r="A1347" s="8">
        <f t="shared" si="67"/>
        <v>1338</v>
      </c>
      <c r="B1347" s="29" t="s">
        <v>239</v>
      </c>
      <c r="C1347" s="9" t="s">
        <v>5</v>
      </c>
      <c r="D1347" s="13">
        <v>1</v>
      </c>
      <c r="E1347" s="11">
        <f t="shared" si="64"/>
        <v>371260.50420168071</v>
      </c>
      <c r="F1347" s="11">
        <f t="shared" si="65"/>
        <v>70539.495798319331</v>
      </c>
      <c r="G1347" s="12">
        <f>+VLOOKUP(A1347,'[1]MMTO CARROS'!$A$17:$K$4867,11,FALSE)</f>
        <v>441800.00000000006</v>
      </c>
    </row>
    <row r="1348" spans="1:7" ht="16.5" x14ac:dyDescent="0.15">
      <c r="A1348" s="8">
        <f t="shared" si="67"/>
        <v>1339</v>
      </c>
      <c r="B1348" s="29" t="s">
        <v>240</v>
      </c>
      <c r="C1348" s="9" t="s">
        <v>5</v>
      </c>
      <c r="D1348" s="13">
        <v>1</v>
      </c>
      <c r="E1348" s="11">
        <f t="shared" si="64"/>
        <v>188067.22689075631</v>
      </c>
      <c r="F1348" s="11">
        <f t="shared" si="65"/>
        <v>35732.773109243702</v>
      </c>
      <c r="G1348" s="12">
        <f>+VLOOKUP(A1348,'[1]MMTO CARROS'!$A$17:$K$4867,11,FALSE)</f>
        <v>223800</v>
      </c>
    </row>
    <row r="1349" spans="1:7" ht="16.5" x14ac:dyDescent="0.15">
      <c r="A1349" s="8">
        <f t="shared" si="67"/>
        <v>1340</v>
      </c>
      <c r="B1349" s="29" t="s">
        <v>176</v>
      </c>
      <c r="C1349" s="9" t="s">
        <v>5</v>
      </c>
      <c r="D1349" s="13">
        <v>1</v>
      </c>
      <c r="E1349" s="11">
        <f t="shared" ref="E1349:E1412" si="68">+G1349/1.19</f>
        <v>308907.56302521011</v>
      </c>
      <c r="F1349" s="11">
        <f t="shared" ref="F1349:F1412" si="69">+E1349*19%</f>
        <v>58692.436974789918</v>
      </c>
      <c r="G1349" s="12">
        <f>+VLOOKUP(A1349,'[1]MMTO CARROS'!$A$17:$K$4867,11,FALSE)</f>
        <v>367600</v>
      </c>
    </row>
    <row r="1350" spans="1:7" ht="16.5" x14ac:dyDescent="0.15">
      <c r="A1350" s="8">
        <f t="shared" si="67"/>
        <v>1341</v>
      </c>
      <c r="B1350" s="29" t="s">
        <v>241</v>
      </c>
      <c r="C1350" s="9" t="s">
        <v>5</v>
      </c>
      <c r="D1350" s="13">
        <v>1</v>
      </c>
      <c r="E1350" s="11">
        <f t="shared" si="68"/>
        <v>408235.29411764705</v>
      </c>
      <c r="F1350" s="11">
        <f t="shared" si="69"/>
        <v>77564.705882352937</v>
      </c>
      <c r="G1350" s="12">
        <f>+VLOOKUP(A1350,'[1]MMTO CARROS'!$A$17:$K$4867,11,FALSE)</f>
        <v>485800</v>
      </c>
    </row>
    <row r="1351" spans="1:7" ht="16.5" x14ac:dyDescent="0.15">
      <c r="A1351" s="8">
        <f t="shared" si="67"/>
        <v>1342</v>
      </c>
      <c r="B1351" s="29" t="s">
        <v>242</v>
      </c>
      <c r="C1351" s="9" t="s">
        <v>5</v>
      </c>
      <c r="D1351" s="13">
        <v>1</v>
      </c>
      <c r="E1351" s="11">
        <f t="shared" si="68"/>
        <v>298571.42857142858</v>
      </c>
      <c r="F1351" s="11">
        <f t="shared" si="69"/>
        <v>56728.571428571428</v>
      </c>
      <c r="G1351" s="12">
        <f>+VLOOKUP(A1351,'[1]MMTO CARROS'!$A$17:$K$4867,11,FALSE)</f>
        <v>355300</v>
      </c>
    </row>
    <row r="1352" spans="1:7" ht="16.5" x14ac:dyDescent="0.15">
      <c r="A1352" s="8">
        <f t="shared" si="67"/>
        <v>1343</v>
      </c>
      <c r="B1352" s="29" t="s">
        <v>243</v>
      </c>
      <c r="C1352" s="9" t="s">
        <v>5</v>
      </c>
      <c r="D1352" s="13">
        <v>1</v>
      </c>
      <c r="E1352" s="11">
        <f t="shared" si="68"/>
        <v>502268.90756302525</v>
      </c>
      <c r="F1352" s="11">
        <f t="shared" si="69"/>
        <v>95431.092436974795</v>
      </c>
      <c r="G1352" s="12">
        <f>+VLOOKUP(A1352,'[1]MMTO CARROS'!$A$17:$K$4867,11,FALSE)</f>
        <v>597700</v>
      </c>
    </row>
    <row r="1353" spans="1:7" ht="16.5" x14ac:dyDescent="0.15">
      <c r="A1353" s="8">
        <f t="shared" si="67"/>
        <v>1344</v>
      </c>
      <c r="B1353" s="29" t="s">
        <v>7</v>
      </c>
      <c r="C1353" s="9" t="s">
        <v>5</v>
      </c>
      <c r="D1353" s="13">
        <v>1</v>
      </c>
      <c r="E1353" s="11">
        <f t="shared" si="68"/>
        <v>311428.57142857142</v>
      </c>
      <c r="F1353" s="11">
        <f t="shared" si="69"/>
        <v>59171.428571428572</v>
      </c>
      <c r="G1353" s="12">
        <f>+VLOOKUP(A1353,'[1]MMTO CARROS'!$A$17:$K$4867,11,FALSE)</f>
        <v>370600</v>
      </c>
    </row>
    <row r="1354" spans="1:7" ht="24.75" x14ac:dyDescent="0.15">
      <c r="A1354" s="8">
        <f t="shared" si="67"/>
        <v>1345</v>
      </c>
      <c r="B1354" s="29" t="s">
        <v>117</v>
      </c>
      <c r="C1354" s="9" t="s">
        <v>5</v>
      </c>
      <c r="D1354" s="13">
        <v>1</v>
      </c>
      <c r="E1354" s="11">
        <f t="shared" si="68"/>
        <v>482605.04201680672</v>
      </c>
      <c r="F1354" s="11">
        <f t="shared" si="69"/>
        <v>91694.957983193279</v>
      </c>
      <c r="G1354" s="12">
        <f>+VLOOKUP(A1354,'[1]MMTO CARROS'!$A$17:$K$4867,11,FALSE)</f>
        <v>574300</v>
      </c>
    </row>
    <row r="1355" spans="1:7" ht="24.75" x14ac:dyDescent="0.15">
      <c r="A1355" s="8">
        <f t="shared" si="67"/>
        <v>1346</v>
      </c>
      <c r="B1355" s="29" t="s">
        <v>110</v>
      </c>
      <c r="C1355" s="9" t="s">
        <v>5</v>
      </c>
      <c r="D1355" s="13">
        <v>1</v>
      </c>
      <c r="E1355" s="11">
        <f t="shared" si="68"/>
        <v>254369.74789915967</v>
      </c>
      <c r="F1355" s="11">
        <f t="shared" si="69"/>
        <v>48330.252100840342</v>
      </c>
      <c r="G1355" s="12">
        <f>+VLOOKUP(A1355,'[1]MMTO CARROS'!$A$17:$K$4867,11,FALSE)</f>
        <v>302700</v>
      </c>
    </row>
    <row r="1356" spans="1:7" ht="24.75" x14ac:dyDescent="0.15">
      <c r="A1356" s="8">
        <f t="shared" si="67"/>
        <v>1347</v>
      </c>
      <c r="B1356" s="29" t="s">
        <v>54</v>
      </c>
      <c r="C1356" s="9" t="s">
        <v>5</v>
      </c>
      <c r="D1356" s="13">
        <v>1</v>
      </c>
      <c r="E1356" s="11">
        <f t="shared" si="68"/>
        <v>48991.596638655465</v>
      </c>
      <c r="F1356" s="11">
        <f t="shared" si="69"/>
        <v>9308.403361344539</v>
      </c>
      <c r="G1356" s="12">
        <f>+VLOOKUP(A1356,'[1]MMTO CARROS'!$A$17:$K$4867,11,FALSE)</f>
        <v>58300</v>
      </c>
    </row>
    <row r="1357" spans="1:7" ht="16.5" x14ac:dyDescent="0.15">
      <c r="A1357" s="8">
        <f t="shared" si="67"/>
        <v>1348</v>
      </c>
      <c r="B1357" s="29" t="s">
        <v>244</v>
      </c>
      <c r="C1357" s="9" t="s">
        <v>5</v>
      </c>
      <c r="D1357" s="13">
        <v>1</v>
      </c>
      <c r="E1357" s="11">
        <f t="shared" si="68"/>
        <v>36050.420168067227</v>
      </c>
      <c r="F1357" s="11">
        <f t="shared" si="69"/>
        <v>6849.5798319327732</v>
      </c>
      <c r="G1357" s="12">
        <f>+VLOOKUP(A1357,'[1]MMTO CARROS'!$A$17:$K$4867,11,FALSE)</f>
        <v>42900</v>
      </c>
    </row>
    <row r="1358" spans="1:7" ht="24.75" x14ac:dyDescent="0.15">
      <c r="A1358" s="8">
        <f t="shared" si="67"/>
        <v>1349</v>
      </c>
      <c r="B1358" s="29" t="s">
        <v>57</v>
      </c>
      <c r="C1358" s="9" t="s">
        <v>5</v>
      </c>
      <c r="D1358" s="13">
        <v>1</v>
      </c>
      <c r="E1358" s="11">
        <f t="shared" si="68"/>
        <v>28991.596638655465</v>
      </c>
      <c r="F1358" s="11">
        <f t="shared" si="69"/>
        <v>5508.4033613445381</v>
      </c>
      <c r="G1358" s="12">
        <f>+VLOOKUP(A1358,'[1]MMTO CARROS'!$A$17:$K$4867,11,FALSE)</f>
        <v>34500</v>
      </c>
    </row>
    <row r="1359" spans="1:7" ht="9" x14ac:dyDescent="0.15">
      <c r="A1359" s="8">
        <f t="shared" si="67"/>
        <v>1350</v>
      </c>
      <c r="B1359" s="29" t="s">
        <v>245</v>
      </c>
      <c r="C1359" s="9" t="s">
        <v>5</v>
      </c>
      <c r="D1359" s="13">
        <v>1</v>
      </c>
      <c r="E1359" s="11">
        <f t="shared" si="68"/>
        <v>22941.176470588238</v>
      </c>
      <c r="F1359" s="11">
        <f t="shared" si="69"/>
        <v>4358.8235294117649</v>
      </c>
      <c r="G1359" s="12">
        <f>+VLOOKUP(A1359,'[1]MMTO CARROS'!$A$17:$K$4867,11,FALSE)</f>
        <v>27300.000000000004</v>
      </c>
    </row>
    <row r="1360" spans="1:7" ht="16.5" x14ac:dyDescent="0.15">
      <c r="A1360" s="8">
        <f t="shared" si="67"/>
        <v>1351</v>
      </c>
      <c r="B1360" s="29" t="s">
        <v>178</v>
      </c>
      <c r="C1360" s="9" t="s">
        <v>5</v>
      </c>
      <c r="D1360" s="13">
        <v>1</v>
      </c>
      <c r="E1360" s="11">
        <f t="shared" si="68"/>
        <v>345462.18487394962</v>
      </c>
      <c r="F1360" s="11">
        <f t="shared" si="69"/>
        <v>65637.815126050424</v>
      </c>
      <c r="G1360" s="12">
        <f>+VLOOKUP(A1360,'[1]MMTO CARROS'!$A$17:$K$4867,11,FALSE)</f>
        <v>411100.00000000006</v>
      </c>
    </row>
    <row r="1361" spans="1:7" ht="16.5" x14ac:dyDescent="0.15">
      <c r="A1361" s="8">
        <f t="shared" si="67"/>
        <v>1352</v>
      </c>
      <c r="B1361" s="29" t="s">
        <v>246</v>
      </c>
      <c r="C1361" s="9" t="s">
        <v>5</v>
      </c>
      <c r="D1361" s="13">
        <v>1</v>
      </c>
      <c r="E1361" s="11">
        <f t="shared" si="68"/>
        <v>173361.34453781514</v>
      </c>
      <c r="F1361" s="11">
        <f t="shared" si="69"/>
        <v>32938.655462184877</v>
      </c>
      <c r="G1361" s="12">
        <f>+VLOOKUP(A1361,'[1]MMTO CARROS'!$A$17:$K$4867,11,FALSE)</f>
        <v>206300</v>
      </c>
    </row>
    <row r="1362" spans="1:7" ht="16.5" x14ac:dyDescent="0.15">
      <c r="A1362" s="8">
        <f t="shared" si="67"/>
        <v>1353</v>
      </c>
      <c r="B1362" s="29" t="s">
        <v>247</v>
      </c>
      <c r="C1362" s="9" t="s">
        <v>5</v>
      </c>
      <c r="D1362" s="13">
        <v>1</v>
      </c>
      <c r="E1362" s="11">
        <f t="shared" si="68"/>
        <v>282605.04201680672</v>
      </c>
      <c r="F1362" s="11">
        <f t="shared" si="69"/>
        <v>53694.957983193279</v>
      </c>
      <c r="G1362" s="12">
        <f>+VLOOKUP(A1362,'[1]MMTO CARROS'!$A$17:$K$4867,11,FALSE)</f>
        <v>336300</v>
      </c>
    </row>
    <row r="1363" spans="1:7" ht="16.5" x14ac:dyDescent="0.15">
      <c r="A1363" s="8">
        <f t="shared" si="67"/>
        <v>1354</v>
      </c>
      <c r="B1363" s="29" t="s">
        <v>248</v>
      </c>
      <c r="C1363" s="9" t="s">
        <v>5</v>
      </c>
      <c r="D1363" s="13">
        <v>1</v>
      </c>
      <c r="E1363" s="11">
        <f t="shared" si="68"/>
        <v>254705.88235294117</v>
      </c>
      <c r="F1363" s="11">
        <f t="shared" si="69"/>
        <v>48394.117647058825</v>
      </c>
      <c r="G1363" s="12">
        <f>+VLOOKUP(A1363,'[1]MMTO CARROS'!$A$17:$K$4867,11,FALSE)</f>
        <v>303100</v>
      </c>
    </row>
    <row r="1364" spans="1:7" ht="16.5" x14ac:dyDescent="0.15">
      <c r="A1364" s="8">
        <f t="shared" si="67"/>
        <v>1355</v>
      </c>
      <c r="B1364" s="29" t="s">
        <v>151</v>
      </c>
      <c r="C1364" s="9" t="s">
        <v>5</v>
      </c>
      <c r="D1364" s="13">
        <v>1</v>
      </c>
      <c r="E1364" s="11">
        <f t="shared" si="68"/>
        <v>235126.05042016809</v>
      </c>
      <c r="F1364" s="11">
        <f t="shared" si="69"/>
        <v>44673.94957983194</v>
      </c>
      <c r="G1364" s="12">
        <f>+VLOOKUP(A1364,'[1]MMTO CARROS'!$A$17:$K$4867,11,FALSE)</f>
        <v>279800</v>
      </c>
    </row>
    <row r="1365" spans="1:7" ht="24.75" x14ac:dyDescent="0.15">
      <c r="A1365" s="8">
        <f t="shared" si="67"/>
        <v>1356</v>
      </c>
      <c r="B1365" s="29" t="s">
        <v>201</v>
      </c>
      <c r="C1365" s="9" t="s">
        <v>5</v>
      </c>
      <c r="D1365" s="13">
        <v>1</v>
      </c>
      <c r="E1365" s="11">
        <f t="shared" si="68"/>
        <v>159579.83193277312</v>
      </c>
      <c r="F1365" s="11">
        <f t="shared" si="69"/>
        <v>30320.168067226892</v>
      </c>
      <c r="G1365" s="12">
        <f>+VLOOKUP(A1365,'[1]MMTO CARROS'!$A$17:$K$4867,11,FALSE)</f>
        <v>189900</v>
      </c>
    </row>
    <row r="1366" spans="1:7" ht="24.75" x14ac:dyDescent="0.15">
      <c r="A1366" s="8">
        <f t="shared" si="67"/>
        <v>1357</v>
      </c>
      <c r="B1366" s="29" t="s">
        <v>131</v>
      </c>
      <c r="C1366" s="9" t="s">
        <v>5</v>
      </c>
      <c r="D1366" s="13">
        <v>1</v>
      </c>
      <c r="E1366" s="11">
        <f t="shared" si="68"/>
        <v>507394.95798319328</v>
      </c>
      <c r="F1366" s="11">
        <f t="shared" si="69"/>
        <v>96405.042016806721</v>
      </c>
      <c r="G1366" s="12">
        <f>+VLOOKUP(A1366,'[1]MMTO CARROS'!$A$17:$K$4867,11,FALSE)</f>
        <v>603800</v>
      </c>
    </row>
    <row r="1367" spans="1:7" ht="24.75" x14ac:dyDescent="0.15">
      <c r="A1367" s="8">
        <f t="shared" si="67"/>
        <v>1358</v>
      </c>
      <c r="B1367" s="29" t="s">
        <v>152</v>
      </c>
      <c r="C1367" s="9" t="s">
        <v>5</v>
      </c>
      <c r="D1367" s="13">
        <v>1</v>
      </c>
      <c r="E1367" s="11">
        <f t="shared" si="68"/>
        <v>181932.77310924372</v>
      </c>
      <c r="F1367" s="11">
        <f t="shared" si="69"/>
        <v>34567.226890756305</v>
      </c>
      <c r="G1367" s="12">
        <f>+VLOOKUP(A1367,'[1]MMTO CARROS'!$A$17:$K$4867,11,FALSE)</f>
        <v>216500.00000000003</v>
      </c>
    </row>
    <row r="1368" spans="1:7" ht="24.75" x14ac:dyDescent="0.15">
      <c r="A1368" s="8">
        <f t="shared" si="67"/>
        <v>1359</v>
      </c>
      <c r="B1368" s="29" t="s">
        <v>132</v>
      </c>
      <c r="C1368" s="9" t="s">
        <v>5</v>
      </c>
      <c r="D1368" s="13">
        <v>1</v>
      </c>
      <c r="E1368" s="11">
        <f t="shared" si="68"/>
        <v>115042.01680672269</v>
      </c>
      <c r="F1368" s="11">
        <f t="shared" si="69"/>
        <v>21857.983193277312</v>
      </c>
      <c r="G1368" s="12">
        <f>+VLOOKUP(A1368,'[1]MMTO CARROS'!$A$17:$K$4867,11,FALSE)</f>
        <v>136900</v>
      </c>
    </row>
    <row r="1369" spans="1:7" ht="24.75" x14ac:dyDescent="0.15">
      <c r="A1369" s="8">
        <f t="shared" si="67"/>
        <v>1360</v>
      </c>
      <c r="B1369" s="29" t="s">
        <v>133</v>
      </c>
      <c r="C1369" s="9" t="s">
        <v>5</v>
      </c>
      <c r="D1369" s="13">
        <v>1</v>
      </c>
      <c r="E1369" s="11">
        <f t="shared" si="68"/>
        <v>214537.81512605047</v>
      </c>
      <c r="F1369" s="11">
        <f t="shared" si="69"/>
        <v>40762.184873949591</v>
      </c>
      <c r="G1369" s="12">
        <f>+VLOOKUP(A1369,'[1]MMTO CARROS'!$A$17:$K$4867,11,FALSE)</f>
        <v>255300.00000000003</v>
      </c>
    </row>
    <row r="1370" spans="1:7" ht="16.5" x14ac:dyDescent="0.15">
      <c r="A1370" s="8">
        <f t="shared" si="67"/>
        <v>1361</v>
      </c>
      <c r="B1370" s="29" t="s">
        <v>249</v>
      </c>
      <c r="C1370" s="9" t="s">
        <v>5</v>
      </c>
      <c r="D1370" s="13">
        <v>1</v>
      </c>
      <c r="E1370" s="11">
        <f t="shared" si="68"/>
        <v>197058.82352941178</v>
      </c>
      <c r="F1370" s="11">
        <f t="shared" si="69"/>
        <v>37441.176470588238</v>
      </c>
      <c r="G1370" s="12">
        <f>+VLOOKUP(A1370,'[1]MMTO CARROS'!$A$17:$K$4867,11,FALSE)</f>
        <v>234500</v>
      </c>
    </row>
    <row r="1371" spans="1:7" ht="24.75" x14ac:dyDescent="0.15">
      <c r="A1371" s="8">
        <f t="shared" si="67"/>
        <v>1362</v>
      </c>
      <c r="B1371" s="29" t="s">
        <v>111</v>
      </c>
      <c r="C1371" s="9" t="s">
        <v>5</v>
      </c>
      <c r="D1371" s="13">
        <v>1</v>
      </c>
      <c r="E1371" s="11">
        <f t="shared" si="68"/>
        <v>151596.63865546219</v>
      </c>
      <c r="F1371" s="11">
        <f t="shared" si="69"/>
        <v>28803.361344537814</v>
      </c>
      <c r="G1371" s="12">
        <f>+VLOOKUP(A1371,'[1]MMTO CARROS'!$A$17:$K$4867,11,FALSE)</f>
        <v>180400</v>
      </c>
    </row>
    <row r="1372" spans="1:7" ht="24.75" x14ac:dyDescent="0.15">
      <c r="A1372" s="8">
        <f t="shared" si="67"/>
        <v>1363</v>
      </c>
      <c r="B1372" s="29" t="s">
        <v>118</v>
      </c>
      <c r="C1372" s="9" t="s">
        <v>5</v>
      </c>
      <c r="D1372" s="13">
        <v>1</v>
      </c>
      <c r="E1372" s="11">
        <f t="shared" si="68"/>
        <v>266050.42016806721</v>
      </c>
      <c r="F1372" s="11">
        <f t="shared" si="69"/>
        <v>50549.579831932773</v>
      </c>
      <c r="G1372" s="12">
        <f>+VLOOKUP(A1372,'[1]MMTO CARROS'!$A$17:$K$4867,11,FALSE)</f>
        <v>316600</v>
      </c>
    </row>
    <row r="1373" spans="1:7" ht="24.75" x14ac:dyDescent="0.15">
      <c r="A1373" s="8">
        <f t="shared" si="67"/>
        <v>1364</v>
      </c>
      <c r="B1373" s="29" t="s">
        <v>119</v>
      </c>
      <c r="C1373" s="9" t="s">
        <v>5</v>
      </c>
      <c r="D1373" s="13">
        <v>1</v>
      </c>
      <c r="E1373" s="11">
        <f t="shared" si="68"/>
        <v>395630.25210084033</v>
      </c>
      <c r="F1373" s="11">
        <f t="shared" si="69"/>
        <v>75169.747899159658</v>
      </c>
      <c r="G1373" s="12">
        <f>+VLOOKUP(A1373,'[1]MMTO CARROS'!$A$17:$K$4867,11,FALSE)</f>
        <v>470800</v>
      </c>
    </row>
    <row r="1374" spans="1:7" ht="24.75" x14ac:dyDescent="0.15">
      <c r="A1374" s="8">
        <f t="shared" si="67"/>
        <v>1365</v>
      </c>
      <c r="B1374" s="29" t="s">
        <v>58</v>
      </c>
      <c r="C1374" s="9" t="s">
        <v>5</v>
      </c>
      <c r="D1374" s="13">
        <v>1</v>
      </c>
      <c r="E1374" s="11">
        <f t="shared" si="68"/>
        <v>201092.43697478992</v>
      </c>
      <c r="F1374" s="11">
        <f t="shared" si="69"/>
        <v>38207.563025210082</v>
      </c>
      <c r="G1374" s="12">
        <f>+VLOOKUP(A1374,'[1]MMTO CARROS'!$A$17:$K$4867,11,FALSE)</f>
        <v>239300</v>
      </c>
    </row>
    <row r="1375" spans="1:7" ht="16.5" x14ac:dyDescent="0.15">
      <c r="A1375" s="8">
        <f t="shared" si="67"/>
        <v>1366</v>
      </c>
      <c r="B1375" s="29" t="s">
        <v>250</v>
      </c>
      <c r="C1375" s="9" t="s">
        <v>5</v>
      </c>
      <c r="D1375" s="13">
        <v>1</v>
      </c>
      <c r="E1375" s="11">
        <f t="shared" si="68"/>
        <v>188067.22689075631</v>
      </c>
      <c r="F1375" s="11">
        <f t="shared" si="69"/>
        <v>35732.773109243702</v>
      </c>
      <c r="G1375" s="12">
        <f>+VLOOKUP(A1375,'[1]MMTO CARROS'!$A$17:$K$4867,11,FALSE)</f>
        <v>223800</v>
      </c>
    </row>
    <row r="1376" spans="1:7" ht="9" x14ac:dyDescent="0.15">
      <c r="A1376" s="8">
        <f t="shared" si="67"/>
        <v>1367</v>
      </c>
      <c r="B1376" s="29" t="s">
        <v>251</v>
      </c>
      <c r="C1376" s="9" t="s">
        <v>5</v>
      </c>
      <c r="D1376" s="13">
        <v>1</v>
      </c>
      <c r="E1376" s="11">
        <f t="shared" si="68"/>
        <v>50000</v>
      </c>
      <c r="F1376" s="11">
        <f t="shared" si="69"/>
        <v>9500</v>
      </c>
      <c r="G1376" s="12">
        <f>+VLOOKUP(A1376,'[1]MMTO CARROS'!$A$17:$K$4867,11,FALSE)</f>
        <v>59500</v>
      </c>
    </row>
    <row r="1377" spans="1:7" ht="16.5" x14ac:dyDescent="0.15">
      <c r="A1377" s="8">
        <f t="shared" si="67"/>
        <v>1368</v>
      </c>
      <c r="B1377" s="29" t="s">
        <v>252</v>
      </c>
      <c r="C1377" s="9" t="s">
        <v>5</v>
      </c>
      <c r="D1377" s="13">
        <v>1</v>
      </c>
      <c r="E1377" s="11">
        <f t="shared" si="68"/>
        <v>1116050.4201680673</v>
      </c>
      <c r="F1377" s="11">
        <f t="shared" si="69"/>
        <v>212049.57983193279</v>
      </c>
      <c r="G1377" s="12">
        <f>+VLOOKUP(A1377,'[1]MMTO CARROS'!$A$17:$K$4867,11,FALSE)</f>
        <v>1328100</v>
      </c>
    </row>
    <row r="1378" spans="1:7" ht="16.5" x14ac:dyDescent="0.15">
      <c r="A1378" s="8">
        <f t="shared" si="67"/>
        <v>1369</v>
      </c>
      <c r="B1378" s="29" t="s">
        <v>253</v>
      </c>
      <c r="C1378" s="9" t="s">
        <v>5</v>
      </c>
      <c r="D1378" s="13">
        <v>1</v>
      </c>
      <c r="E1378" s="11">
        <f t="shared" si="68"/>
        <v>195042.01680672274</v>
      </c>
      <c r="F1378" s="11">
        <f t="shared" si="69"/>
        <v>37057.983193277323</v>
      </c>
      <c r="G1378" s="12">
        <f>+VLOOKUP(A1378,'[1]MMTO CARROS'!$A$17:$K$4867,11,FALSE)</f>
        <v>232100.00000000003</v>
      </c>
    </row>
    <row r="1379" spans="1:7" ht="24.75" x14ac:dyDescent="0.15">
      <c r="A1379" s="8">
        <f t="shared" si="67"/>
        <v>1370</v>
      </c>
      <c r="B1379" s="29" t="s">
        <v>60</v>
      </c>
      <c r="C1379" s="9" t="s">
        <v>5</v>
      </c>
      <c r="D1379" s="13">
        <v>1</v>
      </c>
      <c r="E1379" s="11">
        <f t="shared" si="68"/>
        <v>216302.52100840336</v>
      </c>
      <c r="F1379" s="11">
        <f t="shared" si="69"/>
        <v>41097.478991596639</v>
      </c>
      <c r="G1379" s="12">
        <f>+VLOOKUP(A1379,'[1]MMTO CARROS'!$A$17:$K$4867,11,FALSE)</f>
        <v>257400</v>
      </c>
    </row>
    <row r="1380" spans="1:7" ht="16.5" x14ac:dyDescent="0.15">
      <c r="A1380" s="8">
        <f t="shared" si="67"/>
        <v>1371</v>
      </c>
      <c r="B1380" s="29" t="s">
        <v>254</v>
      </c>
      <c r="C1380" s="9" t="s">
        <v>5</v>
      </c>
      <c r="D1380" s="13">
        <v>1</v>
      </c>
      <c r="E1380" s="11">
        <f t="shared" si="68"/>
        <v>154705.88235294117</v>
      </c>
      <c r="F1380" s="11">
        <f t="shared" si="69"/>
        <v>29394.117647058825</v>
      </c>
      <c r="G1380" s="12">
        <f>+VLOOKUP(A1380,'[1]MMTO CARROS'!$A$17:$K$4867,11,FALSE)</f>
        <v>184100</v>
      </c>
    </row>
    <row r="1381" spans="1:7" ht="16.5" x14ac:dyDescent="0.15">
      <c r="A1381" s="8">
        <f t="shared" si="67"/>
        <v>1372</v>
      </c>
      <c r="B1381" s="29" t="s">
        <v>255</v>
      </c>
      <c r="C1381" s="9" t="s">
        <v>5</v>
      </c>
      <c r="D1381" s="13">
        <v>1</v>
      </c>
      <c r="E1381" s="11">
        <f t="shared" si="68"/>
        <v>400168.06722689077</v>
      </c>
      <c r="F1381" s="11">
        <f t="shared" si="69"/>
        <v>76031.932773109249</v>
      </c>
      <c r="G1381" s="12">
        <f>+VLOOKUP(A1381,'[1]MMTO CARROS'!$A$17:$K$4867,11,FALSE)</f>
        <v>476200</v>
      </c>
    </row>
    <row r="1382" spans="1:7" ht="9" x14ac:dyDescent="0.15">
      <c r="A1382" s="8">
        <f t="shared" si="67"/>
        <v>1373</v>
      </c>
      <c r="B1382" s="29" t="s">
        <v>256</v>
      </c>
      <c r="C1382" s="9" t="s">
        <v>5</v>
      </c>
      <c r="D1382" s="13">
        <v>1</v>
      </c>
      <c r="E1382" s="11">
        <f t="shared" si="68"/>
        <v>85966.386554621859</v>
      </c>
      <c r="F1382" s="11">
        <f t="shared" si="69"/>
        <v>16333.613445378154</v>
      </c>
      <c r="G1382" s="12">
        <f>+VLOOKUP(A1382,'[1]MMTO CARROS'!$A$17:$K$4867,11,FALSE)</f>
        <v>102300.00000000001</v>
      </c>
    </row>
    <row r="1383" spans="1:7" ht="16.5" x14ac:dyDescent="0.15">
      <c r="A1383" s="8">
        <f t="shared" si="67"/>
        <v>1374</v>
      </c>
      <c r="B1383" s="29" t="s">
        <v>228</v>
      </c>
      <c r="C1383" s="9" t="s">
        <v>5</v>
      </c>
      <c r="D1383" s="13">
        <v>1</v>
      </c>
      <c r="E1383" s="11">
        <f t="shared" si="68"/>
        <v>510168.06722689077</v>
      </c>
      <c r="F1383" s="11">
        <f t="shared" si="69"/>
        <v>96931.932773109249</v>
      </c>
      <c r="G1383" s="12">
        <f>+VLOOKUP(A1383,'[1]MMTO CARROS'!$A$17:$K$4867,11,FALSE)</f>
        <v>607100</v>
      </c>
    </row>
    <row r="1384" spans="1:7" ht="16.5" x14ac:dyDescent="0.15">
      <c r="A1384" s="8">
        <f t="shared" si="67"/>
        <v>1375</v>
      </c>
      <c r="B1384" s="29" t="s">
        <v>257</v>
      </c>
      <c r="C1384" s="9" t="s">
        <v>5</v>
      </c>
      <c r="D1384" s="13">
        <v>1</v>
      </c>
      <c r="E1384" s="11">
        <f t="shared" si="68"/>
        <v>246218.48739495801</v>
      </c>
      <c r="F1384" s="11">
        <f t="shared" si="69"/>
        <v>46781.512605042022</v>
      </c>
      <c r="G1384" s="12">
        <f>+VLOOKUP(A1384,'[1]MMTO CARROS'!$A$17:$K$4867,11,FALSE)</f>
        <v>293000</v>
      </c>
    </row>
    <row r="1385" spans="1:7" ht="16.5" x14ac:dyDescent="0.15">
      <c r="A1385" s="8">
        <f t="shared" si="67"/>
        <v>1376</v>
      </c>
      <c r="B1385" s="29" t="s">
        <v>258</v>
      </c>
      <c r="C1385" s="9" t="s">
        <v>5</v>
      </c>
      <c r="D1385" s="13">
        <v>1</v>
      </c>
      <c r="E1385" s="11">
        <f t="shared" si="68"/>
        <v>250000</v>
      </c>
      <c r="F1385" s="11">
        <f t="shared" si="69"/>
        <v>47500</v>
      </c>
      <c r="G1385" s="12">
        <f>+VLOOKUP(A1385,'[1]MMTO CARROS'!$A$17:$K$4867,11,FALSE)</f>
        <v>297500</v>
      </c>
    </row>
    <row r="1386" spans="1:7" ht="16.5" x14ac:dyDescent="0.15">
      <c r="A1386" s="8">
        <f t="shared" si="67"/>
        <v>1377</v>
      </c>
      <c r="B1386" s="29" t="s">
        <v>259</v>
      </c>
      <c r="C1386" s="9" t="s">
        <v>5</v>
      </c>
      <c r="D1386" s="13">
        <v>1</v>
      </c>
      <c r="E1386" s="11">
        <f t="shared" si="68"/>
        <v>200000</v>
      </c>
      <c r="F1386" s="11">
        <f t="shared" si="69"/>
        <v>38000</v>
      </c>
      <c r="G1386" s="12">
        <f>+VLOOKUP(A1386,'[1]MMTO CARROS'!$A$17:$K$4867,11,FALSE)</f>
        <v>238000</v>
      </c>
    </row>
    <row r="1387" spans="1:7" ht="24.75" x14ac:dyDescent="0.15">
      <c r="A1387" s="8">
        <f t="shared" si="67"/>
        <v>1378</v>
      </c>
      <c r="B1387" s="29" t="s">
        <v>214</v>
      </c>
      <c r="C1387" s="9" t="s">
        <v>5</v>
      </c>
      <c r="D1387" s="13">
        <v>1</v>
      </c>
      <c r="E1387" s="11">
        <f t="shared" si="68"/>
        <v>355294.11764705891</v>
      </c>
      <c r="F1387" s="11">
        <f t="shared" si="69"/>
        <v>67505.882352941189</v>
      </c>
      <c r="G1387" s="12">
        <f>+VLOOKUP(A1387,'[1]MMTO CARROS'!$A$17:$K$4867,11,FALSE)</f>
        <v>422800.00000000006</v>
      </c>
    </row>
    <row r="1388" spans="1:7" ht="16.5" x14ac:dyDescent="0.15">
      <c r="A1388" s="8">
        <f t="shared" si="67"/>
        <v>1379</v>
      </c>
      <c r="B1388" s="29" t="s">
        <v>260</v>
      </c>
      <c r="C1388" s="9" t="s">
        <v>5</v>
      </c>
      <c r="D1388" s="13">
        <v>1</v>
      </c>
      <c r="E1388" s="11">
        <f t="shared" si="68"/>
        <v>29411.764705882353</v>
      </c>
      <c r="F1388" s="11">
        <f t="shared" si="69"/>
        <v>5588.2352941176468</v>
      </c>
      <c r="G1388" s="12">
        <f>+VLOOKUP(A1388,'[1]MMTO CARROS'!$A$17:$K$4867,11,FALSE)</f>
        <v>35000</v>
      </c>
    </row>
    <row r="1389" spans="1:7" ht="16.5" x14ac:dyDescent="0.15">
      <c r="A1389" s="8">
        <f t="shared" si="67"/>
        <v>1380</v>
      </c>
      <c r="B1389" s="29" t="s">
        <v>261</v>
      </c>
      <c r="C1389" s="9" t="s">
        <v>5</v>
      </c>
      <c r="D1389" s="13">
        <v>1</v>
      </c>
      <c r="E1389" s="11">
        <f t="shared" si="68"/>
        <v>265882.3529411765</v>
      </c>
      <c r="F1389" s="11">
        <f t="shared" si="69"/>
        <v>50517.647058823539</v>
      </c>
      <c r="G1389" s="12">
        <f>+VLOOKUP(A1389,'[1]MMTO CARROS'!$A$17:$K$4867,11,FALSE)</f>
        <v>316400.00000000006</v>
      </c>
    </row>
    <row r="1390" spans="1:7" ht="24.75" x14ac:dyDescent="0.15">
      <c r="A1390" s="8">
        <f t="shared" si="67"/>
        <v>1381</v>
      </c>
      <c r="B1390" s="29" t="s">
        <v>205</v>
      </c>
      <c r="C1390" s="9" t="s">
        <v>5</v>
      </c>
      <c r="D1390" s="13">
        <v>1</v>
      </c>
      <c r="E1390" s="11">
        <f t="shared" si="68"/>
        <v>621008.40336134471</v>
      </c>
      <c r="F1390" s="11">
        <f t="shared" si="69"/>
        <v>117991.59663865549</v>
      </c>
      <c r="G1390" s="12">
        <f>+VLOOKUP(A1390,'[1]MMTO CARROS'!$A$17:$K$4867,11,FALSE)</f>
        <v>739000.00000000012</v>
      </c>
    </row>
    <row r="1391" spans="1:7" ht="16.5" x14ac:dyDescent="0.15">
      <c r="A1391" s="8">
        <f t="shared" si="67"/>
        <v>1382</v>
      </c>
      <c r="B1391" s="29" t="s">
        <v>9</v>
      </c>
      <c r="C1391" s="9" t="s">
        <v>5</v>
      </c>
      <c r="D1391" s="13">
        <v>1</v>
      </c>
      <c r="E1391" s="11">
        <f t="shared" si="68"/>
        <v>687394.95798319345</v>
      </c>
      <c r="F1391" s="11">
        <f t="shared" si="69"/>
        <v>130605.04201680676</v>
      </c>
      <c r="G1391" s="12">
        <f>+VLOOKUP(A1391,'[1]MMTO CARROS'!$A$17:$K$4867,11,FALSE)</f>
        <v>818000.00000000012</v>
      </c>
    </row>
    <row r="1392" spans="1:7" ht="9" x14ac:dyDescent="0.15">
      <c r="A1392" s="8">
        <f t="shared" si="67"/>
        <v>1383</v>
      </c>
      <c r="B1392" s="29" t="s">
        <v>262</v>
      </c>
      <c r="C1392" s="9" t="s">
        <v>5</v>
      </c>
      <c r="D1392" s="13">
        <v>1</v>
      </c>
      <c r="E1392" s="11">
        <f t="shared" si="68"/>
        <v>216554.62184873951</v>
      </c>
      <c r="F1392" s="11">
        <f t="shared" si="69"/>
        <v>41145.378151260506</v>
      </c>
      <c r="G1392" s="12">
        <f>+VLOOKUP(A1392,'[1]MMTO CARROS'!$A$17:$K$4867,11,FALSE)</f>
        <v>257700</v>
      </c>
    </row>
    <row r="1393" spans="1:7" ht="9" x14ac:dyDescent="0.15">
      <c r="A1393" s="8">
        <f t="shared" si="67"/>
        <v>1384</v>
      </c>
      <c r="B1393" s="29" t="s">
        <v>263</v>
      </c>
      <c r="C1393" s="9" t="s">
        <v>5</v>
      </c>
      <c r="D1393" s="13">
        <v>1</v>
      </c>
      <c r="E1393" s="11">
        <f t="shared" si="68"/>
        <v>124117.64705882354</v>
      </c>
      <c r="F1393" s="11">
        <f t="shared" si="69"/>
        <v>23582.352941176472</v>
      </c>
      <c r="G1393" s="12">
        <f>+VLOOKUP(A1393,'[1]MMTO CARROS'!$A$17:$K$4867,11,FALSE)</f>
        <v>147700</v>
      </c>
    </row>
    <row r="1394" spans="1:7" ht="24.75" x14ac:dyDescent="0.15">
      <c r="A1394" s="8">
        <f t="shared" si="67"/>
        <v>1385</v>
      </c>
      <c r="B1394" s="29" t="s">
        <v>61</v>
      </c>
      <c r="C1394" s="9" t="s">
        <v>5</v>
      </c>
      <c r="D1394" s="13">
        <v>1</v>
      </c>
      <c r="E1394" s="11">
        <f t="shared" si="68"/>
        <v>81428.571428571435</v>
      </c>
      <c r="F1394" s="11">
        <f t="shared" si="69"/>
        <v>15471.428571428572</v>
      </c>
      <c r="G1394" s="12">
        <f>+VLOOKUP(A1394,'[1]MMTO CARROS'!$A$17:$K$4867,11,FALSE)</f>
        <v>96900</v>
      </c>
    </row>
    <row r="1395" spans="1:7" ht="16.5" x14ac:dyDescent="0.15">
      <c r="A1395" s="8">
        <f t="shared" si="67"/>
        <v>1386</v>
      </c>
      <c r="B1395" s="29" t="s">
        <v>264</v>
      </c>
      <c r="C1395" s="9" t="s">
        <v>5</v>
      </c>
      <c r="D1395" s="13">
        <v>1</v>
      </c>
      <c r="E1395" s="11">
        <f t="shared" si="68"/>
        <v>223445.37815126052</v>
      </c>
      <c r="F1395" s="11">
        <f t="shared" si="69"/>
        <v>42454.621848739502</v>
      </c>
      <c r="G1395" s="12">
        <f>+VLOOKUP(A1395,'[1]MMTO CARROS'!$A$17:$K$4867,11,FALSE)</f>
        <v>265900</v>
      </c>
    </row>
    <row r="1396" spans="1:7" ht="24.75" x14ac:dyDescent="0.15">
      <c r="A1396" s="8">
        <f t="shared" si="67"/>
        <v>1387</v>
      </c>
      <c r="B1396" s="29" t="s">
        <v>62</v>
      </c>
      <c r="C1396" s="9" t="s">
        <v>5</v>
      </c>
      <c r="D1396" s="13">
        <v>1</v>
      </c>
      <c r="E1396" s="11">
        <f t="shared" si="68"/>
        <v>83277.310924369755</v>
      </c>
      <c r="F1396" s="11">
        <f t="shared" si="69"/>
        <v>15822.689075630253</v>
      </c>
      <c r="G1396" s="12">
        <f>+VLOOKUP(A1396,'[1]MMTO CARROS'!$A$17:$K$4867,11,FALSE)</f>
        <v>99100</v>
      </c>
    </row>
    <row r="1397" spans="1:7" ht="16.5" x14ac:dyDescent="0.15">
      <c r="A1397" s="8">
        <f t="shared" si="67"/>
        <v>1388</v>
      </c>
      <c r="B1397" s="29" t="s">
        <v>265</v>
      </c>
      <c r="C1397" s="9" t="s">
        <v>5</v>
      </c>
      <c r="D1397" s="13">
        <v>1</v>
      </c>
      <c r="E1397" s="11">
        <f t="shared" si="68"/>
        <v>292521.00840336137</v>
      </c>
      <c r="F1397" s="11">
        <f t="shared" si="69"/>
        <v>55578.991596638662</v>
      </c>
      <c r="G1397" s="12">
        <f>+VLOOKUP(A1397,'[1]MMTO CARROS'!$A$17:$K$4867,11,FALSE)</f>
        <v>348100</v>
      </c>
    </row>
    <row r="1398" spans="1:7" ht="24.75" x14ac:dyDescent="0.15">
      <c r="A1398" s="8">
        <f t="shared" si="67"/>
        <v>1389</v>
      </c>
      <c r="B1398" s="29" t="s">
        <v>112</v>
      </c>
      <c r="C1398" s="9" t="s">
        <v>5</v>
      </c>
      <c r="D1398" s="13">
        <v>1</v>
      </c>
      <c r="E1398" s="11">
        <f t="shared" si="68"/>
        <v>417983.19327731093</v>
      </c>
      <c r="F1398" s="11">
        <f t="shared" si="69"/>
        <v>79416.806722689071</v>
      </c>
      <c r="G1398" s="12">
        <f>+VLOOKUP(A1398,'[1]MMTO CARROS'!$A$17:$K$4867,11,FALSE)</f>
        <v>497400</v>
      </c>
    </row>
    <row r="1399" spans="1:7" ht="24.75" x14ac:dyDescent="0.15">
      <c r="A1399" s="8">
        <f t="shared" si="67"/>
        <v>1390</v>
      </c>
      <c r="B1399" s="29" t="s">
        <v>207</v>
      </c>
      <c r="C1399" s="9" t="s">
        <v>5</v>
      </c>
      <c r="D1399" s="13">
        <v>1</v>
      </c>
      <c r="E1399" s="11">
        <f t="shared" si="68"/>
        <v>243781.51260504202</v>
      </c>
      <c r="F1399" s="11">
        <f t="shared" si="69"/>
        <v>46318.487394957985</v>
      </c>
      <c r="G1399" s="12">
        <f>+VLOOKUP(A1399,'[1]MMTO CARROS'!$A$17:$K$4867,11,FALSE)</f>
        <v>290100</v>
      </c>
    </row>
    <row r="1400" spans="1:7" ht="24.75" x14ac:dyDescent="0.15">
      <c r="A1400" s="8">
        <f t="shared" si="67"/>
        <v>1391</v>
      </c>
      <c r="B1400" s="29" t="s">
        <v>208</v>
      </c>
      <c r="C1400" s="9" t="s">
        <v>5</v>
      </c>
      <c r="D1400" s="13">
        <v>1</v>
      </c>
      <c r="E1400" s="11">
        <f t="shared" si="68"/>
        <v>71680.672268907569</v>
      </c>
      <c r="F1400" s="11">
        <f t="shared" si="69"/>
        <v>13619.327731092439</v>
      </c>
      <c r="G1400" s="12">
        <f>+VLOOKUP(A1400,'[1]MMTO CARROS'!$A$17:$K$4867,11,FALSE)</f>
        <v>85300</v>
      </c>
    </row>
    <row r="1401" spans="1:7" ht="16.5" x14ac:dyDescent="0.15">
      <c r="A1401" s="8">
        <f t="shared" si="67"/>
        <v>1392</v>
      </c>
      <c r="B1401" s="29" t="s">
        <v>266</v>
      </c>
      <c r="C1401" s="9" t="s">
        <v>5</v>
      </c>
      <c r="D1401" s="13">
        <v>1</v>
      </c>
      <c r="E1401" s="11">
        <f t="shared" si="68"/>
        <v>561344.53781512612</v>
      </c>
      <c r="F1401" s="11">
        <f t="shared" si="69"/>
        <v>106655.46218487396</v>
      </c>
      <c r="G1401" s="12">
        <f>+VLOOKUP(A1401,'[1]MMTO CARROS'!$A$17:$K$4867,11,FALSE)</f>
        <v>668000.00000000012</v>
      </c>
    </row>
    <row r="1402" spans="1:7" ht="24.75" x14ac:dyDescent="0.15">
      <c r="A1402" s="8">
        <f t="shared" si="67"/>
        <v>1393</v>
      </c>
      <c r="B1402" s="29" t="s">
        <v>267</v>
      </c>
      <c r="C1402" s="9" t="s">
        <v>5</v>
      </c>
      <c r="D1402" s="13">
        <v>1</v>
      </c>
      <c r="E1402" s="11">
        <f t="shared" si="68"/>
        <v>3078319.3277310925</v>
      </c>
      <c r="F1402" s="11">
        <f t="shared" si="69"/>
        <v>584880.67226890754</v>
      </c>
      <c r="G1402" s="12">
        <f>+VLOOKUP(A1402,'[1]MMTO CARROS'!$A$17:$K$4867,11,FALSE)</f>
        <v>3663200</v>
      </c>
    </row>
    <row r="1403" spans="1:7" ht="16.5" x14ac:dyDescent="0.15">
      <c r="A1403" s="8">
        <f t="shared" si="67"/>
        <v>1394</v>
      </c>
      <c r="B1403" s="29" t="s">
        <v>268</v>
      </c>
      <c r="C1403" s="9" t="s">
        <v>5</v>
      </c>
      <c r="D1403" s="13">
        <v>1</v>
      </c>
      <c r="E1403" s="11">
        <f t="shared" si="68"/>
        <v>438571.42857142858</v>
      </c>
      <c r="F1403" s="11">
        <f t="shared" si="69"/>
        <v>83328.571428571435</v>
      </c>
      <c r="G1403" s="12">
        <f>+VLOOKUP(A1403,'[1]MMTO CARROS'!$A$17:$K$4867,11,FALSE)</f>
        <v>521900</v>
      </c>
    </row>
    <row r="1404" spans="1:7" ht="9" x14ac:dyDescent="0.15">
      <c r="A1404" s="8">
        <f t="shared" si="67"/>
        <v>1395</v>
      </c>
      <c r="B1404" s="29" t="s">
        <v>269</v>
      </c>
      <c r="C1404" s="9" t="s">
        <v>5</v>
      </c>
      <c r="D1404" s="13">
        <v>1</v>
      </c>
      <c r="E1404" s="11">
        <f t="shared" si="68"/>
        <v>384117.64705882355</v>
      </c>
      <c r="F1404" s="11">
        <f t="shared" si="69"/>
        <v>72982.352941176476</v>
      </c>
      <c r="G1404" s="12">
        <f>+VLOOKUP(A1404,'[1]MMTO CARROS'!$A$17:$K$4867,11,FALSE)</f>
        <v>457100</v>
      </c>
    </row>
    <row r="1405" spans="1:7" ht="9" x14ac:dyDescent="0.15">
      <c r="A1405" s="8">
        <f t="shared" ref="A1405:A1468" si="70">A1404+1</f>
        <v>1396</v>
      </c>
      <c r="B1405" s="29" t="s">
        <v>270</v>
      </c>
      <c r="C1405" s="9" t="s">
        <v>5</v>
      </c>
      <c r="D1405" s="13">
        <v>1</v>
      </c>
      <c r="E1405" s="11">
        <f t="shared" si="68"/>
        <v>236302.52100840336</v>
      </c>
      <c r="F1405" s="11">
        <f t="shared" si="69"/>
        <v>44897.478991596639</v>
      </c>
      <c r="G1405" s="12">
        <f>+VLOOKUP(A1405,'[1]MMTO CARROS'!$A$17:$K$4867,11,FALSE)</f>
        <v>281200</v>
      </c>
    </row>
    <row r="1406" spans="1:7" ht="16.5" x14ac:dyDescent="0.15">
      <c r="A1406" s="8">
        <f t="shared" si="70"/>
        <v>1397</v>
      </c>
      <c r="B1406" s="29" t="s">
        <v>271</v>
      </c>
      <c r="C1406" s="9" t="s">
        <v>5</v>
      </c>
      <c r="D1406" s="13">
        <v>1</v>
      </c>
      <c r="E1406" s="11">
        <f t="shared" si="68"/>
        <v>36722.689075630253</v>
      </c>
      <c r="F1406" s="11">
        <f t="shared" si="69"/>
        <v>6977.3109243697481</v>
      </c>
      <c r="G1406" s="12">
        <f>+VLOOKUP(A1406,'[1]MMTO CARROS'!$A$17:$K$4867,11,FALSE)</f>
        <v>43700</v>
      </c>
    </row>
    <row r="1407" spans="1:7" ht="24.75" x14ac:dyDescent="0.15">
      <c r="A1407" s="8">
        <f t="shared" si="70"/>
        <v>1398</v>
      </c>
      <c r="B1407" s="29" t="s">
        <v>209</v>
      </c>
      <c r="C1407" s="9" t="s">
        <v>5</v>
      </c>
      <c r="D1407" s="13">
        <v>1</v>
      </c>
      <c r="E1407" s="11">
        <f t="shared" si="68"/>
        <v>206806.72268907563</v>
      </c>
      <c r="F1407" s="11">
        <f t="shared" si="69"/>
        <v>39293.277310924372</v>
      </c>
      <c r="G1407" s="12">
        <f>+VLOOKUP(A1407,'[1]MMTO CARROS'!$A$17:$K$4867,11,FALSE)</f>
        <v>246100</v>
      </c>
    </row>
    <row r="1408" spans="1:7" ht="24.75" x14ac:dyDescent="0.15">
      <c r="A1408" s="8">
        <f t="shared" si="70"/>
        <v>1399</v>
      </c>
      <c r="B1408" s="29" t="s">
        <v>155</v>
      </c>
      <c r="C1408" s="9" t="s">
        <v>5</v>
      </c>
      <c r="D1408" s="13">
        <v>1</v>
      </c>
      <c r="E1408" s="11">
        <f t="shared" si="68"/>
        <v>432016.80672268907</v>
      </c>
      <c r="F1408" s="11">
        <f t="shared" si="69"/>
        <v>82083.193277310929</v>
      </c>
      <c r="G1408" s="12">
        <f>+VLOOKUP(A1408,'[1]MMTO CARROS'!$A$17:$K$4867,11,FALSE)</f>
        <v>514100</v>
      </c>
    </row>
    <row r="1409" spans="1:7" ht="24.75" x14ac:dyDescent="0.15">
      <c r="A1409" s="8">
        <f t="shared" si="70"/>
        <v>1400</v>
      </c>
      <c r="B1409" s="29" t="s">
        <v>64</v>
      </c>
      <c r="C1409" s="9" t="s">
        <v>5</v>
      </c>
      <c r="D1409" s="13">
        <v>1</v>
      </c>
      <c r="E1409" s="11">
        <f t="shared" si="68"/>
        <v>58151.26050420168</v>
      </c>
      <c r="F1409" s="11">
        <f t="shared" si="69"/>
        <v>11048.73949579832</v>
      </c>
      <c r="G1409" s="12">
        <f>+VLOOKUP(A1409,'[1]MMTO CARROS'!$A$17:$K$4867,11,FALSE)</f>
        <v>69200</v>
      </c>
    </row>
    <row r="1410" spans="1:7" ht="16.5" x14ac:dyDescent="0.15">
      <c r="A1410" s="8">
        <f t="shared" si="70"/>
        <v>1401</v>
      </c>
      <c r="B1410" s="29" t="s">
        <v>272</v>
      </c>
      <c r="C1410" s="9" t="s">
        <v>5</v>
      </c>
      <c r="D1410" s="13">
        <v>1</v>
      </c>
      <c r="E1410" s="11">
        <f t="shared" si="68"/>
        <v>153109.24369747899</v>
      </c>
      <c r="F1410" s="11">
        <f t="shared" si="69"/>
        <v>29090.756302521007</v>
      </c>
      <c r="G1410" s="12">
        <f>+VLOOKUP(A1410,'[1]MMTO CARROS'!$A$17:$K$4867,11,FALSE)</f>
        <v>182200</v>
      </c>
    </row>
    <row r="1411" spans="1:7" ht="16.5" x14ac:dyDescent="0.15">
      <c r="A1411" s="8">
        <f t="shared" si="70"/>
        <v>1402</v>
      </c>
      <c r="B1411" s="29" t="s">
        <v>273</v>
      </c>
      <c r="C1411" s="9" t="s">
        <v>5</v>
      </c>
      <c r="D1411" s="13">
        <v>1</v>
      </c>
      <c r="E1411" s="11">
        <f t="shared" si="68"/>
        <v>155462.18487394959</v>
      </c>
      <c r="F1411" s="11">
        <f t="shared" si="69"/>
        <v>29537.815126050424</v>
      </c>
      <c r="G1411" s="12">
        <f>+VLOOKUP(A1411,'[1]MMTO CARROS'!$A$17:$K$4867,11,FALSE)</f>
        <v>185000</v>
      </c>
    </row>
    <row r="1412" spans="1:7" ht="16.5" x14ac:dyDescent="0.15">
      <c r="A1412" s="8">
        <f t="shared" si="70"/>
        <v>1403</v>
      </c>
      <c r="B1412" s="29" t="s">
        <v>274</v>
      </c>
      <c r="C1412" s="9" t="s">
        <v>5</v>
      </c>
      <c r="D1412" s="13">
        <v>1</v>
      </c>
      <c r="E1412" s="11">
        <f t="shared" si="68"/>
        <v>353697.47899159667</v>
      </c>
      <c r="F1412" s="11">
        <f t="shared" si="69"/>
        <v>67202.521008403361</v>
      </c>
      <c r="G1412" s="12">
        <f>+VLOOKUP(A1412,'[1]MMTO CARROS'!$A$17:$K$4867,11,FALSE)</f>
        <v>420900</v>
      </c>
    </row>
    <row r="1413" spans="1:7" ht="16.5" x14ac:dyDescent="0.15">
      <c r="A1413" s="8">
        <f t="shared" si="70"/>
        <v>1404</v>
      </c>
      <c r="B1413" s="29" t="s">
        <v>15</v>
      </c>
      <c r="C1413" s="9" t="s">
        <v>5</v>
      </c>
      <c r="D1413" s="13">
        <v>1</v>
      </c>
      <c r="E1413" s="11">
        <f t="shared" ref="E1413:E1476" si="71">+G1413/1.19</f>
        <v>429075.63025210093</v>
      </c>
      <c r="F1413" s="11">
        <f t="shared" ref="F1413:F1476" si="72">+E1413*19%</f>
        <v>81524.369747899182</v>
      </c>
      <c r="G1413" s="12">
        <f>+VLOOKUP(A1413,'[1]MMTO CARROS'!$A$17:$K$4867,11,FALSE)</f>
        <v>510600.00000000006</v>
      </c>
    </row>
    <row r="1414" spans="1:7" ht="16.5" x14ac:dyDescent="0.15">
      <c r="A1414" s="8">
        <f t="shared" si="70"/>
        <v>1405</v>
      </c>
      <c r="B1414" s="29" t="s">
        <v>275</v>
      </c>
      <c r="C1414" s="9" t="s">
        <v>5</v>
      </c>
      <c r="D1414" s="13">
        <v>1</v>
      </c>
      <c r="E1414" s="11">
        <f t="shared" si="71"/>
        <v>156218.48739495798</v>
      </c>
      <c r="F1414" s="11">
        <f t="shared" si="72"/>
        <v>29681.512605042015</v>
      </c>
      <c r="G1414" s="12">
        <f>+VLOOKUP(A1414,'[1]MMTO CARROS'!$A$17:$K$4867,11,FALSE)</f>
        <v>185900</v>
      </c>
    </row>
    <row r="1415" spans="1:7" ht="16.5" x14ac:dyDescent="0.15">
      <c r="A1415" s="8">
        <f t="shared" si="70"/>
        <v>1406</v>
      </c>
      <c r="B1415" s="29" t="s">
        <v>276</v>
      </c>
      <c r="C1415" s="9" t="s">
        <v>5</v>
      </c>
      <c r="D1415" s="13">
        <v>1</v>
      </c>
      <c r="E1415" s="11">
        <f t="shared" si="71"/>
        <v>208991.59663865546</v>
      </c>
      <c r="F1415" s="11">
        <f t="shared" si="72"/>
        <v>39708.403361344535</v>
      </c>
      <c r="G1415" s="12">
        <f>+VLOOKUP(A1415,'[1]MMTO CARROS'!$A$17:$K$4867,11,FALSE)</f>
        <v>248700</v>
      </c>
    </row>
    <row r="1416" spans="1:7" ht="16.5" x14ac:dyDescent="0.15">
      <c r="A1416" s="8">
        <f t="shared" si="70"/>
        <v>1407</v>
      </c>
      <c r="B1416" s="29" t="s">
        <v>277</v>
      </c>
      <c r="C1416" s="9" t="s">
        <v>5</v>
      </c>
      <c r="D1416" s="13">
        <v>1</v>
      </c>
      <c r="E1416" s="11">
        <f t="shared" si="71"/>
        <v>174957.98319327732</v>
      </c>
      <c r="F1416" s="11">
        <f t="shared" si="72"/>
        <v>33242.016806722691</v>
      </c>
      <c r="G1416" s="12">
        <f>+VLOOKUP(A1416,'[1]MMTO CARROS'!$A$17:$K$4867,11,FALSE)</f>
        <v>208200</v>
      </c>
    </row>
    <row r="1417" spans="1:7" ht="16.5" x14ac:dyDescent="0.15">
      <c r="A1417" s="8">
        <f t="shared" si="70"/>
        <v>1408</v>
      </c>
      <c r="B1417" s="29" t="s">
        <v>278</v>
      </c>
      <c r="C1417" s="9" t="s">
        <v>5</v>
      </c>
      <c r="D1417" s="13">
        <v>1</v>
      </c>
      <c r="E1417" s="11">
        <f t="shared" si="71"/>
        <v>146974.78991596639</v>
      </c>
      <c r="F1417" s="11">
        <f t="shared" si="72"/>
        <v>27925.210084033613</v>
      </c>
      <c r="G1417" s="12">
        <f>+VLOOKUP(A1417,'[1]MMTO CARROS'!$A$17:$K$4867,11,FALSE)</f>
        <v>174900</v>
      </c>
    </row>
    <row r="1418" spans="1:7" ht="16.5" x14ac:dyDescent="0.15">
      <c r="A1418" s="8">
        <f t="shared" si="70"/>
        <v>1409</v>
      </c>
      <c r="B1418" s="29" t="s">
        <v>279</v>
      </c>
      <c r="C1418" s="9" t="s">
        <v>5</v>
      </c>
      <c r="D1418" s="13">
        <v>1</v>
      </c>
      <c r="E1418" s="11">
        <f t="shared" si="71"/>
        <v>152857.14285714287</v>
      </c>
      <c r="F1418" s="11">
        <f t="shared" si="72"/>
        <v>29042.857142857145</v>
      </c>
      <c r="G1418" s="12">
        <f>+VLOOKUP(A1418,'[1]MMTO CARROS'!$A$17:$K$4867,11,FALSE)</f>
        <v>181900</v>
      </c>
    </row>
    <row r="1419" spans="1:7" ht="24.75" x14ac:dyDescent="0.15">
      <c r="A1419" s="8">
        <f t="shared" si="70"/>
        <v>1410</v>
      </c>
      <c r="B1419" s="29" t="s">
        <v>135</v>
      </c>
      <c r="C1419" s="9" t="s">
        <v>5</v>
      </c>
      <c r="D1419" s="13">
        <v>1</v>
      </c>
      <c r="E1419" s="11">
        <f t="shared" si="71"/>
        <v>449411.76470588235</v>
      </c>
      <c r="F1419" s="11">
        <f t="shared" si="72"/>
        <v>85388.23529411765</v>
      </c>
      <c r="G1419" s="12">
        <f>+VLOOKUP(A1419,'[1]MMTO CARROS'!$A$17:$K$4867,11,FALSE)</f>
        <v>534800</v>
      </c>
    </row>
    <row r="1420" spans="1:7" ht="24.75" x14ac:dyDescent="0.15">
      <c r="A1420" s="8">
        <f t="shared" si="70"/>
        <v>1411</v>
      </c>
      <c r="B1420" s="29" t="s">
        <v>185</v>
      </c>
      <c r="C1420" s="9" t="s">
        <v>5</v>
      </c>
      <c r="D1420" s="13">
        <v>1</v>
      </c>
      <c r="E1420" s="11">
        <f t="shared" si="71"/>
        <v>153109.24369747899</v>
      </c>
      <c r="F1420" s="11">
        <f t="shared" si="72"/>
        <v>29090.756302521007</v>
      </c>
      <c r="G1420" s="12">
        <f>+VLOOKUP(A1420,'[1]MMTO CARROS'!$A$17:$K$4867,11,FALSE)</f>
        <v>182200</v>
      </c>
    </row>
    <row r="1421" spans="1:7" ht="24.75" x14ac:dyDescent="0.15">
      <c r="A1421" s="8">
        <f t="shared" si="70"/>
        <v>1412</v>
      </c>
      <c r="B1421" s="29" t="s">
        <v>124</v>
      </c>
      <c r="C1421" s="9" t="s">
        <v>5</v>
      </c>
      <c r="D1421" s="13">
        <v>1</v>
      </c>
      <c r="E1421" s="11">
        <f t="shared" si="71"/>
        <v>462436.97478991601</v>
      </c>
      <c r="F1421" s="11">
        <f t="shared" si="72"/>
        <v>87863.025210084044</v>
      </c>
      <c r="G1421" s="12">
        <f>+VLOOKUP(A1421,'[1]MMTO CARROS'!$A$17:$K$4867,11,FALSE)</f>
        <v>550300</v>
      </c>
    </row>
    <row r="1422" spans="1:7" ht="24.75" x14ac:dyDescent="0.15">
      <c r="A1422" s="8">
        <f t="shared" si="70"/>
        <v>1413</v>
      </c>
      <c r="B1422" s="29" t="s">
        <v>65</v>
      </c>
      <c r="C1422" s="9" t="s">
        <v>5</v>
      </c>
      <c r="D1422" s="13">
        <v>1</v>
      </c>
      <c r="E1422" s="11">
        <f t="shared" si="71"/>
        <v>196890.75630252101</v>
      </c>
      <c r="F1422" s="11">
        <f t="shared" si="72"/>
        <v>37409.243697478989</v>
      </c>
      <c r="G1422" s="12">
        <f>+VLOOKUP(A1422,'[1]MMTO CARROS'!$A$17:$K$4867,11,FALSE)</f>
        <v>234300</v>
      </c>
    </row>
    <row r="1423" spans="1:7" ht="16.5" x14ac:dyDescent="0.15">
      <c r="A1423" s="8">
        <f t="shared" si="70"/>
        <v>1414</v>
      </c>
      <c r="B1423" s="29" t="s">
        <v>280</v>
      </c>
      <c r="C1423" s="9" t="s">
        <v>5</v>
      </c>
      <c r="D1423" s="13">
        <v>1</v>
      </c>
      <c r="E1423" s="11">
        <f t="shared" si="71"/>
        <v>266890.75630252104</v>
      </c>
      <c r="F1423" s="11">
        <f t="shared" si="72"/>
        <v>50709.243697478996</v>
      </c>
      <c r="G1423" s="12">
        <f>+VLOOKUP(A1423,'[1]MMTO CARROS'!$A$17:$K$4867,11,FALSE)</f>
        <v>317600.00000000006</v>
      </c>
    </row>
    <row r="1424" spans="1:7" ht="9" x14ac:dyDescent="0.15">
      <c r="A1424" s="8">
        <f t="shared" si="70"/>
        <v>1415</v>
      </c>
      <c r="B1424" s="29" t="s">
        <v>281</v>
      </c>
      <c r="C1424" s="9" t="s">
        <v>5</v>
      </c>
      <c r="D1424" s="13">
        <v>1</v>
      </c>
      <c r="E1424" s="11">
        <f t="shared" si="71"/>
        <v>200000</v>
      </c>
      <c r="F1424" s="11">
        <f t="shared" si="72"/>
        <v>38000</v>
      </c>
      <c r="G1424" s="12">
        <f>+VLOOKUP(A1424,'[1]MMTO CARROS'!$A$17:$K$4867,11,FALSE)</f>
        <v>238000</v>
      </c>
    </row>
    <row r="1425" spans="1:7" ht="24.75" x14ac:dyDescent="0.15">
      <c r="A1425" s="8">
        <f t="shared" si="70"/>
        <v>1416</v>
      </c>
      <c r="B1425" s="29" t="s">
        <v>156</v>
      </c>
      <c r="C1425" s="9" t="s">
        <v>5</v>
      </c>
      <c r="D1425" s="13">
        <v>1</v>
      </c>
      <c r="E1425" s="11">
        <f t="shared" si="71"/>
        <v>209747.89915966391</v>
      </c>
      <c r="F1425" s="11">
        <f t="shared" si="72"/>
        <v>39852.100840336141</v>
      </c>
      <c r="G1425" s="12">
        <f>+VLOOKUP(A1425,'[1]MMTO CARROS'!$A$17:$K$4867,11,FALSE)</f>
        <v>249600.00000000003</v>
      </c>
    </row>
    <row r="1426" spans="1:7" ht="16.5" x14ac:dyDescent="0.15">
      <c r="A1426" s="8">
        <f t="shared" si="70"/>
        <v>1417</v>
      </c>
      <c r="B1426" s="29" t="s">
        <v>18</v>
      </c>
      <c r="C1426" s="9" t="s">
        <v>5</v>
      </c>
      <c r="D1426" s="13">
        <v>1</v>
      </c>
      <c r="E1426" s="11">
        <f t="shared" si="71"/>
        <v>177310.9243697479</v>
      </c>
      <c r="F1426" s="11">
        <f t="shared" si="72"/>
        <v>33689.075630252104</v>
      </c>
      <c r="G1426" s="12">
        <f>+VLOOKUP(A1426,'[1]MMTO CARROS'!$A$17:$K$4867,11,FALSE)</f>
        <v>211000</v>
      </c>
    </row>
    <row r="1427" spans="1:7" ht="9" x14ac:dyDescent="0.15">
      <c r="A1427" s="8">
        <f t="shared" si="70"/>
        <v>1418</v>
      </c>
      <c r="B1427" s="29" t="s">
        <v>282</v>
      </c>
      <c r="C1427" s="9" t="s">
        <v>5</v>
      </c>
      <c r="D1427" s="13">
        <v>1</v>
      </c>
      <c r="E1427" s="11">
        <f t="shared" si="71"/>
        <v>52352.941176470587</v>
      </c>
      <c r="F1427" s="11">
        <f t="shared" si="72"/>
        <v>9947.0588235294126</v>
      </c>
      <c r="G1427" s="12">
        <f>+VLOOKUP(A1427,'[1]MMTO CARROS'!$A$17:$K$4867,11,FALSE)</f>
        <v>62300</v>
      </c>
    </row>
    <row r="1428" spans="1:7" ht="9" x14ac:dyDescent="0.15">
      <c r="A1428" s="8">
        <f t="shared" si="70"/>
        <v>1419</v>
      </c>
      <c r="B1428" s="29" t="s">
        <v>283</v>
      </c>
      <c r="C1428" s="9" t="s">
        <v>5</v>
      </c>
      <c r="D1428" s="13">
        <v>1</v>
      </c>
      <c r="E1428" s="11">
        <f t="shared" si="71"/>
        <v>48235.29411764707</v>
      </c>
      <c r="F1428" s="11">
        <f t="shared" si="72"/>
        <v>9164.7058823529442</v>
      </c>
      <c r="G1428" s="12">
        <f>+VLOOKUP(A1428,'[1]MMTO CARROS'!$A$17:$K$4867,11,FALSE)</f>
        <v>57400.000000000007</v>
      </c>
    </row>
    <row r="1429" spans="1:7" ht="24.75" x14ac:dyDescent="0.15">
      <c r="A1429" s="8">
        <f t="shared" si="70"/>
        <v>1420</v>
      </c>
      <c r="B1429" s="29" t="s">
        <v>202</v>
      </c>
      <c r="C1429" s="9" t="s">
        <v>5</v>
      </c>
      <c r="D1429" s="13">
        <v>1</v>
      </c>
      <c r="E1429" s="11">
        <f t="shared" si="71"/>
        <v>155462.18487394959</v>
      </c>
      <c r="F1429" s="11">
        <f t="shared" si="72"/>
        <v>29537.815126050424</v>
      </c>
      <c r="G1429" s="12">
        <f>+VLOOKUP(A1429,'[1]MMTO CARROS'!$A$17:$K$4867,11,FALSE)</f>
        <v>185000</v>
      </c>
    </row>
    <row r="1430" spans="1:7" ht="9" x14ac:dyDescent="0.15">
      <c r="A1430" s="8">
        <f t="shared" si="70"/>
        <v>1421</v>
      </c>
      <c r="B1430" s="29" t="s">
        <v>284</v>
      </c>
      <c r="C1430" s="9" t="s">
        <v>5</v>
      </c>
      <c r="D1430" s="13">
        <v>1</v>
      </c>
      <c r="E1430" s="11">
        <f t="shared" si="71"/>
        <v>55714.285714285717</v>
      </c>
      <c r="F1430" s="11">
        <f t="shared" si="72"/>
        <v>10585.714285714286</v>
      </c>
      <c r="G1430" s="12">
        <f>+VLOOKUP(A1430,'[1]MMTO CARROS'!$A$17:$K$4867,11,FALSE)</f>
        <v>66300</v>
      </c>
    </row>
    <row r="1431" spans="1:7" ht="16.5" x14ac:dyDescent="0.15">
      <c r="A1431" s="8">
        <f t="shared" si="70"/>
        <v>1422</v>
      </c>
      <c r="B1431" s="29" t="s">
        <v>66</v>
      </c>
      <c r="C1431" s="9" t="s">
        <v>5</v>
      </c>
      <c r="D1431" s="13">
        <v>1</v>
      </c>
      <c r="E1431" s="11">
        <f t="shared" si="71"/>
        <v>137815.12605042016</v>
      </c>
      <c r="F1431" s="11">
        <f t="shared" si="72"/>
        <v>26184.873949579833</v>
      </c>
      <c r="G1431" s="12">
        <f>+VLOOKUP(A1431,'[1]MMTO CARROS'!$A$17:$K$4867,11,FALSE)</f>
        <v>164000</v>
      </c>
    </row>
    <row r="1432" spans="1:7" ht="24.75" x14ac:dyDescent="0.15">
      <c r="A1432" s="8">
        <f t="shared" si="70"/>
        <v>1423</v>
      </c>
      <c r="B1432" s="29" t="s">
        <v>20</v>
      </c>
      <c r="C1432" s="9" t="s">
        <v>5</v>
      </c>
      <c r="D1432" s="13">
        <v>1</v>
      </c>
      <c r="E1432" s="11">
        <f t="shared" si="71"/>
        <v>293697.47899159673</v>
      </c>
      <c r="F1432" s="11">
        <f t="shared" si="72"/>
        <v>55802.521008403375</v>
      </c>
      <c r="G1432" s="12">
        <f>+VLOOKUP(A1432,'[1]MMTO CARROS'!$A$17:$K$4867,11,FALSE)</f>
        <v>349500.00000000006</v>
      </c>
    </row>
    <row r="1433" spans="1:7" ht="9" x14ac:dyDescent="0.15">
      <c r="A1433" s="8">
        <f t="shared" si="70"/>
        <v>1424</v>
      </c>
      <c r="B1433" s="29" t="s">
        <v>285</v>
      </c>
      <c r="C1433" s="9" t="s">
        <v>5</v>
      </c>
      <c r="D1433" s="13">
        <v>1</v>
      </c>
      <c r="E1433" s="11">
        <f t="shared" si="71"/>
        <v>20672.268907563026</v>
      </c>
      <c r="F1433" s="11">
        <f t="shared" si="72"/>
        <v>3927.7310924369749</v>
      </c>
      <c r="G1433" s="12">
        <f>+VLOOKUP(A1433,'[1]MMTO CARROS'!$A$17:$K$4867,11,FALSE)</f>
        <v>24600</v>
      </c>
    </row>
    <row r="1434" spans="1:7" ht="9" x14ac:dyDescent="0.15">
      <c r="A1434" s="8">
        <f t="shared" si="70"/>
        <v>1425</v>
      </c>
      <c r="B1434" s="29" t="s">
        <v>286</v>
      </c>
      <c r="C1434" s="9" t="s">
        <v>5</v>
      </c>
      <c r="D1434" s="13">
        <v>1</v>
      </c>
      <c r="E1434" s="11">
        <f t="shared" si="71"/>
        <v>21932.773109243699</v>
      </c>
      <c r="F1434" s="11">
        <f t="shared" si="72"/>
        <v>4167.226890756303</v>
      </c>
      <c r="G1434" s="12">
        <f>+VLOOKUP(A1434,'[1]MMTO CARROS'!$A$17:$K$4867,11,FALSE)</f>
        <v>26100</v>
      </c>
    </row>
    <row r="1435" spans="1:7" ht="9" x14ac:dyDescent="0.15">
      <c r="A1435" s="8">
        <f t="shared" si="70"/>
        <v>1426</v>
      </c>
      <c r="B1435" s="29" t="s">
        <v>287</v>
      </c>
      <c r="C1435" s="9" t="s">
        <v>5</v>
      </c>
      <c r="D1435" s="13">
        <v>1</v>
      </c>
      <c r="E1435" s="11">
        <f t="shared" si="71"/>
        <v>85966.386554621859</v>
      </c>
      <c r="F1435" s="11">
        <f t="shared" si="72"/>
        <v>16333.613445378154</v>
      </c>
      <c r="G1435" s="12">
        <f>+VLOOKUP(A1435,'[1]MMTO CARROS'!$A$17:$K$4867,11,FALSE)</f>
        <v>102300.00000000001</v>
      </c>
    </row>
    <row r="1436" spans="1:7" ht="16.5" x14ac:dyDescent="0.15">
      <c r="A1436" s="8">
        <f t="shared" si="70"/>
        <v>1427</v>
      </c>
      <c r="B1436" s="29" t="s">
        <v>288</v>
      </c>
      <c r="C1436" s="9" t="s">
        <v>5</v>
      </c>
      <c r="D1436" s="13">
        <v>1</v>
      </c>
      <c r="E1436" s="11">
        <f t="shared" si="71"/>
        <v>27899.159663865546</v>
      </c>
      <c r="F1436" s="11">
        <f t="shared" si="72"/>
        <v>5300.8403361344535</v>
      </c>
      <c r="G1436" s="12">
        <f>+VLOOKUP(A1436,'[1]MMTO CARROS'!$A$17:$K$4867,11,FALSE)</f>
        <v>33200</v>
      </c>
    </row>
    <row r="1437" spans="1:7" ht="16.5" x14ac:dyDescent="0.15">
      <c r="A1437" s="8">
        <f t="shared" si="70"/>
        <v>1428</v>
      </c>
      <c r="B1437" s="29" t="s">
        <v>289</v>
      </c>
      <c r="C1437" s="9" t="s">
        <v>5</v>
      </c>
      <c r="D1437" s="13">
        <v>1</v>
      </c>
      <c r="E1437" s="11">
        <f t="shared" si="71"/>
        <v>119075.63025210085</v>
      </c>
      <c r="F1437" s="11">
        <f t="shared" si="72"/>
        <v>22624.36974789916</v>
      </c>
      <c r="G1437" s="12">
        <f>+VLOOKUP(A1437,'[1]MMTO CARROS'!$A$17:$K$4867,11,FALSE)</f>
        <v>141700</v>
      </c>
    </row>
    <row r="1438" spans="1:7" ht="16.5" x14ac:dyDescent="0.15">
      <c r="A1438" s="8">
        <f t="shared" si="70"/>
        <v>1429</v>
      </c>
      <c r="B1438" s="29" t="s">
        <v>148</v>
      </c>
      <c r="C1438" s="9" t="s">
        <v>5</v>
      </c>
      <c r="D1438" s="13">
        <v>1</v>
      </c>
      <c r="E1438" s="11">
        <f t="shared" si="71"/>
        <v>93277.310924369755</v>
      </c>
      <c r="F1438" s="11">
        <f t="shared" si="72"/>
        <v>17722.689075630253</v>
      </c>
      <c r="G1438" s="12">
        <f>+VLOOKUP(A1438,'[1]MMTO CARROS'!$A$17:$K$4867,11,FALSE)</f>
        <v>111000</v>
      </c>
    </row>
    <row r="1439" spans="1:7" ht="24.75" x14ac:dyDescent="0.15">
      <c r="A1439" s="8">
        <f t="shared" si="70"/>
        <v>1430</v>
      </c>
      <c r="B1439" s="29" t="s">
        <v>158</v>
      </c>
      <c r="C1439" s="9" t="s">
        <v>5</v>
      </c>
      <c r="D1439" s="13">
        <v>1</v>
      </c>
      <c r="E1439" s="11">
        <f t="shared" si="71"/>
        <v>218739.49579831937</v>
      </c>
      <c r="F1439" s="11">
        <f t="shared" si="72"/>
        <v>41560.504201680684</v>
      </c>
      <c r="G1439" s="12">
        <f>+VLOOKUP(A1439,'[1]MMTO CARROS'!$A$17:$K$4867,11,FALSE)</f>
        <v>260300.00000000003</v>
      </c>
    </row>
    <row r="1440" spans="1:7" ht="9" x14ac:dyDescent="0.15">
      <c r="A1440" s="8">
        <f t="shared" si="70"/>
        <v>1431</v>
      </c>
      <c r="B1440" s="29" t="s">
        <v>290</v>
      </c>
      <c r="C1440" s="9" t="s">
        <v>5</v>
      </c>
      <c r="D1440" s="13">
        <v>1</v>
      </c>
      <c r="E1440" s="11">
        <f t="shared" si="71"/>
        <v>151596.63865546219</v>
      </c>
      <c r="F1440" s="11">
        <f t="shared" si="72"/>
        <v>28803.361344537814</v>
      </c>
      <c r="G1440" s="12">
        <f>+VLOOKUP(A1440,'[1]MMTO CARROS'!$A$17:$K$4867,11,FALSE)</f>
        <v>180400</v>
      </c>
    </row>
    <row r="1441" spans="1:7" ht="24.75" x14ac:dyDescent="0.15">
      <c r="A1441" s="8">
        <f t="shared" si="70"/>
        <v>1432</v>
      </c>
      <c r="B1441" s="29" t="s">
        <v>186</v>
      </c>
      <c r="C1441" s="9" t="s">
        <v>5</v>
      </c>
      <c r="D1441" s="13">
        <v>1</v>
      </c>
      <c r="E1441" s="11">
        <f t="shared" si="71"/>
        <v>132016.80672268907</v>
      </c>
      <c r="F1441" s="11">
        <f t="shared" si="72"/>
        <v>25083.193277310922</v>
      </c>
      <c r="G1441" s="12">
        <f>+VLOOKUP(A1441,'[1]MMTO CARROS'!$A$17:$K$4867,11,FALSE)</f>
        <v>157100</v>
      </c>
    </row>
    <row r="1442" spans="1:7" ht="16.5" x14ac:dyDescent="0.15">
      <c r="A1442" s="8">
        <f t="shared" si="70"/>
        <v>1433</v>
      </c>
      <c r="B1442" s="29" t="s">
        <v>291</v>
      </c>
      <c r="C1442" s="9" t="s">
        <v>5</v>
      </c>
      <c r="D1442" s="13">
        <v>1</v>
      </c>
      <c r="E1442" s="11">
        <f t="shared" si="71"/>
        <v>216638.65546218492</v>
      </c>
      <c r="F1442" s="11">
        <f t="shared" si="72"/>
        <v>41161.344537815137</v>
      </c>
      <c r="G1442" s="12">
        <f>+VLOOKUP(A1442,'[1]MMTO CARROS'!$A$17:$K$4867,11,FALSE)</f>
        <v>257800.00000000003</v>
      </c>
    </row>
    <row r="1443" spans="1:7" ht="16.5" x14ac:dyDescent="0.15">
      <c r="A1443" s="8">
        <f t="shared" si="70"/>
        <v>1434</v>
      </c>
      <c r="B1443" s="29" t="s">
        <v>21</v>
      </c>
      <c r="C1443" s="9" t="s">
        <v>5</v>
      </c>
      <c r="D1443" s="13">
        <v>1</v>
      </c>
      <c r="E1443" s="11">
        <f t="shared" si="71"/>
        <v>178991.59663865546</v>
      </c>
      <c r="F1443" s="11">
        <f t="shared" si="72"/>
        <v>34008.403361344535</v>
      </c>
      <c r="G1443" s="12">
        <f>+VLOOKUP(A1443,'[1]MMTO CARROS'!$A$17:$K$4867,11,FALSE)</f>
        <v>213000</v>
      </c>
    </row>
    <row r="1444" spans="1:7" ht="33" x14ac:dyDescent="0.15">
      <c r="A1444" s="8">
        <f t="shared" si="70"/>
        <v>1435</v>
      </c>
      <c r="B1444" s="29" t="s">
        <v>348</v>
      </c>
      <c r="C1444" s="9" t="s">
        <v>5</v>
      </c>
      <c r="D1444" s="13">
        <v>1</v>
      </c>
      <c r="E1444" s="11">
        <f t="shared" si="71"/>
        <v>215966.38655462186</v>
      </c>
      <c r="F1444" s="11">
        <f t="shared" si="72"/>
        <v>41033.613445378156</v>
      </c>
      <c r="G1444" s="12">
        <f>+VLOOKUP(A1444,'[1]MMTO CARROS'!$A$17:$K$4867,11,FALSE)</f>
        <v>257000</v>
      </c>
    </row>
    <row r="1445" spans="1:7" ht="16.5" x14ac:dyDescent="0.15">
      <c r="A1445" s="8">
        <f t="shared" si="70"/>
        <v>1436</v>
      </c>
      <c r="B1445" s="29" t="s">
        <v>292</v>
      </c>
      <c r="C1445" s="9" t="s">
        <v>5</v>
      </c>
      <c r="D1445" s="13">
        <v>1</v>
      </c>
      <c r="E1445" s="11">
        <f t="shared" si="71"/>
        <v>301596.63865546219</v>
      </c>
      <c r="F1445" s="11">
        <f t="shared" si="72"/>
        <v>57303.361344537814</v>
      </c>
      <c r="G1445" s="12">
        <f>+VLOOKUP(A1445,'[1]MMTO CARROS'!$A$17:$K$4867,11,FALSE)</f>
        <v>358900</v>
      </c>
    </row>
    <row r="1446" spans="1:7" ht="9" x14ac:dyDescent="0.15">
      <c r="A1446" s="8">
        <f t="shared" si="70"/>
        <v>1437</v>
      </c>
      <c r="B1446" s="29" t="s">
        <v>293</v>
      </c>
      <c r="C1446" s="9" t="s">
        <v>5</v>
      </c>
      <c r="D1446" s="13">
        <v>1</v>
      </c>
      <c r="E1446" s="11">
        <f t="shared" si="71"/>
        <v>65126.050420168067</v>
      </c>
      <c r="F1446" s="11">
        <f t="shared" si="72"/>
        <v>12373.949579831933</v>
      </c>
      <c r="G1446" s="12">
        <f>+VLOOKUP(A1446,'[1]MMTO CARROS'!$A$17:$K$4867,11,FALSE)</f>
        <v>77500</v>
      </c>
    </row>
    <row r="1447" spans="1:7" ht="24.75" x14ac:dyDescent="0.15">
      <c r="A1447" s="8">
        <f t="shared" si="70"/>
        <v>1438</v>
      </c>
      <c r="B1447" s="29" t="s">
        <v>188</v>
      </c>
      <c r="C1447" s="9" t="s">
        <v>5</v>
      </c>
      <c r="D1447" s="13">
        <v>1</v>
      </c>
      <c r="E1447" s="11">
        <f t="shared" si="71"/>
        <v>90588.23529411765</v>
      </c>
      <c r="F1447" s="11">
        <f t="shared" si="72"/>
        <v>17211.764705882353</v>
      </c>
      <c r="G1447" s="12">
        <f>+VLOOKUP(A1447,'[1]MMTO CARROS'!$A$17:$K$4867,11,FALSE)</f>
        <v>107800</v>
      </c>
    </row>
    <row r="1448" spans="1:7" ht="24.75" x14ac:dyDescent="0.15">
      <c r="A1448" s="8">
        <f t="shared" si="70"/>
        <v>1439</v>
      </c>
      <c r="B1448" s="29" t="s">
        <v>189</v>
      </c>
      <c r="C1448" s="9" t="s">
        <v>5</v>
      </c>
      <c r="D1448" s="13">
        <v>1</v>
      </c>
      <c r="E1448" s="11">
        <f t="shared" si="71"/>
        <v>245546.21848739497</v>
      </c>
      <c r="F1448" s="11">
        <f t="shared" si="72"/>
        <v>46653.781512605048</v>
      </c>
      <c r="G1448" s="12">
        <f>+VLOOKUP(A1448,'[1]MMTO CARROS'!$A$17:$K$4867,11,FALSE)</f>
        <v>292200</v>
      </c>
    </row>
    <row r="1449" spans="1:7" ht="24.75" x14ac:dyDescent="0.15">
      <c r="A1449" s="8">
        <f t="shared" si="70"/>
        <v>1440</v>
      </c>
      <c r="B1449" s="29" t="s">
        <v>212</v>
      </c>
      <c r="C1449" s="9" t="s">
        <v>5</v>
      </c>
      <c r="D1449" s="13">
        <v>1</v>
      </c>
      <c r="E1449" s="11">
        <f t="shared" si="71"/>
        <v>165378.15126050421</v>
      </c>
      <c r="F1449" s="11">
        <f t="shared" si="72"/>
        <v>31421.848739495799</v>
      </c>
      <c r="G1449" s="12">
        <f>+VLOOKUP(A1449,'[1]MMTO CARROS'!$A$17:$K$4867,11,FALSE)</f>
        <v>196800</v>
      </c>
    </row>
    <row r="1450" spans="1:7" ht="16.5" x14ac:dyDescent="0.15">
      <c r="A1450" s="8">
        <f t="shared" si="70"/>
        <v>1441</v>
      </c>
      <c r="B1450" s="29" t="s">
        <v>294</v>
      </c>
      <c r="C1450" s="9" t="s">
        <v>5</v>
      </c>
      <c r="D1450" s="13">
        <v>1</v>
      </c>
      <c r="E1450" s="11">
        <f t="shared" si="71"/>
        <v>255042.01680672271</v>
      </c>
      <c r="F1450" s="11">
        <f t="shared" si="72"/>
        <v>48457.983193277316</v>
      </c>
      <c r="G1450" s="12">
        <f>+VLOOKUP(A1450,'[1]MMTO CARROS'!$A$17:$K$4867,11,FALSE)</f>
        <v>303500</v>
      </c>
    </row>
    <row r="1451" spans="1:7" ht="24.75" x14ac:dyDescent="0.15">
      <c r="A1451" s="8">
        <f t="shared" si="70"/>
        <v>1442</v>
      </c>
      <c r="B1451" s="29" t="s">
        <v>126</v>
      </c>
      <c r="C1451" s="9" t="s">
        <v>5</v>
      </c>
      <c r="D1451" s="13">
        <v>1</v>
      </c>
      <c r="E1451" s="11">
        <f t="shared" si="71"/>
        <v>147731.09243697481</v>
      </c>
      <c r="F1451" s="11">
        <f t="shared" si="72"/>
        <v>28068.907563025215</v>
      </c>
      <c r="G1451" s="12">
        <f>+VLOOKUP(A1451,'[1]MMTO CARROS'!$A$17:$K$4867,11,FALSE)</f>
        <v>175800.00000000003</v>
      </c>
    </row>
    <row r="1452" spans="1:7" ht="16.5" x14ac:dyDescent="0.15">
      <c r="A1452" s="8">
        <f t="shared" si="70"/>
        <v>1443</v>
      </c>
      <c r="B1452" s="29" t="s">
        <v>22</v>
      </c>
      <c r="C1452" s="9" t="s">
        <v>5</v>
      </c>
      <c r="D1452" s="13">
        <v>1</v>
      </c>
      <c r="E1452" s="11">
        <f t="shared" si="71"/>
        <v>184369.74789915967</v>
      </c>
      <c r="F1452" s="11">
        <f t="shared" si="72"/>
        <v>35030.252100840335</v>
      </c>
      <c r="G1452" s="12">
        <f>+VLOOKUP(A1452,'[1]MMTO CARROS'!$A$17:$K$4867,11,FALSE)</f>
        <v>219400</v>
      </c>
    </row>
    <row r="1453" spans="1:7" ht="24.75" x14ac:dyDescent="0.15">
      <c r="A1453" s="8">
        <f t="shared" si="70"/>
        <v>1444</v>
      </c>
      <c r="B1453" s="29" t="s">
        <v>191</v>
      </c>
      <c r="C1453" s="9" t="s">
        <v>5</v>
      </c>
      <c r="D1453" s="13">
        <v>1</v>
      </c>
      <c r="E1453" s="11">
        <f t="shared" si="71"/>
        <v>106638.65546218488</v>
      </c>
      <c r="F1453" s="11">
        <f t="shared" si="72"/>
        <v>20261.344537815126</v>
      </c>
      <c r="G1453" s="12">
        <f>+VLOOKUP(A1453,'[1]MMTO CARROS'!$A$17:$K$4867,11,FALSE)</f>
        <v>126900</v>
      </c>
    </row>
    <row r="1454" spans="1:7" ht="16.5" x14ac:dyDescent="0.15">
      <c r="A1454" s="8">
        <f t="shared" si="70"/>
        <v>1445</v>
      </c>
      <c r="B1454" s="29" t="s">
        <v>295</v>
      </c>
      <c r="C1454" s="9" t="s">
        <v>5</v>
      </c>
      <c r="D1454" s="13">
        <v>1</v>
      </c>
      <c r="E1454" s="11">
        <f t="shared" si="71"/>
        <v>121260.50420168068</v>
      </c>
      <c r="F1454" s="11">
        <f t="shared" si="72"/>
        <v>23039.495798319331</v>
      </c>
      <c r="G1454" s="12">
        <f>+VLOOKUP(A1454,'[1]MMTO CARROS'!$A$17:$K$4867,11,FALSE)</f>
        <v>144300</v>
      </c>
    </row>
    <row r="1455" spans="1:7" ht="16.5" x14ac:dyDescent="0.15">
      <c r="A1455" s="8">
        <f t="shared" si="70"/>
        <v>1446</v>
      </c>
      <c r="B1455" s="29" t="s">
        <v>213</v>
      </c>
      <c r="C1455" s="9" t="s">
        <v>5</v>
      </c>
      <c r="D1455" s="13">
        <v>1</v>
      </c>
      <c r="E1455" s="11">
        <f t="shared" si="71"/>
        <v>106218.48739495801</v>
      </c>
      <c r="F1455" s="11">
        <f t="shared" si="72"/>
        <v>20181.512605042022</v>
      </c>
      <c r="G1455" s="12">
        <f>+VLOOKUP(A1455,'[1]MMTO CARROS'!$A$17:$K$4867,11,FALSE)</f>
        <v>126400.00000000001</v>
      </c>
    </row>
    <row r="1456" spans="1:7" ht="16.5" x14ac:dyDescent="0.15">
      <c r="A1456" s="8">
        <f t="shared" si="70"/>
        <v>1447</v>
      </c>
      <c r="B1456" s="29" t="s">
        <v>296</v>
      </c>
      <c r="C1456" s="9" t="s">
        <v>5</v>
      </c>
      <c r="D1456" s="13">
        <v>1</v>
      </c>
      <c r="E1456" s="11">
        <f t="shared" si="71"/>
        <v>237058.82352941178</v>
      </c>
      <c r="F1456" s="11">
        <f t="shared" si="72"/>
        <v>45041.176470588238</v>
      </c>
      <c r="G1456" s="12">
        <f>+VLOOKUP(A1456,'[1]MMTO CARROS'!$A$17:$K$4867,11,FALSE)</f>
        <v>282100</v>
      </c>
    </row>
    <row r="1457" spans="1:7" ht="16.5" x14ac:dyDescent="0.15">
      <c r="A1457" s="8">
        <f t="shared" si="70"/>
        <v>1448</v>
      </c>
      <c r="B1457" s="29" t="s">
        <v>297</v>
      </c>
      <c r="C1457" s="9" t="s">
        <v>5</v>
      </c>
      <c r="D1457" s="13">
        <v>1</v>
      </c>
      <c r="E1457" s="11">
        <f t="shared" si="71"/>
        <v>234621.84873949582</v>
      </c>
      <c r="F1457" s="11">
        <f t="shared" si="72"/>
        <v>44578.151260504208</v>
      </c>
      <c r="G1457" s="12">
        <f>+VLOOKUP(A1457,'[1]MMTO CARROS'!$A$17:$K$4867,11,FALSE)</f>
        <v>279200</v>
      </c>
    </row>
    <row r="1458" spans="1:7" ht="24.75" x14ac:dyDescent="0.15">
      <c r="A1458" s="8">
        <f t="shared" si="70"/>
        <v>1449</v>
      </c>
      <c r="B1458" s="29" t="s">
        <v>73</v>
      </c>
      <c r="C1458" s="9" t="s">
        <v>5</v>
      </c>
      <c r="D1458" s="13">
        <v>1</v>
      </c>
      <c r="E1458" s="11">
        <f t="shared" si="71"/>
        <v>450000</v>
      </c>
      <c r="F1458" s="11">
        <f t="shared" si="72"/>
        <v>85500</v>
      </c>
      <c r="G1458" s="12">
        <f>+VLOOKUP(A1458,'[1]MMTO CARROS'!$A$17:$K$4867,11,FALSE)</f>
        <v>535500</v>
      </c>
    </row>
    <row r="1459" spans="1:7" ht="16.5" x14ac:dyDescent="0.15">
      <c r="A1459" s="8">
        <f t="shared" si="70"/>
        <v>1450</v>
      </c>
      <c r="B1459" s="29" t="s">
        <v>74</v>
      </c>
      <c r="C1459" s="9" t="s">
        <v>5</v>
      </c>
      <c r="D1459" s="13">
        <v>1</v>
      </c>
      <c r="E1459" s="11">
        <f t="shared" si="71"/>
        <v>512436.97478991601</v>
      </c>
      <c r="F1459" s="11">
        <f t="shared" si="72"/>
        <v>97363.025210084044</v>
      </c>
      <c r="G1459" s="12">
        <f>+VLOOKUP(A1459,'[1]MMTO CARROS'!$A$17:$K$4867,11,FALSE)</f>
        <v>609800</v>
      </c>
    </row>
    <row r="1460" spans="1:7" ht="16.5" x14ac:dyDescent="0.15">
      <c r="A1460" s="8">
        <f t="shared" si="70"/>
        <v>1451</v>
      </c>
      <c r="B1460" s="29" t="s">
        <v>75</v>
      </c>
      <c r="C1460" s="9" t="s">
        <v>5</v>
      </c>
      <c r="D1460" s="13">
        <v>1</v>
      </c>
      <c r="E1460" s="11">
        <f t="shared" si="71"/>
        <v>289327.731092437</v>
      </c>
      <c r="F1460" s="11">
        <f t="shared" si="72"/>
        <v>54972.268907563033</v>
      </c>
      <c r="G1460" s="12">
        <f>+VLOOKUP(A1460,'[1]MMTO CARROS'!$A$17:$K$4867,11,FALSE)</f>
        <v>344300</v>
      </c>
    </row>
    <row r="1461" spans="1:7" ht="16.5" x14ac:dyDescent="0.15">
      <c r="A1461" s="8">
        <f t="shared" si="70"/>
        <v>1452</v>
      </c>
      <c r="B1461" s="29" t="s">
        <v>76</v>
      </c>
      <c r="C1461" s="9" t="s">
        <v>5</v>
      </c>
      <c r="D1461" s="13">
        <v>1</v>
      </c>
      <c r="E1461" s="11">
        <f t="shared" si="71"/>
        <v>276218.48739495798</v>
      </c>
      <c r="F1461" s="11">
        <f t="shared" si="72"/>
        <v>52481.512605042015</v>
      </c>
      <c r="G1461" s="12">
        <f>+VLOOKUP(A1461,'[1]MMTO CARROS'!$A$17:$K$4867,11,FALSE)</f>
        <v>328700</v>
      </c>
    </row>
    <row r="1462" spans="1:7" ht="16.5" x14ac:dyDescent="0.15">
      <c r="A1462" s="8">
        <f t="shared" si="70"/>
        <v>1453</v>
      </c>
      <c r="B1462" s="29" t="s">
        <v>24</v>
      </c>
      <c r="C1462" s="9" t="s">
        <v>5</v>
      </c>
      <c r="D1462" s="13">
        <v>1</v>
      </c>
      <c r="E1462" s="11">
        <f t="shared" si="71"/>
        <v>195714.28571428571</v>
      </c>
      <c r="F1462" s="11">
        <f t="shared" si="72"/>
        <v>37185.714285714283</v>
      </c>
      <c r="G1462" s="12">
        <f>+VLOOKUP(A1462,'[1]MMTO CARROS'!$A$17:$K$4867,11,FALSE)</f>
        <v>232900</v>
      </c>
    </row>
    <row r="1463" spans="1:7" ht="24.75" x14ac:dyDescent="0.15">
      <c r="A1463" s="8">
        <f t="shared" si="70"/>
        <v>1454</v>
      </c>
      <c r="B1463" s="29" t="s">
        <v>77</v>
      </c>
      <c r="C1463" s="9" t="s">
        <v>5</v>
      </c>
      <c r="D1463" s="13">
        <v>1</v>
      </c>
      <c r="E1463" s="11">
        <f t="shared" si="71"/>
        <v>27983.193277310926</v>
      </c>
      <c r="F1463" s="11">
        <f t="shared" si="72"/>
        <v>5316.8067226890762</v>
      </c>
      <c r="G1463" s="12">
        <f>+VLOOKUP(A1463,'[1]MMTO CARROS'!$A$17:$K$4867,11,FALSE)</f>
        <v>33300</v>
      </c>
    </row>
    <row r="1464" spans="1:7" ht="16.5" x14ac:dyDescent="0.15">
      <c r="A1464" s="8">
        <f t="shared" si="70"/>
        <v>1455</v>
      </c>
      <c r="B1464" s="29" t="s">
        <v>298</v>
      </c>
      <c r="C1464" s="9" t="s">
        <v>5</v>
      </c>
      <c r="D1464" s="13">
        <v>1</v>
      </c>
      <c r="E1464" s="11">
        <f t="shared" si="71"/>
        <v>36554.621848739494</v>
      </c>
      <c r="F1464" s="11">
        <f t="shared" si="72"/>
        <v>6945.3781512605037</v>
      </c>
      <c r="G1464" s="12">
        <f>+VLOOKUP(A1464,'[1]MMTO CARROS'!$A$17:$K$4867,11,FALSE)</f>
        <v>43500</v>
      </c>
    </row>
    <row r="1465" spans="1:7" ht="24.75" x14ac:dyDescent="0.15">
      <c r="A1465" s="8">
        <f t="shared" si="70"/>
        <v>1456</v>
      </c>
      <c r="B1465" s="29" t="s">
        <v>136</v>
      </c>
      <c r="C1465" s="9" t="s">
        <v>5</v>
      </c>
      <c r="D1465" s="13">
        <v>1</v>
      </c>
      <c r="E1465" s="11">
        <f t="shared" si="71"/>
        <v>382100.84033613448</v>
      </c>
      <c r="F1465" s="11">
        <f t="shared" si="72"/>
        <v>72599.159663865546</v>
      </c>
      <c r="G1465" s="12">
        <f>+VLOOKUP(A1465,'[1]MMTO CARROS'!$A$17:$K$4867,11,FALSE)</f>
        <v>454700</v>
      </c>
    </row>
    <row r="1466" spans="1:7" ht="16.5" x14ac:dyDescent="0.15">
      <c r="A1466" s="8">
        <f t="shared" si="70"/>
        <v>1457</v>
      </c>
      <c r="B1466" s="29" t="s">
        <v>147</v>
      </c>
      <c r="C1466" s="9" t="s">
        <v>5</v>
      </c>
      <c r="D1466" s="13">
        <v>1</v>
      </c>
      <c r="E1466" s="11">
        <f t="shared" si="71"/>
        <v>267310.92436974793</v>
      </c>
      <c r="F1466" s="11">
        <f t="shared" si="72"/>
        <v>50789.075630252104</v>
      </c>
      <c r="G1466" s="12">
        <f>+VLOOKUP(A1466,'[1]MMTO CARROS'!$A$17:$K$4867,11,FALSE)</f>
        <v>318100</v>
      </c>
    </row>
    <row r="1467" spans="1:7" ht="9" x14ac:dyDescent="0.15">
      <c r="A1467" s="8">
        <f t="shared" si="70"/>
        <v>1458</v>
      </c>
      <c r="B1467" s="29" t="s">
        <v>299</v>
      </c>
      <c r="C1467" s="9" t="s">
        <v>5</v>
      </c>
      <c r="D1467" s="13">
        <v>1</v>
      </c>
      <c r="E1467" s="11">
        <f t="shared" si="71"/>
        <v>193025.21008403364</v>
      </c>
      <c r="F1467" s="11">
        <f t="shared" si="72"/>
        <v>36674.789915966394</v>
      </c>
      <c r="G1467" s="12">
        <f>+VLOOKUP(A1467,'[1]MMTO CARROS'!$A$17:$K$4867,11,FALSE)</f>
        <v>229700.00000000003</v>
      </c>
    </row>
    <row r="1468" spans="1:7" ht="16.5" x14ac:dyDescent="0.15">
      <c r="A1468" s="8">
        <f t="shared" si="70"/>
        <v>1459</v>
      </c>
      <c r="B1468" s="29" t="s">
        <v>78</v>
      </c>
      <c r="C1468" s="9" t="s">
        <v>5</v>
      </c>
      <c r="D1468" s="13">
        <v>1</v>
      </c>
      <c r="E1468" s="11">
        <f t="shared" si="71"/>
        <v>243781.51260504202</v>
      </c>
      <c r="F1468" s="11">
        <f t="shared" si="72"/>
        <v>46318.487394957985</v>
      </c>
      <c r="G1468" s="12">
        <f>+VLOOKUP(A1468,'[1]MMTO CARROS'!$A$17:$K$4867,11,FALSE)</f>
        <v>290100</v>
      </c>
    </row>
    <row r="1469" spans="1:7" ht="24.75" x14ac:dyDescent="0.15">
      <c r="A1469" s="8">
        <f t="shared" ref="A1469:A1532" si="73">A1468+1</f>
        <v>1460</v>
      </c>
      <c r="B1469" s="29" t="s">
        <v>215</v>
      </c>
      <c r="C1469" s="9" t="s">
        <v>5</v>
      </c>
      <c r="D1469" s="13">
        <v>1</v>
      </c>
      <c r="E1469" s="11">
        <f t="shared" si="71"/>
        <v>149243.69747899164</v>
      </c>
      <c r="F1469" s="11">
        <f t="shared" si="72"/>
        <v>28356.302521008412</v>
      </c>
      <c r="G1469" s="12">
        <f>+VLOOKUP(A1469,'[1]MMTO CARROS'!$A$17:$K$4867,11,FALSE)</f>
        <v>177600.00000000003</v>
      </c>
    </row>
    <row r="1470" spans="1:7" ht="24.75" x14ac:dyDescent="0.15">
      <c r="A1470" s="8">
        <f t="shared" si="73"/>
        <v>1461</v>
      </c>
      <c r="B1470" s="29" t="s">
        <v>137</v>
      </c>
      <c r="C1470" s="9" t="s">
        <v>5</v>
      </c>
      <c r="D1470" s="13">
        <v>1</v>
      </c>
      <c r="E1470" s="11">
        <f t="shared" si="71"/>
        <v>135714.28571428571</v>
      </c>
      <c r="F1470" s="11">
        <f t="shared" si="72"/>
        <v>25785.714285714286</v>
      </c>
      <c r="G1470" s="12">
        <f>+VLOOKUP(A1470,'[1]MMTO CARROS'!$A$17:$K$4867,11,FALSE)</f>
        <v>161500</v>
      </c>
    </row>
    <row r="1471" spans="1:7" ht="16.5" x14ac:dyDescent="0.15">
      <c r="A1471" s="8">
        <f t="shared" si="73"/>
        <v>1462</v>
      </c>
      <c r="B1471" s="29" t="s">
        <v>300</v>
      </c>
      <c r="C1471" s="9" t="s">
        <v>5</v>
      </c>
      <c r="D1471" s="13">
        <v>1</v>
      </c>
      <c r="E1471" s="11">
        <f t="shared" si="71"/>
        <v>200504.20168067227</v>
      </c>
      <c r="F1471" s="11">
        <f t="shared" si="72"/>
        <v>38095.798319327732</v>
      </c>
      <c r="G1471" s="12">
        <f>+VLOOKUP(A1471,'[1]MMTO CARROS'!$A$17:$K$4867,11,FALSE)</f>
        <v>238600</v>
      </c>
    </row>
    <row r="1472" spans="1:7" ht="16.5" x14ac:dyDescent="0.15">
      <c r="A1472" s="8">
        <f t="shared" si="73"/>
        <v>1463</v>
      </c>
      <c r="B1472" s="29" t="s">
        <v>349</v>
      </c>
      <c r="C1472" s="9" t="s">
        <v>5</v>
      </c>
      <c r="D1472" s="13">
        <v>1</v>
      </c>
      <c r="E1472" s="11">
        <f t="shared" si="71"/>
        <v>193361.34453781514</v>
      </c>
      <c r="F1472" s="11">
        <f t="shared" si="72"/>
        <v>36738.655462184877</v>
      </c>
      <c r="G1472" s="12">
        <f>+VLOOKUP(A1472,'[1]MMTO CARROS'!$A$17:$K$4867,11,FALSE)</f>
        <v>230100</v>
      </c>
    </row>
    <row r="1473" spans="1:7" ht="16.5" x14ac:dyDescent="0.15">
      <c r="A1473" s="8">
        <f t="shared" si="73"/>
        <v>1464</v>
      </c>
      <c r="B1473" s="29" t="s">
        <v>138</v>
      </c>
      <c r="C1473" s="9" t="s">
        <v>5</v>
      </c>
      <c r="D1473" s="13">
        <v>1</v>
      </c>
      <c r="E1473" s="11">
        <f t="shared" si="71"/>
        <v>120672.26890756303</v>
      </c>
      <c r="F1473" s="11">
        <f t="shared" si="72"/>
        <v>22927.731092436978</v>
      </c>
      <c r="G1473" s="12">
        <f>+VLOOKUP(A1473,'[1]MMTO CARROS'!$A$17:$K$4867,11,FALSE)</f>
        <v>143600</v>
      </c>
    </row>
    <row r="1474" spans="1:7" ht="16.5" x14ac:dyDescent="0.15">
      <c r="A1474" s="8">
        <f t="shared" si="73"/>
        <v>1465</v>
      </c>
      <c r="B1474" s="29" t="s">
        <v>79</v>
      </c>
      <c r="C1474" s="9" t="s">
        <v>5</v>
      </c>
      <c r="D1474" s="13">
        <v>1</v>
      </c>
      <c r="E1474" s="11">
        <f t="shared" si="71"/>
        <v>127478.99159663866</v>
      </c>
      <c r="F1474" s="11">
        <f t="shared" si="72"/>
        <v>24221.008403361346</v>
      </c>
      <c r="G1474" s="12">
        <f>+VLOOKUP(A1474,'[1]MMTO CARROS'!$A$17:$K$4867,11,FALSE)</f>
        <v>151700</v>
      </c>
    </row>
    <row r="1475" spans="1:7" ht="16.5" x14ac:dyDescent="0.15">
      <c r="A1475" s="8">
        <f t="shared" si="73"/>
        <v>1466</v>
      </c>
      <c r="B1475" s="29" t="s">
        <v>302</v>
      </c>
      <c r="C1475" s="9" t="s">
        <v>5</v>
      </c>
      <c r="D1475" s="13">
        <v>1</v>
      </c>
      <c r="E1475" s="11">
        <f t="shared" si="71"/>
        <v>171512.6050420168</v>
      </c>
      <c r="F1475" s="11">
        <f t="shared" si="72"/>
        <v>32587.394957983193</v>
      </c>
      <c r="G1475" s="12">
        <f>+VLOOKUP(A1475,'[1]MMTO CARROS'!$A$17:$K$4867,11,FALSE)</f>
        <v>204100</v>
      </c>
    </row>
    <row r="1476" spans="1:7" ht="16.5" x14ac:dyDescent="0.15">
      <c r="A1476" s="8">
        <f t="shared" si="73"/>
        <v>1467</v>
      </c>
      <c r="B1476" s="29" t="s">
        <v>303</v>
      </c>
      <c r="C1476" s="9" t="s">
        <v>5</v>
      </c>
      <c r="D1476" s="13">
        <v>1</v>
      </c>
      <c r="E1476" s="11">
        <f t="shared" si="71"/>
        <v>189075.63025210085</v>
      </c>
      <c r="F1476" s="11">
        <f t="shared" si="72"/>
        <v>35924.36974789916</v>
      </c>
      <c r="G1476" s="12">
        <f>+VLOOKUP(A1476,'[1]MMTO CARROS'!$A$17:$K$4867,11,FALSE)</f>
        <v>225000</v>
      </c>
    </row>
    <row r="1477" spans="1:7" ht="16.5" x14ac:dyDescent="0.15">
      <c r="A1477" s="8">
        <f t="shared" si="73"/>
        <v>1468</v>
      </c>
      <c r="B1477" s="29" t="s">
        <v>304</v>
      </c>
      <c r="C1477" s="9" t="s">
        <v>5</v>
      </c>
      <c r="D1477" s="13">
        <v>1</v>
      </c>
      <c r="E1477" s="11">
        <f t="shared" ref="E1477:E1540" si="74">+G1477/1.19</f>
        <v>65294.117647058825</v>
      </c>
      <c r="F1477" s="11">
        <f t="shared" ref="F1477:F1540" si="75">+E1477*19%</f>
        <v>12405.882352941177</v>
      </c>
      <c r="G1477" s="12">
        <f>+VLOOKUP(A1477,'[1]MMTO CARROS'!$A$17:$K$4867,11,FALSE)</f>
        <v>77700</v>
      </c>
    </row>
    <row r="1478" spans="1:7" ht="16.5" x14ac:dyDescent="0.15">
      <c r="A1478" s="8">
        <f t="shared" si="73"/>
        <v>1469</v>
      </c>
      <c r="B1478" s="29" t="s">
        <v>305</v>
      </c>
      <c r="C1478" s="9" t="s">
        <v>5</v>
      </c>
      <c r="D1478" s="13">
        <v>1</v>
      </c>
      <c r="E1478" s="11">
        <f t="shared" si="74"/>
        <v>55882.352941176476</v>
      </c>
      <c r="F1478" s="11">
        <f t="shared" si="75"/>
        <v>10617.64705882353</v>
      </c>
      <c r="G1478" s="12">
        <f>+VLOOKUP(A1478,'[1]MMTO CARROS'!$A$17:$K$4867,11,FALSE)</f>
        <v>66500</v>
      </c>
    </row>
    <row r="1479" spans="1:7" ht="16.5" x14ac:dyDescent="0.15">
      <c r="A1479" s="8">
        <f t="shared" si="73"/>
        <v>1470</v>
      </c>
      <c r="B1479" s="29" t="s">
        <v>306</v>
      </c>
      <c r="C1479" s="9" t="s">
        <v>5</v>
      </c>
      <c r="D1479" s="13">
        <v>1</v>
      </c>
      <c r="E1479" s="11">
        <f t="shared" si="74"/>
        <v>195042.01680672274</v>
      </c>
      <c r="F1479" s="11">
        <f t="shared" si="75"/>
        <v>37057.983193277323</v>
      </c>
      <c r="G1479" s="12">
        <f>+VLOOKUP(A1479,'[1]MMTO CARROS'!$A$17:$K$4867,11,FALSE)</f>
        <v>232100.00000000003</v>
      </c>
    </row>
    <row r="1480" spans="1:7" ht="16.5" x14ac:dyDescent="0.15">
      <c r="A1480" s="8">
        <f t="shared" si="73"/>
        <v>1471</v>
      </c>
      <c r="B1480" s="29" t="s">
        <v>307</v>
      </c>
      <c r="C1480" s="9" t="s">
        <v>5</v>
      </c>
      <c r="D1480" s="13">
        <v>1</v>
      </c>
      <c r="E1480" s="11">
        <f t="shared" si="74"/>
        <v>173277.31092436975</v>
      </c>
      <c r="F1480" s="11">
        <f t="shared" si="75"/>
        <v>32922.689075630253</v>
      </c>
      <c r="G1480" s="12">
        <f>+VLOOKUP(A1480,'[1]MMTO CARROS'!$A$17:$K$4867,11,FALSE)</f>
        <v>206200</v>
      </c>
    </row>
    <row r="1481" spans="1:7" ht="24.75" x14ac:dyDescent="0.15">
      <c r="A1481" s="8">
        <f t="shared" si="73"/>
        <v>1472</v>
      </c>
      <c r="B1481" s="29" t="s">
        <v>140</v>
      </c>
      <c r="C1481" s="9" t="s">
        <v>5</v>
      </c>
      <c r="D1481" s="13">
        <v>1</v>
      </c>
      <c r="E1481" s="11">
        <f t="shared" si="74"/>
        <v>380084.03361344547</v>
      </c>
      <c r="F1481" s="11">
        <f t="shared" si="75"/>
        <v>72215.966386554646</v>
      </c>
      <c r="G1481" s="12">
        <f>+VLOOKUP(A1481,'[1]MMTO CARROS'!$A$17:$K$4867,11,FALSE)</f>
        <v>452300.00000000006</v>
      </c>
    </row>
    <row r="1482" spans="1:7" ht="16.5" x14ac:dyDescent="0.15">
      <c r="A1482" s="8">
        <f t="shared" si="73"/>
        <v>1473</v>
      </c>
      <c r="B1482" s="29" t="s">
        <v>80</v>
      </c>
      <c r="C1482" s="9" t="s">
        <v>5</v>
      </c>
      <c r="D1482" s="13">
        <v>1</v>
      </c>
      <c r="E1482" s="11">
        <f t="shared" si="74"/>
        <v>110252.10084033613</v>
      </c>
      <c r="F1482" s="11">
        <f t="shared" si="75"/>
        <v>20947.899159663866</v>
      </c>
      <c r="G1482" s="12">
        <f>+VLOOKUP(A1482,'[1]MMTO CARROS'!$A$17:$K$4867,11,FALSE)</f>
        <v>131200</v>
      </c>
    </row>
    <row r="1483" spans="1:7" ht="16.5" x14ac:dyDescent="0.15">
      <c r="A1483" s="8">
        <f t="shared" si="73"/>
        <v>1474</v>
      </c>
      <c r="B1483" s="29" t="s">
        <v>308</v>
      </c>
      <c r="C1483" s="9" t="s">
        <v>5</v>
      </c>
      <c r="D1483" s="13">
        <v>1</v>
      </c>
      <c r="E1483" s="11">
        <f t="shared" si="74"/>
        <v>47310.924369747911</v>
      </c>
      <c r="F1483" s="11">
        <f t="shared" si="75"/>
        <v>8989.0756302521022</v>
      </c>
      <c r="G1483" s="12">
        <f>+VLOOKUP(A1483,'[1]MMTO CARROS'!$A$17:$K$4867,11,FALSE)</f>
        <v>56300.000000000007</v>
      </c>
    </row>
    <row r="1484" spans="1:7" ht="16.5" x14ac:dyDescent="0.15">
      <c r="A1484" s="8">
        <f t="shared" si="73"/>
        <v>1475</v>
      </c>
      <c r="B1484" s="29" t="s">
        <v>309</v>
      </c>
      <c r="C1484" s="9" t="s">
        <v>5</v>
      </c>
      <c r="D1484" s="13">
        <v>1</v>
      </c>
      <c r="E1484" s="11">
        <f t="shared" si="74"/>
        <v>198991.59663865546</v>
      </c>
      <c r="F1484" s="11">
        <f t="shared" si="75"/>
        <v>37808.403361344535</v>
      </c>
      <c r="G1484" s="12">
        <f>+VLOOKUP(A1484,'[1]MMTO CARROS'!$A$17:$K$4867,11,FALSE)</f>
        <v>236800</v>
      </c>
    </row>
    <row r="1485" spans="1:7" ht="24.75" x14ac:dyDescent="0.15">
      <c r="A1485" s="8">
        <f t="shared" si="73"/>
        <v>1476</v>
      </c>
      <c r="B1485" s="29" t="s">
        <v>115</v>
      </c>
      <c r="C1485" s="9" t="s">
        <v>5</v>
      </c>
      <c r="D1485" s="13">
        <v>1</v>
      </c>
      <c r="E1485" s="11">
        <f t="shared" si="74"/>
        <v>340924.36974789918</v>
      </c>
      <c r="F1485" s="11">
        <f t="shared" si="75"/>
        <v>64775.630252100847</v>
      </c>
      <c r="G1485" s="12">
        <f>+VLOOKUP(A1485,'[1]MMTO CARROS'!$A$17:$K$4867,11,FALSE)</f>
        <v>405700</v>
      </c>
    </row>
    <row r="1486" spans="1:7" ht="24.75" x14ac:dyDescent="0.15">
      <c r="A1486" s="8">
        <f t="shared" si="73"/>
        <v>1477</v>
      </c>
      <c r="B1486" s="29" t="s">
        <v>159</v>
      </c>
      <c r="C1486" s="9" t="s">
        <v>5</v>
      </c>
      <c r="D1486" s="13">
        <v>1</v>
      </c>
      <c r="E1486" s="11">
        <f t="shared" si="74"/>
        <v>240084.03361344538</v>
      </c>
      <c r="F1486" s="11">
        <f t="shared" si="75"/>
        <v>45615.966386554624</v>
      </c>
      <c r="G1486" s="12">
        <f>+VLOOKUP(A1486,'[1]MMTO CARROS'!$A$17:$K$4867,11,FALSE)</f>
        <v>285700</v>
      </c>
    </row>
    <row r="1487" spans="1:7" ht="24.75" x14ac:dyDescent="0.15">
      <c r="A1487" s="8">
        <f t="shared" si="73"/>
        <v>1478</v>
      </c>
      <c r="B1487" s="29" t="s">
        <v>160</v>
      </c>
      <c r="C1487" s="9" t="s">
        <v>5</v>
      </c>
      <c r="D1487" s="13">
        <v>1</v>
      </c>
      <c r="E1487" s="11">
        <f t="shared" si="74"/>
        <v>242521.00840336137</v>
      </c>
      <c r="F1487" s="11">
        <f t="shared" si="75"/>
        <v>46078.991596638662</v>
      </c>
      <c r="G1487" s="12">
        <f>+VLOOKUP(A1487,'[1]MMTO CARROS'!$A$17:$K$4867,11,FALSE)</f>
        <v>288600</v>
      </c>
    </row>
    <row r="1488" spans="1:7" ht="24.75" x14ac:dyDescent="0.15">
      <c r="A1488" s="8">
        <f t="shared" si="73"/>
        <v>1479</v>
      </c>
      <c r="B1488" s="29" t="s">
        <v>161</v>
      </c>
      <c r="C1488" s="9" t="s">
        <v>5</v>
      </c>
      <c r="D1488" s="13">
        <v>1</v>
      </c>
      <c r="E1488" s="11">
        <f t="shared" si="74"/>
        <v>240084.03361344538</v>
      </c>
      <c r="F1488" s="11">
        <f t="shared" si="75"/>
        <v>45615.966386554624</v>
      </c>
      <c r="G1488" s="12">
        <f>+VLOOKUP(A1488,'[1]MMTO CARROS'!$A$17:$K$4867,11,FALSE)</f>
        <v>285700</v>
      </c>
    </row>
    <row r="1489" spans="1:7" ht="16.5" x14ac:dyDescent="0.15">
      <c r="A1489" s="8">
        <f t="shared" si="73"/>
        <v>1480</v>
      </c>
      <c r="B1489" s="29" t="s">
        <v>310</v>
      </c>
      <c r="C1489" s="9" t="s">
        <v>5</v>
      </c>
      <c r="D1489" s="13">
        <v>1</v>
      </c>
      <c r="E1489" s="11">
        <f t="shared" si="74"/>
        <v>495042.01680672274</v>
      </c>
      <c r="F1489" s="11">
        <f t="shared" si="75"/>
        <v>94057.983193277323</v>
      </c>
      <c r="G1489" s="12">
        <f>+VLOOKUP(A1489,'[1]MMTO CARROS'!$A$17:$K$4867,11,FALSE)</f>
        <v>589100</v>
      </c>
    </row>
    <row r="1490" spans="1:7" ht="16.5" x14ac:dyDescent="0.15">
      <c r="A1490" s="8">
        <f t="shared" si="73"/>
        <v>1481</v>
      </c>
      <c r="B1490" s="29" t="s">
        <v>311</v>
      </c>
      <c r="C1490" s="9" t="s">
        <v>5</v>
      </c>
      <c r="D1490" s="13">
        <v>1</v>
      </c>
      <c r="E1490" s="11">
        <f t="shared" si="74"/>
        <v>37478.991596638654</v>
      </c>
      <c r="F1490" s="11">
        <f t="shared" si="75"/>
        <v>7121.0084033613448</v>
      </c>
      <c r="G1490" s="12">
        <f>+VLOOKUP(A1490,'[1]MMTO CARROS'!$A$17:$K$4867,11,FALSE)</f>
        <v>44600</v>
      </c>
    </row>
    <row r="1491" spans="1:7" ht="16.5" x14ac:dyDescent="0.15">
      <c r="A1491" s="8">
        <f t="shared" si="73"/>
        <v>1482</v>
      </c>
      <c r="B1491" s="29" t="s">
        <v>312</v>
      </c>
      <c r="C1491" s="9" t="s">
        <v>5</v>
      </c>
      <c r="D1491" s="13">
        <v>1</v>
      </c>
      <c r="E1491" s="11">
        <f t="shared" si="74"/>
        <v>156974.78991596639</v>
      </c>
      <c r="F1491" s="11">
        <f t="shared" si="75"/>
        <v>29825.210084033613</v>
      </c>
      <c r="G1491" s="12">
        <f>+VLOOKUP(A1491,'[1]MMTO CARROS'!$A$17:$K$4867,11,FALSE)</f>
        <v>186800</v>
      </c>
    </row>
    <row r="1492" spans="1:7" ht="16.5" x14ac:dyDescent="0.15">
      <c r="A1492" s="8">
        <f t="shared" si="73"/>
        <v>1483</v>
      </c>
      <c r="B1492" s="29" t="s">
        <v>313</v>
      </c>
      <c r="C1492" s="9" t="s">
        <v>5</v>
      </c>
      <c r="D1492" s="13">
        <v>1</v>
      </c>
      <c r="E1492" s="11">
        <f t="shared" si="74"/>
        <v>247478.99159663866</v>
      </c>
      <c r="F1492" s="11">
        <f t="shared" si="75"/>
        <v>47021.008403361346</v>
      </c>
      <c r="G1492" s="12">
        <f>+VLOOKUP(A1492,'[1]MMTO CARROS'!$A$17:$K$4867,11,FALSE)</f>
        <v>294500</v>
      </c>
    </row>
    <row r="1493" spans="1:7" ht="16.5" x14ac:dyDescent="0.15">
      <c r="A1493" s="8">
        <f t="shared" si="73"/>
        <v>1484</v>
      </c>
      <c r="B1493" s="29" t="s">
        <v>84</v>
      </c>
      <c r="C1493" s="9" t="s">
        <v>5</v>
      </c>
      <c r="D1493" s="13">
        <v>1</v>
      </c>
      <c r="E1493" s="11">
        <f t="shared" si="74"/>
        <v>55546.218487394959</v>
      </c>
      <c r="F1493" s="11">
        <f t="shared" si="75"/>
        <v>10553.781512605043</v>
      </c>
      <c r="G1493" s="12">
        <f>+VLOOKUP(A1493,'[1]MMTO CARROS'!$A$17:$K$4867,11,FALSE)</f>
        <v>66100</v>
      </c>
    </row>
    <row r="1494" spans="1:7" ht="24.75" x14ac:dyDescent="0.15">
      <c r="A1494" s="8">
        <f t="shared" si="73"/>
        <v>1485</v>
      </c>
      <c r="B1494" s="29" t="s">
        <v>85</v>
      </c>
      <c r="C1494" s="9" t="s">
        <v>5</v>
      </c>
      <c r="D1494" s="13">
        <v>1</v>
      </c>
      <c r="E1494" s="11">
        <f t="shared" si="74"/>
        <v>53109.243697479003</v>
      </c>
      <c r="F1494" s="11">
        <f t="shared" si="75"/>
        <v>10090.756302521011</v>
      </c>
      <c r="G1494" s="12">
        <f>+VLOOKUP(A1494,'[1]MMTO CARROS'!$A$17:$K$4867,11,FALSE)</f>
        <v>63200.000000000007</v>
      </c>
    </row>
    <row r="1495" spans="1:7" ht="16.5" x14ac:dyDescent="0.15">
      <c r="A1495" s="8">
        <f t="shared" si="73"/>
        <v>1486</v>
      </c>
      <c r="B1495" s="29" t="s">
        <v>314</v>
      </c>
      <c r="C1495" s="9" t="s">
        <v>5</v>
      </c>
      <c r="D1495" s="13">
        <v>1</v>
      </c>
      <c r="E1495" s="11">
        <f t="shared" si="74"/>
        <v>160840.3361344538</v>
      </c>
      <c r="F1495" s="11">
        <f t="shared" si="75"/>
        <v>30559.663865546223</v>
      </c>
      <c r="G1495" s="12">
        <f>+VLOOKUP(A1495,'[1]MMTO CARROS'!$A$17:$K$4867,11,FALSE)</f>
        <v>191400.00000000003</v>
      </c>
    </row>
    <row r="1496" spans="1:7" ht="24.75" x14ac:dyDescent="0.15">
      <c r="A1496" s="8">
        <f t="shared" si="73"/>
        <v>1487</v>
      </c>
      <c r="B1496" s="29" t="s">
        <v>162</v>
      </c>
      <c r="C1496" s="9" t="s">
        <v>5</v>
      </c>
      <c r="D1496" s="13">
        <v>1</v>
      </c>
      <c r="E1496" s="11">
        <f t="shared" si="74"/>
        <v>202100.84033613445</v>
      </c>
      <c r="F1496" s="11">
        <f t="shared" si="75"/>
        <v>38399.159663865546</v>
      </c>
      <c r="G1496" s="12">
        <f>+VLOOKUP(A1496,'[1]MMTO CARROS'!$A$17:$K$4867,11,FALSE)</f>
        <v>240500</v>
      </c>
    </row>
    <row r="1497" spans="1:7" ht="24.75" x14ac:dyDescent="0.15">
      <c r="A1497" s="8">
        <f t="shared" si="73"/>
        <v>1488</v>
      </c>
      <c r="B1497" s="29" t="s">
        <v>163</v>
      </c>
      <c r="C1497" s="9" t="s">
        <v>5</v>
      </c>
      <c r="D1497" s="13">
        <v>1</v>
      </c>
      <c r="E1497" s="11">
        <f t="shared" si="74"/>
        <v>214537.81512605047</v>
      </c>
      <c r="F1497" s="11">
        <f t="shared" si="75"/>
        <v>40762.184873949591</v>
      </c>
      <c r="G1497" s="12">
        <f>+VLOOKUP(A1497,'[1]MMTO CARROS'!$A$17:$K$4867,11,FALSE)</f>
        <v>255300.00000000003</v>
      </c>
    </row>
    <row r="1498" spans="1:7" ht="16.5" x14ac:dyDescent="0.15">
      <c r="A1498" s="8">
        <f t="shared" si="73"/>
        <v>1489</v>
      </c>
      <c r="B1498" s="29" t="s">
        <v>28</v>
      </c>
      <c r="C1498" s="9" t="s">
        <v>5</v>
      </c>
      <c r="D1498" s="13">
        <v>1</v>
      </c>
      <c r="E1498" s="11">
        <f t="shared" si="74"/>
        <v>406218.48739495798</v>
      </c>
      <c r="F1498" s="11">
        <f t="shared" si="75"/>
        <v>77181.512605042022</v>
      </c>
      <c r="G1498" s="12">
        <f>+VLOOKUP(A1498,'[1]MMTO CARROS'!$A$17:$K$4867,11,FALSE)</f>
        <v>483400</v>
      </c>
    </row>
    <row r="1499" spans="1:7" ht="16.5" x14ac:dyDescent="0.15">
      <c r="A1499" s="8">
        <f t="shared" si="73"/>
        <v>1490</v>
      </c>
      <c r="B1499" s="29" t="s">
        <v>29</v>
      </c>
      <c r="C1499" s="9" t="s">
        <v>5</v>
      </c>
      <c r="D1499" s="13">
        <v>1</v>
      </c>
      <c r="E1499" s="11">
        <f t="shared" si="74"/>
        <v>404201.68067226891</v>
      </c>
      <c r="F1499" s="11">
        <f t="shared" si="75"/>
        <v>76798.319327731093</v>
      </c>
      <c r="G1499" s="12">
        <f>+VLOOKUP(A1499,'[1]MMTO CARROS'!$A$17:$K$4867,11,FALSE)</f>
        <v>481000</v>
      </c>
    </row>
    <row r="1500" spans="1:7" ht="16.5" x14ac:dyDescent="0.15">
      <c r="A1500" s="8">
        <f t="shared" si="73"/>
        <v>1491</v>
      </c>
      <c r="B1500" s="29" t="s">
        <v>315</v>
      </c>
      <c r="C1500" s="9" t="s">
        <v>5</v>
      </c>
      <c r="D1500" s="13">
        <v>1</v>
      </c>
      <c r="E1500" s="11">
        <f t="shared" si="74"/>
        <v>265882.3529411765</v>
      </c>
      <c r="F1500" s="11">
        <f t="shared" si="75"/>
        <v>50517.647058823539</v>
      </c>
      <c r="G1500" s="12">
        <f>+VLOOKUP(A1500,'[1]MMTO CARROS'!$A$17:$K$4867,11,FALSE)</f>
        <v>316400.00000000006</v>
      </c>
    </row>
    <row r="1501" spans="1:7" ht="16.5" x14ac:dyDescent="0.15">
      <c r="A1501" s="8">
        <f t="shared" si="73"/>
        <v>1492</v>
      </c>
      <c r="B1501" s="29" t="s">
        <v>218</v>
      </c>
      <c r="C1501" s="9" t="s">
        <v>5</v>
      </c>
      <c r="D1501" s="13">
        <v>1</v>
      </c>
      <c r="E1501" s="11">
        <f t="shared" si="74"/>
        <v>468739.49579831935</v>
      </c>
      <c r="F1501" s="11">
        <f t="shared" si="75"/>
        <v>89060.504201680684</v>
      </c>
      <c r="G1501" s="12">
        <f>+VLOOKUP(A1501,'[1]MMTO CARROS'!$A$17:$K$4867,11,FALSE)</f>
        <v>557800</v>
      </c>
    </row>
    <row r="1502" spans="1:7" ht="16.5" x14ac:dyDescent="0.15">
      <c r="A1502" s="8">
        <f t="shared" si="73"/>
        <v>1493</v>
      </c>
      <c r="B1502" s="29" t="s">
        <v>316</v>
      </c>
      <c r="C1502" s="9" t="s">
        <v>5</v>
      </c>
      <c r="D1502" s="13">
        <v>1</v>
      </c>
      <c r="E1502" s="11">
        <f t="shared" si="74"/>
        <v>255966.38655462186</v>
      </c>
      <c r="F1502" s="11">
        <f t="shared" si="75"/>
        <v>48633.613445378156</v>
      </c>
      <c r="G1502" s="12">
        <f>+VLOOKUP(A1502,'[1]MMTO CARROS'!$A$17:$K$4867,11,FALSE)</f>
        <v>304600</v>
      </c>
    </row>
    <row r="1503" spans="1:7" ht="16.5" x14ac:dyDescent="0.15">
      <c r="A1503" s="8">
        <f t="shared" si="73"/>
        <v>1494</v>
      </c>
      <c r="B1503" s="29" t="s">
        <v>317</v>
      </c>
      <c r="C1503" s="9" t="s">
        <v>5</v>
      </c>
      <c r="D1503" s="13">
        <v>1</v>
      </c>
      <c r="E1503" s="11">
        <f t="shared" si="74"/>
        <v>194033.61344537817</v>
      </c>
      <c r="F1503" s="11">
        <f t="shared" si="75"/>
        <v>36866.386554621851</v>
      </c>
      <c r="G1503" s="12">
        <f>+VLOOKUP(A1503,'[1]MMTO CARROS'!$A$17:$K$4867,11,FALSE)</f>
        <v>230900.00000000003</v>
      </c>
    </row>
    <row r="1504" spans="1:7" ht="24.75" x14ac:dyDescent="0.15">
      <c r="A1504" s="8">
        <f t="shared" si="73"/>
        <v>1495</v>
      </c>
      <c r="B1504" s="29" t="s">
        <v>87</v>
      </c>
      <c r="C1504" s="9" t="s">
        <v>5</v>
      </c>
      <c r="D1504" s="13">
        <v>1</v>
      </c>
      <c r="E1504" s="11">
        <f t="shared" si="74"/>
        <v>255378.15126050421</v>
      </c>
      <c r="F1504" s="11">
        <f t="shared" si="75"/>
        <v>48521.848739495799</v>
      </c>
      <c r="G1504" s="12">
        <f>+VLOOKUP(A1504,'[1]MMTO CARROS'!$A$17:$K$4867,11,FALSE)</f>
        <v>303900</v>
      </c>
    </row>
    <row r="1505" spans="1:7" ht="24.75" x14ac:dyDescent="0.15">
      <c r="A1505" s="8">
        <f t="shared" si="73"/>
        <v>1496</v>
      </c>
      <c r="B1505" s="29" t="s">
        <v>165</v>
      </c>
      <c r="C1505" s="9" t="s">
        <v>5</v>
      </c>
      <c r="D1505" s="13">
        <v>1</v>
      </c>
      <c r="E1505" s="11">
        <f t="shared" si="74"/>
        <v>295378.15126050421</v>
      </c>
      <c r="F1505" s="11">
        <f t="shared" si="75"/>
        <v>56121.848739495799</v>
      </c>
      <c r="G1505" s="12">
        <f>+VLOOKUP(A1505,'[1]MMTO CARROS'!$A$17:$K$4867,11,FALSE)</f>
        <v>351500</v>
      </c>
    </row>
    <row r="1506" spans="1:7" ht="24.75" x14ac:dyDescent="0.15">
      <c r="A1506" s="8">
        <f t="shared" si="73"/>
        <v>1497</v>
      </c>
      <c r="B1506" s="29" t="s">
        <v>128</v>
      </c>
      <c r="C1506" s="9" t="s">
        <v>5</v>
      </c>
      <c r="D1506" s="13">
        <v>1</v>
      </c>
      <c r="E1506" s="11">
        <f t="shared" si="74"/>
        <v>380588.23529411765</v>
      </c>
      <c r="F1506" s="11">
        <f t="shared" si="75"/>
        <v>72311.76470588235</v>
      </c>
      <c r="G1506" s="12">
        <f>+VLOOKUP(A1506,'[1]MMTO CARROS'!$A$17:$K$4867,11,FALSE)</f>
        <v>452900</v>
      </c>
    </row>
    <row r="1507" spans="1:7" ht="16.5" x14ac:dyDescent="0.15">
      <c r="A1507" s="8">
        <f t="shared" si="73"/>
        <v>1498</v>
      </c>
      <c r="B1507" s="29" t="s">
        <v>88</v>
      </c>
      <c r="C1507" s="9" t="s">
        <v>5</v>
      </c>
      <c r="D1507" s="13">
        <v>1</v>
      </c>
      <c r="E1507" s="11">
        <f t="shared" si="74"/>
        <v>255462.18487394959</v>
      </c>
      <c r="F1507" s="11">
        <f t="shared" si="75"/>
        <v>48537.815126050424</v>
      </c>
      <c r="G1507" s="12">
        <f>+VLOOKUP(A1507,'[1]MMTO CARROS'!$A$17:$K$4867,11,FALSE)</f>
        <v>304000</v>
      </c>
    </row>
    <row r="1508" spans="1:7" ht="24.75" x14ac:dyDescent="0.15">
      <c r="A1508" s="8">
        <f t="shared" si="73"/>
        <v>1499</v>
      </c>
      <c r="B1508" s="29" t="s">
        <v>166</v>
      </c>
      <c r="C1508" s="9" t="s">
        <v>5</v>
      </c>
      <c r="D1508" s="13">
        <v>1</v>
      </c>
      <c r="E1508" s="11">
        <f t="shared" si="74"/>
        <v>159075.63025210085</v>
      </c>
      <c r="F1508" s="11">
        <f t="shared" si="75"/>
        <v>30224.36974789916</v>
      </c>
      <c r="G1508" s="12">
        <f>+VLOOKUP(A1508,'[1]MMTO CARROS'!$A$17:$K$4867,11,FALSE)</f>
        <v>189300</v>
      </c>
    </row>
    <row r="1509" spans="1:7" ht="24.75" x14ac:dyDescent="0.15">
      <c r="A1509" s="8">
        <f t="shared" si="73"/>
        <v>1500</v>
      </c>
      <c r="B1509" s="29" t="s">
        <v>167</v>
      </c>
      <c r="C1509" s="9" t="s">
        <v>5</v>
      </c>
      <c r="D1509" s="13">
        <v>1</v>
      </c>
      <c r="E1509" s="11">
        <f t="shared" si="74"/>
        <v>164117.64705882352</v>
      </c>
      <c r="F1509" s="11">
        <f t="shared" si="75"/>
        <v>31182.352941176468</v>
      </c>
      <c r="G1509" s="12">
        <f>+VLOOKUP(A1509,'[1]MMTO CARROS'!$A$17:$K$4867,11,FALSE)</f>
        <v>195300</v>
      </c>
    </row>
    <row r="1510" spans="1:7" ht="16.5" x14ac:dyDescent="0.15">
      <c r="A1510" s="8">
        <f t="shared" si="73"/>
        <v>1501</v>
      </c>
      <c r="B1510" s="29" t="s">
        <v>318</v>
      </c>
      <c r="C1510" s="9" t="s">
        <v>5</v>
      </c>
      <c r="D1510" s="13">
        <v>1</v>
      </c>
      <c r="E1510" s="11">
        <f t="shared" si="74"/>
        <v>120672.26890756303</v>
      </c>
      <c r="F1510" s="11">
        <f t="shared" si="75"/>
        <v>22927.731092436978</v>
      </c>
      <c r="G1510" s="12">
        <f>+VLOOKUP(A1510,'[1]MMTO CARROS'!$A$17:$K$4867,11,FALSE)</f>
        <v>143600</v>
      </c>
    </row>
    <row r="1511" spans="1:7" ht="16.5" x14ac:dyDescent="0.15">
      <c r="A1511" s="8">
        <f t="shared" si="73"/>
        <v>1502</v>
      </c>
      <c r="B1511" s="29" t="s">
        <v>319</v>
      </c>
      <c r="C1511" s="9" t="s">
        <v>5</v>
      </c>
      <c r="D1511" s="13">
        <v>1</v>
      </c>
      <c r="E1511" s="11">
        <f t="shared" si="74"/>
        <v>197058.82352941178</v>
      </c>
      <c r="F1511" s="11">
        <f t="shared" si="75"/>
        <v>37441.176470588238</v>
      </c>
      <c r="G1511" s="12">
        <f>+VLOOKUP(A1511,'[1]MMTO CARROS'!$A$17:$K$4867,11,FALSE)</f>
        <v>234500</v>
      </c>
    </row>
    <row r="1512" spans="1:7" ht="16.5" x14ac:dyDescent="0.15">
      <c r="A1512" s="8">
        <f t="shared" si="73"/>
        <v>1503</v>
      </c>
      <c r="B1512" s="29" t="s">
        <v>320</v>
      </c>
      <c r="C1512" s="9" t="s">
        <v>5</v>
      </c>
      <c r="D1512" s="13">
        <v>1</v>
      </c>
      <c r="E1512" s="11">
        <f t="shared" si="74"/>
        <v>125378.15126050421</v>
      </c>
      <c r="F1512" s="11">
        <f t="shared" si="75"/>
        <v>23821.848739495799</v>
      </c>
      <c r="G1512" s="12">
        <f>+VLOOKUP(A1512,'[1]MMTO CARROS'!$A$17:$K$4867,11,FALSE)</f>
        <v>149200</v>
      </c>
    </row>
    <row r="1513" spans="1:7" ht="16.5" x14ac:dyDescent="0.15">
      <c r="A1513" s="8">
        <f t="shared" si="73"/>
        <v>1504</v>
      </c>
      <c r="B1513" s="29" t="s">
        <v>321</v>
      </c>
      <c r="C1513" s="9" t="s">
        <v>5</v>
      </c>
      <c r="D1513" s="13">
        <v>1</v>
      </c>
      <c r="E1513" s="11">
        <f t="shared" si="74"/>
        <v>140924.36974789915</v>
      </c>
      <c r="F1513" s="11">
        <f t="shared" si="75"/>
        <v>26775.63025210084</v>
      </c>
      <c r="G1513" s="12">
        <f>+VLOOKUP(A1513,'[1]MMTO CARROS'!$A$17:$K$4867,11,FALSE)</f>
        <v>167700</v>
      </c>
    </row>
    <row r="1514" spans="1:7" ht="16.5" x14ac:dyDescent="0.15">
      <c r="A1514" s="8">
        <f t="shared" si="73"/>
        <v>1505</v>
      </c>
      <c r="B1514" s="29" t="s">
        <v>322</v>
      </c>
      <c r="C1514" s="9" t="s">
        <v>5</v>
      </c>
      <c r="D1514" s="13">
        <v>1</v>
      </c>
      <c r="E1514" s="11">
        <f t="shared" si="74"/>
        <v>197983.19327731093</v>
      </c>
      <c r="F1514" s="11">
        <f t="shared" si="75"/>
        <v>37616.806722689078</v>
      </c>
      <c r="G1514" s="12">
        <f>+VLOOKUP(A1514,'[1]MMTO CARROS'!$A$17:$K$4867,11,FALSE)</f>
        <v>235600</v>
      </c>
    </row>
    <row r="1515" spans="1:7" ht="16.5" x14ac:dyDescent="0.15">
      <c r="A1515" s="8">
        <f t="shared" si="73"/>
        <v>1506</v>
      </c>
      <c r="B1515" s="29" t="s">
        <v>323</v>
      </c>
      <c r="C1515" s="9" t="s">
        <v>5</v>
      </c>
      <c r="D1515" s="13">
        <v>1</v>
      </c>
      <c r="E1515" s="11">
        <f t="shared" si="74"/>
        <v>197058.82352941178</v>
      </c>
      <c r="F1515" s="11">
        <f t="shared" si="75"/>
        <v>37441.176470588238</v>
      </c>
      <c r="G1515" s="12">
        <f>+VLOOKUP(A1515,'[1]MMTO CARROS'!$A$17:$K$4867,11,FALSE)</f>
        <v>234500</v>
      </c>
    </row>
    <row r="1516" spans="1:7" ht="16.5" x14ac:dyDescent="0.15">
      <c r="A1516" s="8">
        <f t="shared" si="73"/>
        <v>1507</v>
      </c>
      <c r="B1516" s="29" t="s">
        <v>30</v>
      </c>
      <c r="C1516" s="9" t="s">
        <v>5</v>
      </c>
      <c r="D1516" s="13">
        <v>1</v>
      </c>
      <c r="E1516" s="11">
        <f t="shared" si="74"/>
        <v>381680.67226890766</v>
      </c>
      <c r="F1516" s="11">
        <f t="shared" si="75"/>
        <v>72519.32773109246</v>
      </c>
      <c r="G1516" s="12">
        <f>+VLOOKUP(A1516,'[1]MMTO CARROS'!$A$17:$K$4867,11,FALSE)</f>
        <v>454200.00000000006</v>
      </c>
    </row>
    <row r="1517" spans="1:7" ht="24.75" x14ac:dyDescent="0.15">
      <c r="A1517" s="8">
        <f t="shared" si="73"/>
        <v>1508</v>
      </c>
      <c r="B1517" s="29" t="s">
        <v>143</v>
      </c>
      <c r="C1517" s="9" t="s">
        <v>5</v>
      </c>
      <c r="D1517" s="13">
        <v>1</v>
      </c>
      <c r="E1517" s="11">
        <f t="shared" si="74"/>
        <v>388151.26050420169</v>
      </c>
      <c r="F1517" s="11">
        <f t="shared" si="75"/>
        <v>73748.73949579832</v>
      </c>
      <c r="G1517" s="12">
        <f>+VLOOKUP(A1517,'[1]MMTO CARROS'!$A$17:$K$4867,11,FALSE)</f>
        <v>461900</v>
      </c>
    </row>
    <row r="1518" spans="1:7" ht="24.75" x14ac:dyDescent="0.15">
      <c r="A1518" s="8">
        <f t="shared" si="73"/>
        <v>1509</v>
      </c>
      <c r="B1518" s="29" t="s">
        <v>129</v>
      </c>
      <c r="C1518" s="9" t="s">
        <v>5</v>
      </c>
      <c r="D1518" s="13">
        <v>1</v>
      </c>
      <c r="E1518" s="11">
        <f t="shared" si="74"/>
        <v>261176.4705882353</v>
      </c>
      <c r="F1518" s="11">
        <f t="shared" si="75"/>
        <v>49623.529411764706</v>
      </c>
      <c r="G1518" s="12">
        <f>+VLOOKUP(A1518,'[1]MMTO CARROS'!$A$17:$K$4867,11,FALSE)</f>
        <v>310800</v>
      </c>
    </row>
    <row r="1519" spans="1:7" ht="16.5" x14ac:dyDescent="0.15">
      <c r="A1519" s="8">
        <f t="shared" si="73"/>
        <v>1510</v>
      </c>
      <c r="B1519" s="29" t="s">
        <v>324</v>
      </c>
      <c r="C1519" s="9" t="s">
        <v>5</v>
      </c>
      <c r="D1519" s="13">
        <v>1</v>
      </c>
      <c r="E1519" s="11">
        <f t="shared" si="74"/>
        <v>402184.87394957984</v>
      </c>
      <c r="F1519" s="11">
        <f t="shared" si="75"/>
        <v>76415.126050420164</v>
      </c>
      <c r="G1519" s="12">
        <f>+VLOOKUP(A1519,'[1]MMTO CARROS'!$A$17:$K$4867,11,FALSE)</f>
        <v>478600</v>
      </c>
    </row>
    <row r="1520" spans="1:7" ht="16.5" x14ac:dyDescent="0.15">
      <c r="A1520" s="8">
        <f t="shared" si="73"/>
        <v>1511</v>
      </c>
      <c r="B1520" s="29" t="s">
        <v>325</v>
      </c>
      <c r="C1520" s="9" t="s">
        <v>5</v>
      </c>
      <c r="D1520" s="13">
        <v>1</v>
      </c>
      <c r="E1520" s="11">
        <f t="shared" si="74"/>
        <v>74285.71428571429</v>
      </c>
      <c r="F1520" s="11">
        <f t="shared" si="75"/>
        <v>14114.285714285716</v>
      </c>
      <c r="G1520" s="12">
        <f>+VLOOKUP(A1520,'[1]MMTO CARROS'!$A$17:$K$4867,11,FALSE)</f>
        <v>88400</v>
      </c>
    </row>
    <row r="1521" spans="1:7" ht="24.75" x14ac:dyDescent="0.15">
      <c r="A1521" s="8">
        <f t="shared" si="73"/>
        <v>1512</v>
      </c>
      <c r="B1521" s="29" t="s">
        <v>168</v>
      </c>
      <c r="C1521" s="9" t="s">
        <v>5</v>
      </c>
      <c r="D1521" s="13">
        <v>1</v>
      </c>
      <c r="E1521" s="11">
        <f t="shared" si="74"/>
        <v>195882.35294117648</v>
      </c>
      <c r="F1521" s="11">
        <f t="shared" si="75"/>
        <v>37217.647058823532</v>
      </c>
      <c r="G1521" s="12">
        <f>+VLOOKUP(A1521,'[1]MMTO CARROS'!$A$17:$K$4867,11,FALSE)</f>
        <v>233100</v>
      </c>
    </row>
    <row r="1522" spans="1:7" ht="16.5" x14ac:dyDescent="0.15">
      <c r="A1522" s="8">
        <f t="shared" si="73"/>
        <v>1513</v>
      </c>
      <c r="B1522" s="29" t="s">
        <v>326</v>
      </c>
      <c r="C1522" s="9" t="s">
        <v>5</v>
      </c>
      <c r="D1522" s="13">
        <v>1</v>
      </c>
      <c r="E1522" s="11">
        <f t="shared" si="74"/>
        <v>140924.36974789915</v>
      </c>
      <c r="F1522" s="11">
        <f t="shared" si="75"/>
        <v>26775.63025210084</v>
      </c>
      <c r="G1522" s="12">
        <f>+VLOOKUP(A1522,'[1]MMTO CARROS'!$A$17:$K$4867,11,FALSE)</f>
        <v>167700</v>
      </c>
    </row>
    <row r="1523" spans="1:7" ht="16.5" x14ac:dyDescent="0.15">
      <c r="A1523" s="8">
        <f t="shared" si="73"/>
        <v>1514</v>
      </c>
      <c r="B1523" s="29" t="s">
        <v>32</v>
      </c>
      <c r="C1523" s="9" t="s">
        <v>5</v>
      </c>
      <c r="D1523" s="13">
        <v>1</v>
      </c>
      <c r="E1523" s="11">
        <f t="shared" si="74"/>
        <v>213529.4117647059</v>
      </c>
      <c r="F1523" s="11">
        <f t="shared" si="75"/>
        <v>40570.588235294119</v>
      </c>
      <c r="G1523" s="12">
        <f>+VLOOKUP(A1523,'[1]MMTO CARROS'!$A$17:$K$4867,11,FALSE)</f>
        <v>254100.00000000003</v>
      </c>
    </row>
    <row r="1524" spans="1:7" ht="16.5" x14ac:dyDescent="0.15">
      <c r="A1524" s="8">
        <f t="shared" si="73"/>
        <v>1515</v>
      </c>
      <c r="B1524" s="29" t="s">
        <v>33</v>
      </c>
      <c r="C1524" s="9" t="s">
        <v>5</v>
      </c>
      <c r="D1524" s="13">
        <v>1</v>
      </c>
      <c r="E1524" s="11">
        <f t="shared" si="74"/>
        <v>504873.94957983197</v>
      </c>
      <c r="F1524" s="11">
        <f t="shared" si="75"/>
        <v>95926.050420168074</v>
      </c>
      <c r="G1524" s="12">
        <f>+VLOOKUP(A1524,'[1]MMTO CARROS'!$A$17:$K$4867,11,FALSE)</f>
        <v>600800</v>
      </c>
    </row>
    <row r="1525" spans="1:7" ht="16.5" x14ac:dyDescent="0.15">
      <c r="A1525" s="8">
        <f t="shared" si="73"/>
        <v>1516</v>
      </c>
      <c r="B1525" s="29" t="s">
        <v>220</v>
      </c>
      <c r="C1525" s="9" t="s">
        <v>5</v>
      </c>
      <c r="D1525" s="13">
        <v>1</v>
      </c>
      <c r="E1525" s="11">
        <f t="shared" si="74"/>
        <v>279831.93277310923</v>
      </c>
      <c r="F1525" s="11">
        <f t="shared" si="75"/>
        <v>53168.067226890758</v>
      </c>
      <c r="G1525" s="12">
        <f>+VLOOKUP(A1525,'[1]MMTO CARROS'!$A$17:$K$4867,11,FALSE)</f>
        <v>333000</v>
      </c>
    </row>
    <row r="1526" spans="1:7" ht="9" x14ac:dyDescent="0.15">
      <c r="A1526" s="8">
        <f t="shared" si="73"/>
        <v>1517</v>
      </c>
      <c r="B1526" s="29" t="s">
        <v>327</v>
      </c>
      <c r="C1526" s="9" t="s">
        <v>5</v>
      </c>
      <c r="D1526" s="13">
        <v>1</v>
      </c>
      <c r="E1526" s="11">
        <f t="shared" si="74"/>
        <v>40252.100840336134</v>
      </c>
      <c r="F1526" s="11">
        <f t="shared" si="75"/>
        <v>7647.8991596638652</v>
      </c>
      <c r="G1526" s="12">
        <f>+VLOOKUP(A1526,'[1]MMTO CARROS'!$A$17:$K$4867,11,FALSE)</f>
        <v>47900</v>
      </c>
    </row>
    <row r="1527" spans="1:7" ht="16.5" x14ac:dyDescent="0.15">
      <c r="A1527" s="8">
        <f t="shared" si="73"/>
        <v>1518</v>
      </c>
      <c r="B1527" s="29" t="s">
        <v>328</v>
      </c>
      <c r="C1527" s="9" t="s">
        <v>5</v>
      </c>
      <c r="D1527" s="13">
        <v>1</v>
      </c>
      <c r="E1527" s="11">
        <f t="shared" si="74"/>
        <v>39831.932773109249</v>
      </c>
      <c r="F1527" s="11">
        <f t="shared" si="75"/>
        <v>7568.0672268907574</v>
      </c>
      <c r="G1527" s="12">
        <f>+VLOOKUP(A1527,'[1]MMTO CARROS'!$A$17:$K$4867,11,FALSE)</f>
        <v>47400.000000000007</v>
      </c>
    </row>
    <row r="1528" spans="1:7" ht="16.5" x14ac:dyDescent="0.15">
      <c r="A1528" s="8">
        <f t="shared" si="73"/>
        <v>1519</v>
      </c>
      <c r="B1528" s="29" t="s">
        <v>100</v>
      </c>
      <c r="C1528" s="9" t="s">
        <v>5</v>
      </c>
      <c r="D1528" s="13">
        <v>1</v>
      </c>
      <c r="E1528" s="11">
        <f t="shared" si="74"/>
        <v>206134.45378151265</v>
      </c>
      <c r="F1528" s="11">
        <f t="shared" si="75"/>
        <v>39165.546218487405</v>
      </c>
      <c r="G1528" s="12">
        <f>+VLOOKUP(A1528,'[1]MMTO CARROS'!$A$17:$K$4867,11,FALSE)</f>
        <v>245300.00000000003</v>
      </c>
    </row>
    <row r="1529" spans="1:7" ht="16.5" x14ac:dyDescent="0.15">
      <c r="A1529" s="8">
        <f t="shared" si="73"/>
        <v>1520</v>
      </c>
      <c r="B1529" s="29" t="s">
        <v>101</v>
      </c>
      <c r="C1529" s="9" t="s">
        <v>5</v>
      </c>
      <c r="D1529" s="13">
        <v>1</v>
      </c>
      <c r="E1529" s="11">
        <f t="shared" si="74"/>
        <v>235294.11764705883</v>
      </c>
      <c r="F1529" s="11">
        <f t="shared" si="75"/>
        <v>44705.882352941175</v>
      </c>
      <c r="G1529" s="12">
        <f>+VLOOKUP(A1529,'[1]MMTO CARROS'!$A$17:$K$4867,11,FALSE)</f>
        <v>280000</v>
      </c>
    </row>
    <row r="1530" spans="1:7" ht="16.5" x14ac:dyDescent="0.15">
      <c r="A1530" s="8">
        <f t="shared" si="73"/>
        <v>1521</v>
      </c>
      <c r="B1530" s="29" t="s">
        <v>34</v>
      </c>
      <c r="C1530" s="9" t="s">
        <v>5</v>
      </c>
      <c r="D1530" s="13">
        <v>1</v>
      </c>
      <c r="E1530" s="11">
        <f t="shared" si="74"/>
        <v>197058.82352941178</v>
      </c>
      <c r="F1530" s="11">
        <f t="shared" si="75"/>
        <v>37441.176470588238</v>
      </c>
      <c r="G1530" s="12">
        <f>+VLOOKUP(A1530,'[1]MMTO CARROS'!$A$17:$K$4867,11,FALSE)</f>
        <v>234500</v>
      </c>
    </row>
    <row r="1531" spans="1:7" ht="16.5" x14ac:dyDescent="0.15">
      <c r="A1531" s="8">
        <f t="shared" si="73"/>
        <v>1522</v>
      </c>
      <c r="B1531" s="29" t="s">
        <v>35</v>
      </c>
      <c r="C1531" s="9" t="s">
        <v>5</v>
      </c>
      <c r="D1531" s="13">
        <v>1</v>
      </c>
      <c r="E1531" s="11">
        <f t="shared" si="74"/>
        <v>443193.27731092437</v>
      </c>
      <c r="F1531" s="11">
        <f t="shared" si="75"/>
        <v>84206.722689075628</v>
      </c>
      <c r="G1531" s="12">
        <f>+VLOOKUP(A1531,'[1]MMTO CARROS'!$A$17:$K$4867,11,FALSE)</f>
        <v>527400</v>
      </c>
    </row>
    <row r="1532" spans="1:7" ht="16.5" x14ac:dyDescent="0.15">
      <c r="A1532" s="8">
        <f t="shared" si="73"/>
        <v>1523</v>
      </c>
      <c r="B1532" s="29" t="s">
        <v>36</v>
      </c>
      <c r="C1532" s="9" t="s">
        <v>5</v>
      </c>
      <c r="D1532" s="13">
        <v>1</v>
      </c>
      <c r="E1532" s="11">
        <f t="shared" si="74"/>
        <v>178235.29411764708</v>
      </c>
      <c r="F1532" s="11">
        <f t="shared" si="75"/>
        <v>33864.705882352944</v>
      </c>
      <c r="G1532" s="12">
        <f>+VLOOKUP(A1532,'[1]MMTO CARROS'!$A$17:$K$4867,11,FALSE)</f>
        <v>212100.00000000003</v>
      </c>
    </row>
    <row r="1533" spans="1:7" ht="16.5" x14ac:dyDescent="0.15">
      <c r="A1533" s="8">
        <f t="shared" ref="A1533:A1554" si="76">A1532+1</f>
        <v>1524</v>
      </c>
      <c r="B1533" s="29" t="s">
        <v>329</v>
      </c>
      <c r="C1533" s="9" t="s">
        <v>5</v>
      </c>
      <c r="D1533" s="13">
        <v>1</v>
      </c>
      <c r="E1533" s="11">
        <f t="shared" si="74"/>
        <v>118823.52941176471</v>
      </c>
      <c r="F1533" s="11">
        <f t="shared" si="75"/>
        <v>22576.470588235297</v>
      </c>
      <c r="G1533" s="12">
        <f>+VLOOKUP(A1533,'[1]MMTO CARROS'!$A$17:$K$4867,11,FALSE)</f>
        <v>141400</v>
      </c>
    </row>
    <row r="1534" spans="1:7" ht="16.5" x14ac:dyDescent="0.15">
      <c r="A1534" s="8">
        <f t="shared" si="76"/>
        <v>1525</v>
      </c>
      <c r="B1534" s="29" t="s">
        <v>330</v>
      </c>
      <c r="C1534" s="9" t="s">
        <v>5</v>
      </c>
      <c r="D1534" s="13">
        <v>1</v>
      </c>
      <c r="E1534" s="11">
        <f t="shared" si="74"/>
        <v>164621.84873949579</v>
      </c>
      <c r="F1534" s="11">
        <f t="shared" si="75"/>
        <v>31278.151260504201</v>
      </c>
      <c r="G1534" s="12">
        <f>+VLOOKUP(A1534,'[1]MMTO CARROS'!$A$17:$K$4867,11,FALSE)</f>
        <v>195900</v>
      </c>
    </row>
    <row r="1535" spans="1:7" ht="16.5" x14ac:dyDescent="0.15">
      <c r="A1535" s="8">
        <f t="shared" si="76"/>
        <v>1526</v>
      </c>
      <c r="B1535" s="29" t="s">
        <v>331</v>
      </c>
      <c r="C1535" s="9" t="s">
        <v>5</v>
      </c>
      <c r="D1535" s="13">
        <v>1</v>
      </c>
      <c r="E1535" s="11">
        <f t="shared" si="74"/>
        <v>219831.93277310926</v>
      </c>
      <c r="F1535" s="11">
        <f t="shared" si="75"/>
        <v>41768.067226890758</v>
      </c>
      <c r="G1535" s="12">
        <f>+VLOOKUP(A1535,'[1]MMTO CARROS'!$A$17:$K$4867,11,FALSE)</f>
        <v>261600.00000000003</v>
      </c>
    </row>
    <row r="1536" spans="1:7" ht="16.5" x14ac:dyDescent="0.15">
      <c r="A1536" s="8">
        <f t="shared" si="76"/>
        <v>1527</v>
      </c>
      <c r="B1536" s="29" t="s">
        <v>38</v>
      </c>
      <c r="C1536" s="9" t="s">
        <v>5</v>
      </c>
      <c r="D1536" s="13">
        <v>1</v>
      </c>
      <c r="E1536" s="11">
        <f t="shared" si="74"/>
        <v>208991.59663865546</v>
      </c>
      <c r="F1536" s="11">
        <f t="shared" si="75"/>
        <v>39708.403361344535</v>
      </c>
      <c r="G1536" s="12">
        <f>+VLOOKUP(A1536,'[1]MMTO CARROS'!$A$17:$K$4867,11,FALSE)</f>
        <v>248700</v>
      </c>
    </row>
    <row r="1537" spans="1:7" ht="16.5" x14ac:dyDescent="0.15">
      <c r="A1537" s="8">
        <f t="shared" si="76"/>
        <v>1528</v>
      </c>
      <c r="B1537" s="29" t="s">
        <v>332</v>
      </c>
      <c r="C1537" s="9" t="s">
        <v>5</v>
      </c>
      <c r="D1537" s="13">
        <v>1</v>
      </c>
      <c r="E1537" s="11">
        <f t="shared" si="74"/>
        <v>113025.21008403362</v>
      </c>
      <c r="F1537" s="11">
        <f t="shared" si="75"/>
        <v>21474.789915966387</v>
      </c>
      <c r="G1537" s="12">
        <f>+VLOOKUP(A1537,'[1]MMTO CARROS'!$A$17:$K$4867,11,FALSE)</f>
        <v>134500</v>
      </c>
    </row>
    <row r="1538" spans="1:7" ht="16.5" x14ac:dyDescent="0.15">
      <c r="A1538" s="8">
        <f t="shared" si="76"/>
        <v>1529</v>
      </c>
      <c r="B1538" s="29" t="s">
        <v>333</v>
      </c>
      <c r="C1538" s="9" t="s">
        <v>5</v>
      </c>
      <c r="D1538" s="13">
        <v>1</v>
      </c>
      <c r="E1538" s="11">
        <f t="shared" si="74"/>
        <v>150000</v>
      </c>
      <c r="F1538" s="11">
        <f t="shared" si="75"/>
        <v>28500</v>
      </c>
      <c r="G1538" s="12">
        <f>+VLOOKUP(A1538,'[1]MMTO CARROS'!$A$17:$K$4867,11,FALSE)</f>
        <v>178500</v>
      </c>
    </row>
    <row r="1539" spans="1:7" ht="16.5" x14ac:dyDescent="0.15">
      <c r="A1539" s="8">
        <f t="shared" si="76"/>
        <v>1530</v>
      </c>
      <c r="B1539" s="29" t="s">
        <v>334</v>
      </c>
      <c r="C1539" s="9" t="s">
        <v>5</v>
      </c>
      <c r="D1539" s="13">
        <v>1</v>
      </c>
      <c r="E1539" s="11">
        <f t="shared" si="74"/>
        <v>275630.25210084033</v>
      </c>
      <c r="F1539" s="11">
        <f t="shared" si="75"/>
        <v>52369.747899159665</v>
      </c>
      <c r="G1539" s="12">
        <f>+VLOOKUP(A1539,'[1]MMTO CARROS'!$A$17:$K$4867,11,FALSE)</f>
        <v>328000</v>
      </c>
    </row>
    <row r="1540" spans="1:7" ht="16.5" x14ac:dyDescent="0.15">
      <c r="A1540" s="8">
        <f t="shared" si="76"/>
        <v>1531</v>
      </c>
      <c r="B1540" s="29" t="s">
        <v>197</v>
      </c>
      <c r="C1540" s="9" t="s">
        <v>5</v>
      </c>
      <c r="D1540" s="13">
        <v>1</v>
      </c>
      <c r="E1540" s="11">
        <f t="shared" si="74"/>
        <v>105210.08403361346</v>
      </c>
      <c r="F1540" s="11">
        <f t="shared" si="75"/>
        <v>19989.915966386558</v>
      </c>
      <c r="G1540" s="12">
        <f>+VLOOKUP(A1540,'[1]MMTO CARROS'!$A$17:$K$4867,11,FALSE)</f>
        <v>125200.00000000001</v>
      </c>
    </row>
    <row r="1541" spans="1:7" ht="16.5" x14ac:dyDescent="0.15">
      <c r="A1541" s="8">
        <f t="shared" si="76"/>
        <v>1532</v>
      </c>
      <c r="B1541" s="29" t="s">
        <v>103</v>
      </c>
      <c r="C1541" s="9" t="s">
        <v>5</v>
      </c>
      <c r="D1541" s="13">
        <v>1</v>
      </c>
      <c r="E1541" s="11">
        <f t="shared" ref="E1541:E1604" si="77">+G1541/1.19</f>
        <v>175210.08403361344</v>
      </c>
      <c r="F1541" s="11">
        <f t="shared" ref="F1541:F1604" si="78">+E1541*19%</f>
        <v>33289.915966386558</v>
      </c>
      <c r="G1541" s="12">
        <f>+VLOOKUP(A1541,'[1]MMTO CARROS'!$A$17:$K$4867,11,FALSE)</f>
        <v>208500</v>
      </c>
    </row>
    <row r="1542" spans="1:7" ht="16.5" x14ac:dyDescent="0.15">
      <c r="A1542" s="8">
        <f t="shared" si="76"/>
        <v>1533</v>
      </c>
      <c r="B1542" s="29" t="s">
        <v>104</v>
      </c>
      <c r="C1542" s="9" t="s">
        <v>5</v>
      </c>
      <c r="D1542" s="13">
        <v>1</v>
      </c>
      <c r="E1542" s="11">
        <f t="shared" si="77"/>
        <v>181008.40336134454</v>
      </c>
      <c r="F1542" s="11">
        <f t="shared" si="78"/>
        <v>34391.596638655465</v>
      </c>
      <c r="G1542" s="12">
        <f>+VLOOKUP(A1542,'[1]MMTO CARROS'!$A$17:$K$4867,11,FALSE)</f>
        <v>215400</v>
      </c>
    </row>
    <row r="1543" spans="1:7" ht="24.75" x14ac:dyDescent="0.15">
      <c r="A1543" s="8">
        <f t="shared" si="76"/>
        <v>1534</v>
      </c>
      <c r="B1543" s="29" t="s">
        <v>222</v>
      </c>
      <c r="C1543" s="9" t="s">
        <v>5</v>
      </c>
      <c r="D1543" s="13">
        <v>1</v>
      </c>
      <c r="E1543" s="11">
        <f t="shared" si="77"/>
        <v>29243.697478991598</v>
      </c>
      <c r="F1543" s="11">
        <f t="shared" si="78"/>
        <v>5556.3025210084033</v>
      </c>
      <c r="G1543" s="12">
        <f>+VLOOKUP(A1543,'[1]MMTO CARROS'!$A$17:$K$4867,11,FALSE)</f>
        <v>34800</v>
      </c>
    </row>
    <row r="1544" spans="1:7" ht="16.5" x14ac:dyDescent="0.15">
      <c r="A1544" s="8">
        <f t="shared" si="76"/>
        <v>1535</v>
      </c>
      <c r="B1544" s="29" t="s">
        <v>105</v>
      </c>
      <c r="C1544" s="9" t="s">
        <v>5</v>
      </c>
      <c r="D1544" s="13">
        <v>1</v>
      </c>
      <c r="E1544" s="11">
        <f t="shared" si="77"/>
        <v>14705.882352941177</v>
      </c>
      <c r="F1544" s="11">
        <f t="shared" si="78"/>
        <v>2794.1176470588234</v>
      </c>
      <c r="G1544" s="12">
        <f>+VLOOKUP(A1544,'[1]MMTO CARROS'!$A$17:$K$4867,11,FALSE)</f>
        <v>17500</v>
      </c>
    </row>
    <row r="1545" spans="1:7" ht="16.5" x14ac:dyDescent="0.15">
      <c r="A1545" s="8">
        <f t="shared" si="76"/>
        <v>1536</v>
      </c>
      <c r="B1545" s="29" t="s">
        <v>335</v>
      </c>
      <c r="C1545" s="9" t="s">
        <v>5</v>
      </c>
      <c r="D1545" s="13">
        <v>1</v>
      </c>
      <c r="E1545" s="11">
        <f t="shared" si="77"/>
        <v>277058.82352941181</v>
      </c>
      <c r="F1545" s="11">
        <f t="shared" si="78"/>
        <v>52641.176470588245</v>
      </c>
      <c r="G1545" s="12">
        <f>+VLOOKUP(A1545,'[1]MMTO CARROS'!$A$17:$K$4867,11,FALSE)</f>
        <v>329700.00000000006</v>
      </c>
    </row>
    <row r="1546" spans="1:7" ht="9" x14ac:dyDescent="0.15">
      <c r="A1546" s="8">
        <f t="shared" si="76"/>
        <v>1537</v>
      </c>
      <c r="B1546" s="29" t="s">
        <v>350</v>
      </c>
      <c r="C1546" s="9" t="s">
        <v>5</v>
      </c>
      <c r="D1546" s="13">
        <v>1</v>
      </c>
      <c r="E1546" s="11">
        <f t="shared" si="77"/>
        <v>106302.52100840336</v>
      </c>
      <c r="F1546" s="11">
        <f t="shared" si="78"/>
        <v>20197.478991596639</v>
      </c>
      <c r="G1546" s="12">
        <f>+VLOOKUP(A1546,'[1]MMTO CARROS'!$A$17:$K$4867,11,FALSE)</f>
        <v>126500</v>
      </c>
    </row>
    <row r="1547" spans="1:7" ht="9" x14ac:dyDescent="0.15">
      <c r="A1547" s="8">
        <f t="shared" si="76"/>
        <v>1538</v>
      </c>
      <c r="B1547" s="29" t="s">
        <v>351</v>
      </c>
      <c r="C1547" s="9" t="s">
        <v>5</v>
      </c>
      <c r="D1547" s="13">
        <v>1</v>
      </c>
      <c r="E1547" s="11">
        <f t="shared" si="77"/>
        <v>14873.949579831933</v>
      </c>
      <c r="F1547" s="11">
        <f t="shared" si="78"/>
        <v>2826.0504201680674</v>
      </c>
      <c r="G1547" s="12">
        <f>+VLOOKUP(A1547,'[1]MMTO CARROS'!$A$17:$K$4867,11,FALSE)</f>
        <v>17700</v>
      </c>
    </row>
    <row r="1548" spans="1:7" ht="9" x14ac:dyDescent="0.15">
      <c r="A1548" s="8">
        <f t="shared" si="76"/>
        <v>1539</v>
      </c>
      <c r="B1548" s="29" t="s">
        <v>338</v>
      </c>
      <c r="C1548" s="9" t="s">
        <v>5</v>
      </c>
      <c r="D1548" s="13">
        <v>1</v>
      </c>
      <c r="E1548" s="11">
        <f t="shared" si="77"/>
        <v>17563.025210084033</v>
      </c>
      <c r="F1548" s="11">
        <f t="shared" si="78"/>
        <v>3336.9747899159665</v>
      </c>
      <c r="G1548" s="12">
        <f>+VLOOKUP(A1548,'[1]MMTO CARROS'!$A$17:$K$4867,11,FALSE)</f>
        <v>20900</v>
      </c>
    </row>
    <row r="1549" spans="1:7" ht="9" x14ac:dyDescent="0.15">
      <c r="A1549" s="8">
        <f t="shared" si="76"/>
        <v>1540</v>
      </c>
      <c r="B1549" s="29" t="s">
        <v>339</v>
      </c>
      <c r="C1549" s="9" t="s">
        <v>5</v>
      </c>
      <c r="D1549" s="13">
        <v>1</v>
      </c>
      <c r="E1549" s="11">
        <f t="shared" si="77"/>
        <v>56722.689075630253</v>
      </c>
      <c r="F1549" s="11">
        <f t="shared" si="78"/>
        <v>10777.310924369749</v>
      </c>
      <c r="G1549" s="12">
        <f>+VLOOKUP(A1549,'[1]MMTO CARROS'!$A$17:$K$4867,11,FALSE)</f>
        <v>67500</v>
      </c>
    </row>
    <row r="1550" spans="1:7" ht="9" x14ac:dyDescent="0.15">
      <c r="A1550" s="8">
        <f t="shared" si="76"/>
        <v>1541</v>
      </c>
      <c r="B1550" s="29" t="s">
        <v>340</v>
      </c>
      <c r="C1550" s="9" t="s">
        <v>5</v>
      </c>
      <c r="D1550" s="13">
        <v>1</v>
      </c>
      <c r="E1550" s="11">
        <f t="shared" si="77"/>
        <v>122857.14285714287</v>
      </c>
      <c r="F1550" s="11">
        <f t="shared" si="78"/>
        <v>23342.857142857145</v>
      </c>
      <c r="G1550" s="12">
        <f>+VLOOKUP(A1550,'[1]MMTO CARROS'!$A$17:$K$4867,11,FALSE)</f>
        <v>146200</v>
      </c>
    </row>
    <row r="1551" spans="1:7" ht="9" x14ac:dyDescent="0.15">
      <c r="A1551" s="8">
        <f t="shared" si="76"/>
        <v>1542</v>
      </c>
      <c r="B1551" s="29" t="s">
        <v>341</v>
      </c>
      <c r="C1551" s="9" t="s">
        <v>5</v>
      </c>
      <c r="D1551" s="13">
        <v>1</v>
      </c>
      <c r="E1551" s="11">
        <f t="shared" si="77"/>
        <v>272184.87394957984</v>
      </c>
      <c r="F1551" s="11">
        <f t="shared" si="78"/>
        <v>51715.126050420171</v>
      </c>
      <c r="G1551" s="12">
        <f>+VLOOKUP(A1551,'[1]MMTO CARROS'!$A$17:$K$4867,11,FALSE)</f>
        <v>323900</v>
      </c>
    </row>
    <row r="1552" spans="1:7" ht="24.75" x14ac:dyDescent="0.15">
      <c r="A1552" s="8">
        <f t="shared" si="76"/>
        <v>1543</v>
      </c>
      <c r="B1552" s="29" t="s">
        <v>19</v>
      </c>
      <c r="C1552" s="9" t="s">
        <v>5</v>
      </c>
      <c r="D1552" s="13">
        <v>1</v>
      </c>
      <c r="E1552" s="11">
        <f t="shared" si="77"/>
        <v>179075.63025210085</v>
      </c>
      <c r="F1552" s="11">
        <f t="shared" si="78"/>
        <v>34024.36974789916</v>
      </c>
      <c r="G1552" s="12">
        <f>+VLOOKUP(A1552,'[1]MMTO CARROS'!$A$17:$K$4867,11,FALSE)</f>
        <v>213100</v>
      </c>
    </row>
    <row r="1553" spans="1:7" ht="9" x14ac:dyDescent="0.15">
      <c r="A1553" s="8">
        <f t="shared" si="76"/>
        <v>1544</v>
      </c>
      <c r="B1553" s="29" t="s">
        <v>343</v>
      </c>
      <c r="C1553" s="9" t="s">
        <v>5</v>
      </c>
      <c r="D1553" s="13">
        <v>1</v>
      </c>
      <c r="E1553" s="11">
        <f t="shared" si="77"/>
        <v>118403.36134453781</v>
      </c>
      <c r="F1553" s="11">
        <f t="shared" si="78"/>
        <v>22496.638655462186</v>
      </c>
      <c r="G1553" s="12">
        <f>+VLOOKUP(A1553,'[1]MMTO CARROS'!$A$17:$K$4867,11,FALSE)</f>
        <v>140900</v>
      </c>
    </row>
    <row r="1554" spans="1:7" ht="9" x14ac:dyDescent="0.15">
      <c r="A1554" s="8">
        <f t="shared" si="76"/>
        <v>1545</v>
      </c>
      <c r="B1554" s="29" t="s">
        <v>344</v>
      </c>
      <c r="C1554" s="9" t="s">
        <v>5</v>
      </c>
      <c r="D1554" s="13">
        <v>1</v>
      </c>
      <c r="E1554" s="11">
        <f t="shared" si="77"/>
        <v>142605.04201680672</v>
      </c>
      <c r="F1554" s="11">
        <f t="shared" si="78"/>
        <v>27094.957983193279</v>
      </c>
      <c r="G1554" s="12">
        <f>+VLOOKUP(A1554,'[1]MMTO CARROS'!$A$17:$K$4867,11,FALSE)</f>
        <v>169700</v>
      </c>
    </row>
    <row r="1555" spans="1:7" ht="9" x14ac:dyDescent="0.15">
      <c r="A1555" s="33" t="s">
        <v>352</v>
      </c>
      <c r="B1555" s="34"/>
      <c r="C1555" s="34"/>
      <c r="D1555" s="34"/>
      <c r="E1555" s="34"/>
      <c r="F1555" s="34"/>
      <c r="G1555" s="35"/>
    </row>
    <row r="1556" spans="1:7" ht="24.75" x14ac:dyDescent="0.15">
      <c r="A1556" s="19">
        <f>+A1554+1</f>
        <v>1546</v>
      </c>
      <c r="B1556" s="29" t="s">
        <v>51</v>
      </c>
      <c r="C1556" s="9" t="s">
        <v>5</v>
      </c>
      <c r="D1556" s="13">
        <v>1</v>
      </c>
      <c r="E1556" s="11">
        <f t="shared" si="77"/>
        <v>431260.50420168071</v>
      </c>
      <c r="F1556" s="11">
        <f t="shared" si="78"/>
        <v>81939.495798319331</v>
      </c>
      <c r="G1556" s="12">
        <f>+VLOOKUP(A1556,'[1]MMTO CARROS'!$A$17:$K$4867,11,FALSE)</f>
        <v>513200.00000000006</v>
      </c>
    </row>
    <row r="1557" spans="1:7" ht="16.5" x14ac:dyDescent="0.15">
      <c r="A1557" s="19">
        <f>A1556+1</f>
        <v>1547</v>
      </c>
      <c r="B1557" s="29" t="s">
        <v>235</v>
      </c>
      <c r="C1557" s="9" t="s">
        <v>5</v>
      </c>
      <c r="D1557" s="13">
        <v>1</v>
      </c>
      <c r="E1557" s="11">
        <f t="shared" si="77"/>
        <v>160756.30252100842</v>
      </c>
      <c r="F1557" s="11">
        <f t="shared" si="78"/>
        <v>30543.697478991598</v>
      </c>
      <c r="G1557" s="12">
        <f>+VLOOKUP(A1557,'[1]MMTO CARROS'!$A$17:$K$4867,11,FALSE)</f>
        <v>191300</v>
      </c>
    </row>
    <row r="1558" spans="1:7" ht="16.5" x14ac:dyDescent="0.15">
      <c r="A1558" s="19">
        <f t="shared" ref="A1558:A1621" si="79">A1557+1</f>
        <v>1548</v>
      </c>
      <c r="B1558" s="29" t="s">
        <v>236</v>
      </c>
      <c r="C1558" s="9" t="s">
        <v>5</v>
      </c>
      <c r="D1558" s="13">
        <v>1</v>
      </c>
      <c r="E1558" s="11">
        <f t="shared" si="77"/>
        <v>143697.47899159664</v>
      </c>
      <c r="F1558" s="11">
        <f t="shared" si="78"/>
        <v>27302.521008403361</v>
      </c>
      <c r="G1558" s="12">
        <f>+VLOOKUP(A1558,'[1]MMTO CARROS'!$A$17:$K$4867,11,FALSE)</f>
        <v>171000</v>
      </c>
    </row>
    <row r="1559" spans="1:7" ht="24.75" x14ac:dyDescent="0.15">
      <c r="A1559" s="19">
        <f t="shared" si="79"/>
        <v>1549</v>
      </c>
      <c r="B1559" s="29" t="s">
        <v>52</v>
      </c>
      <c r="C1559" s="9" t="s">
        <v>5</v>
      </c>
      <c r="D1559" s="13">
        <v>1</v>
      </c>
      <c r="E1559" s="11">
        <f t="shared" si="77"/>
        <v>189075.63025210085</v>
      </c>
      <c r="F1559" s="11">
        <f t="shared" si="78"/>
        <v>35924.36974789916</v>
      </c>
      <c r="G1559" s="12">
        <f>+VLOOKUP(A1559,'[1]MMTO CARROS'!$A$17:$K$4867,11,FALSE)</f>
        <v>225000</v>
      </c>
    </row>
    <row r="1560" spans="1:7" ht="24.75" x14ac:dyDescent="0.15">
      <c r="A1560" s="19">
        <f t="shared" si="79"/>
        <v>1550</v>
      </c>
      <c r="B1560" s="29" t="s">
        <v>108</v>
      </c>
      <c r="C1560" s="9" t="s">
        <v>5</v>
      </c>
      <c r="D1560" s="13">
        <v>1</v>
      </c>
      <c r="E1560" s="11">
        <f t="shared" si="77"/>
        <v>238151.26050420169</v>
      </c>
      <c r="F1560" s="11">
        <f t="shared" si="78"/>
        <v>45248.73949579832</v>
      </c>
      <c r="G1560" s="12">
        <f>+VLOOKUP(A1560,'[1]MMTO CARROS'!$A$17:$K$4867,11,FALSE)</f>
        <v>283400</v>
      </c>
    </row>
    <row r="1561" spans="1:7" ht="24.75" x14ac:dyDescent="0.15">
      <c r="A1561" s="19">
        <f t="shared" si="79"/>
        <v>1551</v>
      </c>
      <c r="B1561" s="29" t="s">
        <v>109</v>
      </c>
      <c r="C1561" s="9" t="s">
        <v>5</v>
      </c>
      <c r="D1561" s="13">
        <v>1</v>
      </c>
      <c r="E1561" s="11">
        <f t="shared" si="77"/>
        <v>236890.75630252101</v>
      </c>
      <c r="F1561" s="11">
        <f t="shared" si="78"/>
        <v>45009.243697478996</v>
      </c>
      <c r="G1561" s="12">
        <f>+VLOOKUP(A1561,'[1]MMTO CARROS'!$A$17:$K$4867,11,FALSE)</f>
        <v>281900</v>
      </c>
    </row>
    <row r="1562" spans="1:7" ht="16.5" x14ac:dyDescent="0.15">
      <c r="A1562" s="19">
        <f t="shared" si="79"/>
        <v>1552</v>
      </c>
      <c r="B1562" s="29" t="s">
        <v>237</v>
      </c>
      <c r="C1562" s="9" t="s">
        <v>5</v>
      </c>
      <c r="D1562" s="13">
        <v>1</v>
      </c>
      <c r="E1562" s="11">
        <f t="shared" si="77"/>
        <v>155966.38655462186</v>
      </c>
      <c r="F1562" s="11">
        <f t="shared" si="78"/>
        <v>29633.613445378152</v>
      </c>
      <c r="G1562" s="12">
        <f>+VLOOKUP(A1562,'[1]MMTO CARROS'!$A$17:$K$4867,11,FALSE)</f>
        <v>185600</v>
      </c>
    </row>
    <row r="1563" spans="1:7" ht="16.5" x14ac:dyDescent="0.15">
      <c r="A1563" s="19">
        <f t="shared" si="79"/>
        <v>1553</v>
      </c>
      <c r="B1563" s="29" t="s">
        <v>238</v>
      </c>
      <c r="C1563" s="9" t="s">
        <v>5</v>
      </c>
      <c r="D1563" s="13">
        <v>1</v>
      </c>
      <c r="E1563" s="11">
        <f t="shared" si="77"/>
        <v>148235.29411764708</v>
      </c>
      <c r="F1563" s="11">
        <f t="shared" si="78"/>
        <v>28164.705882352944</v>
      </c>
      <c r="G1563" s="12">
        <f>+VLOOKUP(A1563,'[1]MMTO CARROS'!$A$17:$K$4867,11,FALSE)</f>
        <v>176400.00000000003</v>
      </c>
    </row>
    <row r="1564" spans="1:7" ht="16.5" x14ac:dyDescent="0.15">
      <c r="A1564" s="19">
        <f t="shared" si="79"/>
        <v>1554</v>
      </c>
      <c r="B1564" s="29" t="s">
        <v>239</v>
      </c>
      <c r="C1564" s="9" t="s">
        <v>5</v>
      </c>
      <c r="D1564" s="13">
        <v>1</v>
      </c>
      <c r="E1564" s="11">
        <f t="shared" si="77"/>
        <v>236386.55462184874</v>
      </c>
      <c r="F1564" s="11">
        <f t="shared" si="78"/>
        <v>44913.445378151264</v>
      </c>
      <c r="G1564" s="12">
        <f>+VLOOKUP(A1564,'[1]MMTO CARROS'!$A$17:$K$4867,11,FALSE)</f>
        <v>281300</v>
      </c>
    </row>
    <row r="1565" spans="1:7" ht="16.5" x14ac:dyDescent="0.15">
      <c r="A1565" s="19">
        <f t="shared" si="79"/>
        <v>1555</v>
      </c>
      <c r="B1565" s="29" t="s">
        <v>240</v>
      </c>
      <c r="C1565" s="9" t="s">
        <v>5</v>
      </c>
      <c r="D1565" s="13">
        <v>1</v>
      </c>
      <c r="E1565" s="11">
        <f t="shared" si="77"/>
        <v>123529.41176470589</v>
      </c>
      <c r="F1565" s="11">
        <f t="shared" si="78"/>
        <v>23470.588235294119</v>
      </c>
      <c r="G1565" s="12">
        <f>+VLOOKUP(A1565,'[1]MMTO CARROS'!$A$17:$K$4867,11,FALSE)</f>
        <v>147000</v>
      </c>
    </row>
    <row r="1566" spans="1:7" ht="16.5" x14ac:dyDescent="0.15">
      <c r="A1566" s="19">
        <f t="shared" si="79"/>
        <v>1556</v>
      </c>
      <c r="B1566" s="29" t="s">
        <v>176</v>
      </c>
      <c r="C1566" s="9" t="s">
        <v>5</v>
      </c>
      <c r="D1566" s="13">
        <v>1</v>
      </c>
      <c r="E1566" s="11">
        <f t="shared" si="77"/>
        <v>208991.59663865546</v>
      </c>
      <c r="F1566" s="11">
        <f t="shared" si="78"/>
        <v>39708.403361344535</v>
      </c>
      <c r="G1566" s="12">
        <f>+VLOOKUP(A1566,'[1]MMTO CARROS'!$A$17:$K$4867,11,FALSE)</f>
        <v>248700</v>
      </c>
    </row>
    <row r="1567" spans="1:7" ht="16.5" x14ac:dyDescent="0.15">
      <c r="A1567" s="19">
        <f t="shared" si="79"/>
        <v>1557</v>
      </c>
      <c r="B1567" s="29" t="s">
        <v>241</v>
      </c>
      <c r="C1567" s="9" t="s">
        <v>5</v>
      </c>
      <c r="D1567" s="13">
        <v>1</v>
      </c>
      <c r="E1567" s="11">
        <f t="shared" si="77"/>
        <v>256638.65546218489</v>
      </c>
      <c r="F1567" s="11">
        <f t="shared" si="78"/>
        <v>48761.34453781513</v>
      </c>
      <c r="G1567" s="12">
        <f>+VLOOKUP(A1567,'[1]MMTO CARROS'!$A$17:$K$4867,11,FALSE)</f>
        <v>305400</v>
      </c>
    </row>
    <row r="1568" spans="1:7" ht="16.5" x14ac:dyDescent="0.15">
      <c r="A1568" s="19">
        <f t="shared" si="79"/>
        <v>1558</v>
      </c>
      <c r="B1568" s="29" t="s">
        <v>242</v>
      </c>
      <c r="C1568" s="9" t="s">
        <v>5</v>
      </c>
      <c r="D1568" s="13">
        <v>1</v>
      </c>
      <c r="E1568" s="11">
        <f t="shared" si="77"/>
        <v>190084.03361344538</v>
      </c>
      <c r="F1568" s="11">
        <f t="shared" si="78"/>
        <v>36115.966386554624</v>
      </c>
      <c r="G1568" s="12">
        <f>+VLOOKUP(A1568,'[1]MMTO CARROS'!$A$17:$K$4867,11,FALSE)</f>
        <v>226200</v>
      </c>
    </row>
    <row r="1569" spans="1:7" ht="16.5" x14ac:dyDescent="0.15">
      <c r="A1569" s="19">
        <f t="shared" si="79"/>
        <v>1559</v>
      </c>
      <c r="B1569" s="29" t="s">
        <v>243</v>
      </c>
      <c r="C1569" s="9" t="s">
        <v>5</v>
      </c>
      <c r="D1569" s="13">
        <v>1</v>
      </c>
      <c r="E1569" s="11">
        <f t="shared" si="77"/>
        <v>334873.94957983197</v>
      </c>
      <c r="F1569" s="11">
        <f t="shared" si="78"/>
        <v>63626.050420168074</v>
      </c>
      <c r="G1569" s="12">
        <f>+VLOOKUP(A1569,'[1]MMTO CARROS'!$A$17:$K$4867,11,FALSE)</f>
        <v>398500.00000000006</v>
      </c>
    </row>
    <row r="1570" spans="1:7" ht="16.5" x14ac:dyDescent="0.15">
      <c r="A1570" s="19">
        <f t="shared" si="79"/>
        <v>1560</v>
      </c>
      <c r="B1570" s="29" t="s">
        <v>7</v>
      </c>
      <c r="C1570" s="9" t="s">
        <v>5</v>
      </c>
      <c r="D1570" s="13">
        <v>1</v>
      </c>
      <c r="E1570" s="11">
        <f t="shared" si="77"/>
        <v>203949.57983193279</v>
      </c>
      <c r="F1570" s="11">
        <f t="shared" si="78"/>
        <v>38750.420168067227</v>
      </c>
      <c r="G1570" s="12">
        <f>+VLOOKUP(A1570,'[1]MMTO CARROS'!$A$17:$K$4867,11,FALSE)</f>
        <v>242700</v>
      </c>
    </row>
    <row r="1571" spans="1:7" ht="24.75" x14ac:dyDescent="0.15">
      <c r="A1571" s="19">
        <f t="shared" si="79"/>
        <v>1561</v>
      </c>
      <c r="B1571" s="29" t="s">
        <v>117</v>
      </c>
      <c r="C1571" s="9" t="s">
        <v>5</v>
      </c>
      <c r="D1571" s="13">
        <v>1</v>
      </c>
      <c r="E1571" s="11">
        <f t="shared" si="77"/>
        <v>300924.36974789918</v>
      </c>
      <c r="F1571" s="11">
        <f t="shared" si="78"/>
        <v>57175.630252100847</v>
      </c>
      <c r="G1571" s="12">
        <f>+VLOOKUP(A1571,'[1]MMTO CARROS'!$A$17:$K$4867,11,FALSE)</f>
        <v>358100</v>
      </c>
    </row>
    <row r="1572" spans="1:7" ht="24.75" x14ac:dyDescent="0.15">
      <c r="A1572" s="19">
        <f t="shared" si="79"/>
        <v>1562</v>
      </c>
      <c r="B1572" s="29" t="s">
        <v>110</v>
      </c>
      <c r="C1572" s="9" t="s">
        <v>5</v>
      </c>
      <c r="D1572" s="13">
        <v>1</v>
      </c>
      <c r="E1572" s="11">
        <f t="shared" si="77"/>
        <v>162773.10924369749</v>
      </c>
      <c r="F1572" s="11">
        <f t="shared" si="78"/>
        <v>30926.890756302524</v>
      </c>
      <c r="G1572" s="12">
        <f>+VLOOKUP(A1572,'[1]MMTO CARROS'!$A$17:$K$4867,11,FALSE)</f>
        <v>193700</v>
      </c>
    </row>
    <row r="1573" spans="1:7" ht="24.75" x14ac:dyDescent="0.15">
      <c r="A1573" s="19">
        <f t="shared" si="79"/>
        <v>1563</v>
      </c>
      <c r="B1573" s="29" t="s">
        <v>54</v>
      </c>
      <c r="C1573" s="9" t="s">
        <v>5</v>
      </c>
      <c r="D1573" s="13">
        <v>1</v>
      </c>
      <c r="E1573" s="11">
        <f t="shared" si="77"/>
        <v>31512.605042016807</v>
      </c>
      <c r="F1573" s="11">
        <f t="shared" si="78"/>
        <v>5987.3949579831933</v>
      </c>
      <c r="G1573" s="12">
        <f>+VLOOKUP(A1573,'[1]MMTO CARROS'!$A$17:$K$4867,11,FALSE)</f>
        <v>37500</v>
      </c>
    </row>
    <row r="1574" spans="1:7" ht="16.5" x14ac:dyDescent="0.15">
      <c r="A1574" s="19">
        <f t="shared" si="79"/>
        <v>1564</v>
      </c>
      <c r="B1574" s="29" t="s">
        <v>244</v>
      </c>
      <c r="C1574" s="9" t="s">
        <v>5</v>
      </c>
      <c r="D1574" s="13">
        <v>1</v>
      </c>
      <c r="E1574" s="11">
        <f t="shared" si="77"/>
        <v>22605.042016806728</v>
      </c>
      <c r="F1574" s="11">
        <f t="shared" si="78"/>
        <v>4294.9579831932788</v>
      </c>
      <c r="G1574" s="12">
        <f>+VLOOKUP(A1574,'[1]MMTO CARROS'!$A$17:$K$4867,11,FALSE)</f>
        <v>26900.000000000004</v>
      </c>
    </row>
    <row r="1575" spans="1:7" ht="24.75" x14ac:dyDescent="0.15">
      <c r="A1575" s="19">
        <f t="shared" si="79"/>
        <v>1565</v>
      </c>
      <c r="B1575" s="29" t="s">
        <v>57</v>
      </c>
      <c r="C1575" s="9" t="s">
        <v>5</v>
      </c>
      <c r="D1575" s="13">
        <v>1</v>
      </c>
      <c r="E1575" s="11">
        <f t="shared" si="77"/>
        <v>34369.747899159665</v>
      </c>
      <c r="F1575" s="11">
        <f t="shared" si="78"/>
        <v>6530.2521008403364</v>
      </c>
      <c r="G1575" s="12">
        <f>+VLOOKUP(A1575,'[1]MMTO CARROS'!$A$17:$K$4867,11,FALSE)</f>
        <v>40900</v>
      </c>
    </row>
    <row r="1576" spans="1:7" ht="9" x14ac:dyDescent="0.15">
      <c r="A1576" s="19">
        <f t="shared" si="79"/>
        <v>1566</v>
      </c>
      <c r="B1576" s="29" t="s">
        <v>245</v>
      </c>
      <c r="C1576" s="9" t="s">
        <v>5</v>
      </c>
      <c r="D1576" s="13">
        <v>1</v>
      </c>
      <c r="E1576" s="11">
        <f t="shared" si="77"/>
        <v>19579.831932773111</v>
      </c>
      <c r="F1576" s="11">
        <f t="shared" si="78"/>
        <v>3720.1680672268913</v>
      </c>
      <c r="G1576" s="12">
        <f>+VLOOKUP(A1576,'[1]MMTO CARROS'!$A$17:$K$4867,11,FALSE)</f>
        <v>23300.000000000004</v>
      </c>
    </row>
    <row r="1577" spans="1:7" ht="16.5" x14ac:dyDescent="0.15">
      <c r="A1577" s="19">
        <f t="shared" si="79"/>
        <v>1567</v>
      </c>
      <c r="B1577" s="29" t="s">
        <v>178</v>
      </c>
      <c r="C1577" s="9" t="s">
        <v>5</v>
      </c>
      <c r="D1577" s="13">
        <v>1</v>
      </c>
      <c r="E1577" s="11">
        <f t="shared" si="77"/>
        <v>215630.25210084036</v>
      </c>
      <c r="F1577" s="11">
        <f t="shared" si="78"/>
        <v>40969.747899159665</v>
      </c>
      <c r="G1577" s="12">
        <f>+VLOOKUP(A1577,'[1]MMTO CARROS'!$A$17:$K$4867,11,FALSE)</f>
        <v>256600.00000000003</v>
      </c>
    </row>
    <row r="1578" spans="1:7" ht="16.5" x14ac:dyDescent="0.15">
      <c r="A1578" s="19">
        <f t="shared" si="79"/>
        <v>1568</v>
      </c>
      <c r="B1578" s="29" t="s">
        <v>246</v>
      </c>
      <c r="C1578" s="9" t="s">
        <v>5</v>
      </c>
      <c r="D1578" s="13">
        <v>1</v>
      </c>
      <c r="E1578" s="11">
        <f t="shared" si="77"/>
        <v>117983.19327731093</v>
      </c>
      <c r="F1578" s="11">
        <f t="shared" si="78"/>
        <v>22416.806722689078</v>
      </c>
      <c r="G1578" s="12">
        <f>+VLOOKUP(A1578,'[1]MMTO CARROS'!$A$17:$K$4867,11,FALSE)</f>
        <v>140400</v>
      </c>
    </row>
    <row r="1579" spans="1:7" ht="16.5" x14ac:dyDescent="0.15">
      <c r="A1579" s="19">
        <f t="shared" si="79"/>
        <v>1569</v>
      </c>
      <c r="B1579" s="29" t="s">
        <v>247</v>
      </c>
      <c r="C1579" s="9" t="s">
        <v>5</v>
      </c>
      <c r="D1579" s="13">
        <v>1</v>
      </c>
      <c r="E1579" s="11">
        <f t="shared" si="77"/>
        <v>179075.63025210085</v>
      </c>
      <c r="F1579" s="11">
        <f t="shared" si="78"/>
        <v>34024.36974789916</v>
      </c>
      <c r="G1579" s="12">
        <f>+VLOOKUP(A1579,'[1]MMTO CARROS'!$A$17:$K$4867,11,FALSE)</f>
        <v>213100</v>
      </c>
    </row>
    <row r="1580" spans="1:7" ht="16.5" x14ac:dyDescent="0.15">
      <c r="A1580" s="19">
        <f t="shared" si="79"/>
        <v>1570</v>
      </c>
      <c r="B1580" s="29" t="s">
        <v>248</v>
      </c>
      <c r="C1580" s="9" t="s">
        <v>5</v>
      </c>
      <c r="D1580" s="13">
        <v>1</v>
      </c>
      <c r="E1580" s="11">
        <f t="shared" si="77"/>
        <v>168823.5294117647</v>
      </c>
      <c r="F1580" s="11">
        <f t="shared" si="78"/>
        <v>32076.470588235294</v>
      </c>
      <c r="G1580" s="12">
        <f>+VLOOKUP(A1580,'[1]MMTO CARROS'!$A$17:$K$4867,11,FALSE)</f>
        <v>200900</v>
      </c>
    </row>
    <row r="1581" spans="1:7" ht="16.5" x14ac:dyDescent="0.15">
      <c r="A1581" s="19">
        <f t="shared" si="79"/>
        <v>1571</v>
      </c>
      <c r="B1581" s="29" t="s">
        <v>151</v>
      </c>
      <c r="C1581" s="9" t="s">
        <v>5</v>
      </c>
      <c r="D1581" s="13">
        <v>1</v>
      </c>
      <c r="E1581" s="11">
        <f t="shared" si="77"/>
        <v>152016.80672268907</v>
      </c>
      <c r="F1581" s="11">
        <f t="shared" si="78"/>
        <v>28883.193277310922</v>
      </c>
      <c r="G1581" s="12">
        <f>+VLOOKUP(A1581,'[1]MMTO CARROS'!$A$17:$K$4867,11,FALSE)</f>
        <v>180900</v>
      </c>
    </row>
    <row r="1582" spans="1:7" ht="24.75" x14ac:dyDescent="0.15">
      <c r="A1582" s="19">
        <f t="shared" si="79"/>
        <v>1572</v>
      </c>
      <c r="B1582" s="29" t="s">
        <v>201</v>
      </c>
      <c r="C1582" s="9" t="s">
        <v>5</v>
      </c>
      <c r="D1582" s="13">
        <v>1</v>
      </c>
      <c r="E1582" s="11">
        <f t="shared" si="77"/>
        <v>103697.47899159664</v>
      </c>
      <c r="F1582" s="11">
        <f t="shared" si="78"/>
        <v>19702.521008403361</v>
      </c>
      <c r="G1582" s="12">
        <f>+VLOOKUP(A1582,'[1]MMTO CARROS'!$A$17:$K$4867,11,FALSE)</f>
        <v>123400</v>
      </c>
    </row>
    <row r="1583" spans="1:7" ht="24.75" x14ac:dyDescent="0.15">
      <c r="A1583" s="19">
        <f t="shared" si="79"/>
        <v>1573</v>
      </c>
      <c r="B1583" s="29" t="s">
        <v>131</v>
      </c>
      <c r="C1583" s="9" t="s">
        <v>5</v>
      </c>
      <c r="D1583" s="13">
        <v>1</v>
      </c>
      <c r="E1583" s="11">
        <f t="shared" si="77"/>
        <v>308487.39495798328</v>
      </c>
      <c r="F1583" s="11">
        <f t="shared" si="78"/>
        <v>58612.605042016825</v>
      </c>
      <c r="G1583" s="12">
        <f>+VLOOKUP(A1583,'[1]MMTO CARROS'!$A$17:$K$4867,11,FALSE)</f>
        <v>367100.00000000006</v>
      </c>
    </row>
    <row r="1584" spans="1:7" ht="24.75" x14ac:dyDescent="0.15">
      <c r="A1584" s="19">
        <f t="shared" si="79"/>
        <v>1574</v>
      </c>
      <c r="B1584" s="29" t="s">
        <v>152</v>
      </c>
      <c r="C1584" s="9" t="s">
        <v>5</v>
      </c>
      <c r="D1584" s="13">
        <v>1</v>
      </c>
      <c r="E1584" s="11">
        <f t="shared" si="77"/>
        <v>114621.84873949581</v>
      </c>
      <c r="F1584" s="11">
        <f t="shared" si="78"/>
        <v>21778.151260504204</v>
      </c>
      <c r="G1584" s="12">
        <f>+VLOOKUP(A1584,'[1]MMTO CARROS'!$A$17:$K$4867,11,FALSE)</f>
        <v>136400</v>
      </c>
    </row>
    <row r="1585" spans="1:7" ht="24.75" x14ac:dyDescent="0.15">
      <c r="A1585" s="19">
        <f t="shared" si="79"/>
        <v>1575</v>
      </c>
      <c r="B1585" s="29" t="s">
        <v>132</v>
      </c>
      <c r="C1585" s="9" t="s">
        <v>5</v>
      </c>
      <c r="D1585" s="13">
        <v>1</v>
      </c>
      <c r="E1585" s="11">
        <f t="shared" si="77"/>
        <v>72521.008403361353</v>
      </c>
      <c r="F1585" s="11">
        <f t="shared" si="78"/>
        <v>13778.991596638658</v>
      </c>
      <c r="G1585" s="12">
        <f>+VLOOKUP(A1585,'[1]MMTO CARROS'!$A$17:$K$4867,11,FALSE)</f>
        <v>86300.000000000015</v>
      </c>
    </row>
    <row r="1586" spans="1:7" ht="24.75" x14ac:dyDescent="0.15">
      <c r="A1586" s="19">
        <f t="shared" si="79"/>
        <v>1576</v>
      </c>
      <c r="B1586" s="29" t="s">
        <v>133</v>
      </c>
      <c r="C1586" s="9" t="s">
        <v>5</v>
      </c>
      <c r="D1586" s="13">
        <v>1</v>
      </c>
      <c r="E1586" s="11">
        <f t="shared" si="77"/>
        <v>140168.06722689077</v>
      </c>
      <c r="F1586" s="11">
        <f t="shared" si="78"/>
        <v>26631.932773109245</v>
      </c>
      <c r="G1586" s="12">
        <f>+VLOOKUP(A1586,'[1]MMTO CARROS'!$A$17:$K$4867,11,FALSE)</f>
        <v>166800</v>
      </c>
    </row>
    <row r="1587" spans="1:7" ht="16.5" x14ac:dyDescent="0.15">
      <c r="A1587" s="19">
        <f t="shared" si="79"/>
        <v>1577</v>
      </c>
      <c r="B1587" s="29" t="s">
        <v>249</v>
      </c>
      <c r="C1587" s="9" t="s">
        <v>5</v>
      </c>
      <c r="D1587" s="13">
        <v>1</v>
      </c>
      <c r="E1587" s="11">
        <f t="shared" si="77"/>
        <v>128655.46218487396</v>
      </c>
      <c r="F1587" s="11">
        <f t="shared" si="78"/>
        <v>24444.537815126052</v>
      </c>
      <c r="G1587" s="12">
        <f>+VLOOKUP(A1587,'[1]MMTO CARROS'!$A$17:$K$4867,11,FALSE)</f>
        <v>153100</v>
      </c>
    </row>
    <row r="1588" spans="1:7" ht="24.75" x14ac:dyDescent="0.15">
      <c r="A1588" s="19">
        <f t="shared" si="79"/>
        <v>1578</v>
      </c>
      <c r="B1588" s="29" t="s">
        <v>111</v>
      </c>
      <c r="C1588" s="9" t="s">
        <v>5</v>
      </c>
      <c r="D1588" s="13">
        <v>1</v>
      </c>
      <c r="E1588" s="11">
        <f t="shared" si="77"/>
        <v>93529.411764705888</v>
      </c>
      <c r="F1588" s="11">
        <f t="shared" si="78"/>
        <v>17770.588235294119</v>
      </c>
      <c r="G1588" s="12">
        <f>+VLOOKUP(A1588,'[1]MMTO CARROS'!$A$17:$K$4867,11,FALSE)</f>
        <v>111300</v>
      </c>
    </row>
    <row r="1589" spans="1:7" ht="24.75" x14ac:dyDescent="0.15">
      <c r="A1589" s="19">
        <f t="shared" si="79"/>
        <v>1579</v>
      </c>
      <c r="B1589" s="29" t="s">
        <v>118</v>
      </c>
      <c r="C1589" s="9" t="s">
        <v>5</v>
      </c>
      <c r="D1589" s="13">
        <v>1</v>
      </c>
      <c r="E1589" s="11">
        <f t="shared" si="77"/>
        <v>166890.75630252101</v>
      </c>
      <c r="F1589" s="11">
        <f t="shared" si="78"/>
        <v>31709.243697478993</v>
      </c>
      <c r="G1589" s="12">
        <f>+VLOOKUP(A1589,'[1]MMTO CARROS'!$A$17:$K$4867,11,FALSE)</f>
        <v>198600</v>
      </c>
    </row>
    <row r="1590" spans="1:7" ht="24.75" x14ac:dyDescent="0.15">
      <c r="A1590" s="19">
        <f t="shared" si="79"/>
        <v>1580</v>
      </c>
      <c r="B1590" s="29" t="s">
        <v>119</v>
      </c>
      <c r="C1590" s="9" t="s">
        <v>5</v>
      </c>
      <c r="D1590" s="13">
        <v>1</v>
      </c>
      <c r="E1590" s="11">
        <f t="shared" si="77"/>
        <v>250756.30252100842</v>
      </c>
      <c r="F1590" s="11">
        <f t="shared" si="78"/>
        <v>47643.697478991598</v>
      </c>
      <c r="G1590" s="12">
        <f>+VLOOKUP(A1590,'[1]MMTO CARROS'!$A$17:$K$4867,11,FALSE)</f>
        <v>298400</v>
      </c>
    </row>
    <row r="1591" spans="1:7" ht="24.75" x14ac:dyDescent="0.15">
      <c r="A1591" s="19">
        <f t="shared" si="79"/>
        <v>1581</v>
      </c>
      <c r="B1591" s="29" t="s">
        <v>58</v>
      </c>
      <c r="C1591" s="9" t="s">
        <v>5</v>
      </c>
      <c r="D1591" s="13">
        <v>1</v>
      </c>
      <c r="E1591" s="11">
        <f t="shared" si="77"/>
        <v>132016.80672268907</v>
      </c>
      <c r="F1591" s="11">
        <f t="shared" si="78"/>
        <v>25083.193277310922</v>
      </c>
      <c r="G1591" s="12">
        <f>+VLOOKUP(A1591,'[1]MMTO CARROS'!$A$17:$K$4867,11,FALSE)</f>
        <v>157100</v>
      </c>
    </row>
    <row r="1592" spans="1:7" ht="16.5" x14ac:dyDescent="0.15">
      <c r="A1592" s="19">
        <f t="shared" si="79"/>
        <v>1582</v>
      </c>
      <c r="B1592" s="29" t="s">
        <v>250</v>
      </c>
      <c r="C1592" s="9" t="s">
        <v>5</v>
      </c>
      <c r="D1592" s="13">
        <v>1</v>
      </c>
      <c r="E1592" s="11">
        <f t="shared" si="77"/>
        <v>125462.18487394959</v>
      </c>
      <c r="F1592" s="11">
        <f t="shared" si="78"/>
        <v>23837.815126050424</v>
      </c>
      <c r="G1592" s="12">
        <f>+VLOOKUP(A1592,'[1]MMTO CARROS'!$A$17:$K$4867,11,FALSE)</f>
        <v>149300</v>
      </c>
    </row>
    <row r="1593" spans="1:7" ht="9" x14ac:dyDescent="0.15">
      <c r="A1593" s="19">
        <f t="shared" si="79"/>
        <v>1583</v>
      </c>
      <c r="B1593" s="29" t="s">
        <v>251</v>
      </c>
      <c r="C1593" s="9" t="s">
        <v>5</v>
      </c>
      <c r="D1593" s="13">
        <v>1</v>
      </c>
      <c r="E1593" s="11">
        <f t="shared" si="77"/>
        <v>31764.705882352944</v>
      </c>
      <c r="F1593" s="11">
        <f t="shared" si="78"/>
        <v>6035.2941176470595</v>
      </c>
      <c r="G1593" s="12">
        <f>+VLOOKUP(A1593,'[1]MMTO CARROS'!$A$17:$K$4867,11,FALSE)</f>
        <v>37800</v>
      </c>
    </row>
    <row r="1594" spans="1:7" ht="16.5" x14ac:dyDescent="0.15">
      <c r="A1594" s="19">
        <f t="shared" si="79"/>
        <v>1584</v>
      </c>
      <c r="B1594" s="29" t="s">
        <v>252</v>
      </c>
      <c r="C1594" s="9" t="s">
        <v>5</v>
      </c>
      <c r="D1594" s="13">
        <v>1</v>
      </c>
      <c r="E1594" s="11">
        <f t="shared" si="77"/>
        <v>706974.78991596657</v>
      </c>
      <c r="F1594" s="11">
        <f t="shared" si="78"/>
        <v>134325.21008403364</v>
      </c>
      <c r="G1594" s="12">
        <f>+VLOOKUP(A1594,'[1]MMTO CARROS'!$A$17:$K$4867,11,FALSE)</f>
        <v>841300.00000000012</v>
      </c>
    </row>
    <row r="1595" spans="1:7" ht="16.5" x14ac:dyDescent="0.15">
      <c r="A1595" s="19">
        <f t="shared" si="79"/>
        <v>1585</v>
      </c>
      <c r="B1595" s="29" t="s">
        <v>253</v>
      </c>
      <c r="C1595" s="9" t="s">
        <v>5</v>
      </c>
      <c r="D1595" s="13">
        <v>1</v>
      </c>
      <c r="E1595" s="11">
        <f t="shared" si="77"/>
        <v>123529.41176470589</v>
      </c>
      <c r="F1595" s="11">
        <f t="shared" si="78"/>
        <v>23470.588235294119</v>
      </c>
      <c r="G1595" s="12">
        <f>+VLOOKUP(A1595,'[1]MMTO CARROS'!$A$17:$K$4867,11,FALSE)</f>
        <v>147000</v>
      </c>
    </row>
    <row r="1596" spans="1:7" ht="24.75" x14ac:dyDescent="0.15">
      <c r="A1596" s="19">
        <f t="shared" si="79"/>
        <v>1586</v>
      </c>
      <c r="B1596" s="29" t="s">
        <v>60</v>
      </c>
      <c r="C1596" s="9" t="s">
        <v>5</v>
      </c>
      <c r="D1596" s="13">
        <v>1</v>
      </c>
      <c r="E1596" s="11">
        <f t="shared" si="77"/>
        <v>131680.67226890757</v>
      </c>
      <c r="F1596" s="11">
        <f t="shared" si="78"/>
        <v>25019.327731092439</v>
      </c>
      <c r="G1596" s="12">
        <f>+VLOOKUP(A1596,'[1]MMTO CARROS'!$A$17:$K$4867,11,FALSE)</f>
        <v>156700</v>
      </c>
    </row>
    <row r="1597" spans="1:7" ht="16.5" x14ac:dyDescent="0.15">
      <c r="A1597" s="19">
        <f t="shared" si="79"/>
        <v>1587</v>
      </c>
      <c r="B1597" s="29" t="s">
        <v>254</v>
      </c>
      <c r="C1597" s="9" t="s">
        <v>5</v>
      </c>
      <c r="D1597" s="13">
        <v>1</v>
      </c>
      <c r="E1597" s="11">
        <f t="shared" si="77"/>
        <v>98487.394957983197</v>
      </c>
      <c r="F1597" s="11">
        <f t="shared" si="78"/>
        <v>18712.605042016807</v>
      </c>
      <c r="G1597" s="12">
        <f>+VLOOKUP(A1597,'[1]MMTO CARROS'!$A$17:$K$4867,11,FALSE)</f>
        <v>117200</v>
      </c>
    </row>
    <row r="1598" spans="1:7" ht="16.5" x14ac:dyDescent="0.15">
      <c r="A1598" s="19">
        <f t="shared" si="79"/>
        <v>1588</v>
      </c>
      <c r="B1598" s="29" t="s">
        <v>255</v>
      </c>
      <c r="C1598" s="9" t="s">
        <v>5</v>
      </c>
      <c r="D1598" s="13">
        <v>1</v>
      </c>
      <c r="E1598" s="11">
        <f t="shared" si="77"/>
        <v>252268.90756302522</v>
      </c>
      <c r="F1598" s="11">
        <f t="shared" si="78"/>
        <v>47931.092436974795</v>
      </c>
      <c r="G1598" s="12">
        <f>+VLOOKUP(A1598,'[1]MMTO CARROS'!$A$17:$K$4867,11,FALSE)</f>
        <v>300200</v>
      </c>
    </row>
    <row r="1599" spans="1:7" ht="9" x14ac:dyDescent="0.15">
      <c r="A1599" s="19">
        <f t="shared" si="79"/>
        <v>1589</v>
      </c>
      <c r="B1599" s="29" t="s">
        <v>256</v>
      </c>
      <c r="C1599" s="9" t="s">
        <v>5</v>
      </c>
      <c r="D1599" s="13">
        <v>1</v>
      </c>
      <c r="E1599" s="11">
        <f t="shared" si="77"/>
        <v>89411.764705882364</v>
      </c>
      <c r="F1599" s="11">
        <f t="shared" si="78"/>
        <v>16988.23529411765</v>
      </c>
      <c r="G1599" s="12">
        <f>+VLOOKUP(A1599,'[1]MMTO CARROS'!$A$17:$K$4867,11,FALSE)</f>
        <v>106400.00000000001</v>
      </c>
    </row>
    <row r="1600" spans="1:7" ht="16.5" x14ac:dyDescent="0.15">
      <c r="A1600" s="19">
        <f t="shared" si="79"/>
        <v>1590</v>
      </c>
      <c r="B1600" s="29" t="s">
        <v>228</v>
      </c>
      <c r="C1600" s="9" t="s">
        <v>5</v>
      </c>
      <c r="D1600" s="13">
        <v>1</v>
      </c>
      <c r="E1600" s="11">
        <f t="shared" si="77"/>
        <v>331596.63865546219</v>
      </c>
      <c r="F1600" s="11">
        <f t="shared" si="78"/>
        <v>63003.361344537814</v>
      </c>
      <c r="G1600" s="12">
        <f>+VLOOKUP(A1600,'[1]MMTO CARROS'!$A$17:$K$4867,11,FALSE)</f>
        <v>394600</v>
      </c>
    </row>
    <row r="1601" spans="1:7" ht="16.5" x14ac:dyDescent="0.15">
      <c r="A1601" s="19">
        <f t="shared" si="79"/>
        <v>1591</v>
      </c>
      <c r="B1601" s="29" t="s">
        <v>257</v>
      </c>
      <c r="C1601" s="9" t="s">
        <v>5</v>
      </c>
      <c r="D1601" s="13">
        <v>1</v>
      </c>
      <c r="E1601" s="11">
        <f t="shared" si="77"/>
        <v>160756.30252100842</v>
      </c>
      <c r="F1601" s="11">
        <f t="shared" si="78"/>
        <v>30543.697478991598</v>
      </c>
      <c r="G1601" s="12">
        <f>+VLOOKUP(A1601,'[1]MMTO CARROS'!$A$17:$K$4867,11,FALSE)</f>
        <v>191300</v>
      </c>
    </row>
    <row r="1602" spans="1:7" ht="16.5" x14ac:dyDescent="0.15">
      <c r="A1602" s="19">
        <f t="shared" si="79"/>
        <v>1592</v>
      </c>
      <c r="B1602" s="29" t="s">
        <v>258</v>
      </c>
      <c r="C1602" s="9" t="s">
        <v>5</v>
      </c>
      <c r="D1602" s="13">
        <v>1</v>
      </c>
      <c r="E1602" s="11">
        <f t="shared" si="77"/>
        <v>156806.72268907563</v>
      </c>
      <c r="F1602" s="11">
        <f t="shared" si="78"/>
        <v>29793.277310924368</v>
      </c>
      <c r="G1602" s="12">
        <f>+VLOOKUP(A1602,'[1]MMTO CARROS'!$A$17:$K$4867,11,FALSE)</f>
        <v>186600</v>
      </c>
    </row>
    <row r="1603" spans="1:7" ht="16.5" x14ac:dyDescent="0.15">
      <c r="A1603" s="19">
        <f t="shared" si="79"/>
        <v>1593</v>
      </c>
      <c r="B1603" s="29" t="s">
        <v>259</v>
      </c>
      <c r="C1603" s="9" t="s">
        <v>5</v>
      </c>
      <c r="D1603" s="13">
        <v>1</v>
      </c>
      <c r="E1603" s="11">
        <f t="shared" si="77"/>
        <v>123529.41176470589</v>
      </c>
      <c r="F1603" s="11">
        <f t="shared" si="78"/>
        <v>23470.588235294119</v>
      </c>
      <c r="G1603" s="12">
        <f>+VLOOKUP(A1603,'[1]MMTO CARROS'!$A$17:$K$4867,11,FALSE)</f>
        <v>147000</v>
      </c>
    </row>
    <row r="1604" spans="1:7" ht="24.75" x14ac:dyDescent="0.15">
      <c r="A1604" s="19">
        <f t="shared" si="79"/>
        <v>1594</v>
      </c>
      <c r="B1604" s="29" t="s">
        <v>214</v>
      </c>
      <c r="C1604" s="9" t="s">
        <v>5</v>
      </c>
      <c r="D1604" s="13">
        <v>1</v>
      </c>
      <c r="E1604" s="11">
        <f t="shared" si="77"/>
        <v>230840.3361344538</v>
      </c>
      <c r="F1604" s="11">
        <f t="shared" si="78"/>
        <v>43859.663865546223</v>
      </c>
      <c r="G1604" s="12">
        <f>+VLOOKUP(A1604,'[1]MMTO CARROS'!$A$17:$K$4867,11,FALSE)</f>
        <v>274700</v>
      </c>
    </row>
    <row r="1605" spans="1:7" ht="16.5" x14ac:dyDescent="0.15">
      <c r="A1605" s="19">
        <f t="shared" si="79"/>
        <v>1595</v>
      </c>
      <c r="B1605" s="29" t="s">
        <v>260</v>
      </c>
      <c r="C1605" s="9" t="s">
        <v>5</v>
      </c>
      <c r="D1605" s="13">
        <v>1</v>
      </c>
      <c r="E1605" s="11">
        <f t="shared" ref="E1605:E1668" si="80">+G1605/1.19</f>
        <v>18991.596638655465</v>
      </c>
      <c r="F1605" s="11">
        <f t="shared" ref="F1605:F1668" si="81">+E1605*19%</f>
        <v>3608.4033613445381</v>
      </c>
      <c r="G1605" s="12">
        <f>+VLOOKUP(A1605,'[1]MMTO CARROS'!$A$17:$K$4867,11,FALSE)</f>
        <v>22600.000000000004</v>
      </c>
    </row>
    <row r="1606" spans="1:7" ht="16.5" x14ac:dyDescent="0.15">
      <c r="A1606" s="19">
        <f t="shared" si="79"/>
        <v>1596</v>
      </c>
      <c r="B1606" s="29" t="s">
        <v>261</v>
      </c>
      <c r="C1606" s="9" t="s">
        <v>5</v>
      </c>
      <c r="D1606" s="13">
        <v>1</v>
      </c>
      <c r="E1606" s="11">
        <f t="shared" si="80"/>
        <v>178235.29411764708</v>
      </c>
      <c r="F1606" s="11">
        <f t="shared" si="81"/>
        <v>33864.705882352944</v>
      </c>
      <c r="G1606" s="12">
        <f>+VLOOKUP(A1606,'[1]MMTO CARROS'!$A$17:$K$4867,11,FALSE)</f>
        <v>212100.00000000003</v>
      </c>
    </row>
    <row r="1607" spans="1:7" ht="24.75" x14ac:dyDescent="0.15">
      <c r="A1607" s="19">
        <f t="shared" si="79"/>
        <v>1597</v>
      </c>
      <c r="B1607" s="29" t="s">
        <v>205</v>
      </c>
      <c r="C1607" s="9" t="s">
        <v>5</v>
      </c>
      <c r="D1607" s="13">
        <v>1</v>
      </c>
      <c r="E1607" s="11">
        <f t="shared" si="80"/>
        <v>439663.86554621853</v>
      </c>
      <c r="F1607" s="11">
        <f t="shared" si="81"/>
        <v>83536.134453781517</v>
      </c>
      <c r="G1607" s="12">
        <f>+VLOOKUP(A1607,'[1]MMTO CARROS'!$A$17:$K$4867,11,FALSE)</f>
        <v>523200.00000000006</v>
      </c>
    </row>
    <row r="1608" spans="1:7" ht="16.5" x14ac:dyDescent="0.15">
      <c r="A1608" s="19">
        <f t="shared" si="79"/>
        <v>1598</v>
      </c>
      <c r="B1608" s="29" t="s">
        <v>9</v>
      </c>
      <c r="C1608" s="9" t="s">
        <v>5</v>
      </c>
      <c r="D1608" s="13">
        <v>1</v>
      </c>
      <c r="E1608" s="11">
        <f t="shared" si="80"/>
        <v>582773.10924369749</v>
      </c>
      <c r="F1608" s="11">
        <f t="shared" si="81"/>
        <v>110726.89075630253</v>
      </c>
      <c r="G1608" s="12">
        <f>+VLOOKUP(A1608,'[1]MMTO CARROS'!$A$17:$K$4867,11,FALSE)</f>
        <v>693500</v>
      </c>
    </row>
    <row r="1609" spans="1:7" ht="9" x14ac:dyDescent="0.15">
      <c r="A1609" s="19">
        <f t="shared" si="79"/>
        <v>1599</v>
      </c>
      <c r="B1609" s="29" t="s">
        <v>262</v>
      </c>
      <c r="C1609" s="9" t="s">
        <v>5</v>
      </c>
      <c r="D1609" s="13">
        <v>1</v>
      </c>
      <c r="E1609" s="11">
        <f t="shared" si="80"/>
        <v>137899.15966386555</v>
      </c>
      <c r="F1609" s="11">
        <f t="shared" si="81"/>
        <v>26200.840336134454</v>
      </c>
      <c r="G1609" s="12">
        <f>+VLOOKUP(A1609,'[1]MMTO CARROS'!$A$17:$K$4867,11,FALSE)</f>
        <v>164100</v>
      </c>
    </row>
    <row r="1610" spans="1:7" ht="9" x14ac:dyDescent="0.15">
      <c r="A1610" s="19">
        <f t="shared" si="79"/>
        <v>1600</v>
      </c>
      <c r="B1610" s="29" t="s">
        <v>263</v>
      </c>
      <c r="C1610" s="9" t="s">
        <v>5</v>
      </c>
      <c r="D1610" s="13">
        <v>1</v>
      </c>
      <c r="E1610" s="11">
        <f t="shared" si="80"/>
        <v>80252.100840336134</v>
      </c>
      <c r="F1610" s="11">
        <f t="shared" si="81"/>
        <v>15247.899159663866</v>
      </c>
      <c r="G1610" s="12">
        <f>+VLOOKUP(A1610,'[1]MMTO CARROS'!$A$17:$K$4867,11,FALSE)</f>
        <v>95500</v>
      </c>
    </row>
    <row r="1611" spans="1:7" ht="24.75" x14ac:dyDescent="0.15">
      <c r="A1611" s="19">
        <f t="shared" si="79"/>
        <v>1601</v>
      </c>
      <c r="B1611" s="29" t="s">
        <v>61</v>
      </c>
      <c r="C1611" s="9" t="s">
        <v>5</v>
      </c>
      <c r="D1611" s="13">
        <v>1</v>
      </c>
      <c r="E1611" s="11">
        <f t="shared" si="80"/>
        <v>110840.33613445378</v>
      </c>
      <c r="F1611" s="11">
        <f t="shared" si="81"/>
        <v>21059.663865546219</v>
      </c>
      <c r="G1611" s="12">
        <f>+VLOOKUP(A1611,'[1]MMTO CARROS'!$A$17:$K$4867,11,FALSE)</f>
        <v>131900</v>
      </c>
    </row>
    <row r="1612" spans="1:7" ht="16.5" x14ac:dyDescent="0.15">
      <c r="A1612" s="19">
        <f t="shared" si="79"/>
        <v>1602</v>
      </c>
      <c r="B1612" s="29" t="s">
        <v>264</v>
      </c>
      <c r="C1612" s="9" t="s">
        <v>5</v>
      </c>
      <c r="D1612" s="13">
        <v>1</v>
      </c>
      <c r="E1612" s="11">
        <f t="shared" si="80"/>
        <v>175882.35294117648</v>
      </c>
      <c r="F1612" s="11">
        <f t="shared" si="81"/>
        <v>33417.647058823532</v>
      </c>
      <c r="G1612" s="12">
        <f>+VLOOKUP(A1612,'[1]MMTO CARROS'!$A$17:$K$4867,11,FALSE)</f>
        <v>209300</v>
      </c>
    </row>
    <row r="1613" spans="1:7" ht="24.75" x14ac:dyDescent="0.15">
      <c r="A1613" s="19">
        <f t="shared" si="79"/>
        <v>1603</v>
      </c>
      <c r="B1613" s="29" t="s">
        <v>62</v>
      </c>
      <c r="C1613" s="9" t="s">
        <v>5</v>
      </c>
      <c r="D1613" s="13">
        <v>1</v>
      </c>
      <c r="E1613" s="11">
        <f t="shared" si="80"/>
        <v>75630.252100840342</v>
      </c>
      <c r="F1613" s="11">
        <f t="shared" si="81"/>
        <v>14369.747899159665</v>
      </c>
      <c r="G1613" s="12">
        <f>+VLOOKUP(A1613,'[1]MMTO CARROS'!$A$17:$K$4867,11,FALSE)</f>
        <v>90000</v>
      </c>
    </row>
    <row r="1614" spans="1:7" ht="16.5" x14ac:dyDescent="0.15">
      <c r="A1614" s="19">
        <f t="shared" si="79"/>
        <v>1604</v>
      </c>
      <c r="B1614" s="29" t="s">
        <v>265</v>
      </c>
      <c r="C1614" s="9" t="s">
        <v>5</v>
      </c>
      <c r="D1614" s="13">
        <v>1</v>
      </c>
      <c r="E1614" s="11">
        <f t="shared" si="80"/>
        <v>185294.11764705883</v>
      </c>
      <c r="F1614" s="11">
        <f t="shared" si="81"/>
        <v>35205.882352941175</v>
      </c>
      <c r="G1614" s="12">
        <f>+VLOOKUP(A1614,'[1]MMTO CARROS'!$A$17:$K$4867,11,FALSE)</f>
        <v>220500</v>
      </c>
    </row>
    <row r="1615" spans="1:7" ht="24.75" x14ac:dyDescent="0.15">
      <c r="A1615" s="19">
        <f t="shared" si="79"/>
        <v>1605</v>
      </c>
      <c r="B1615" s="29" t="s">
        <v>112</v>
      </c>
      <c r="C1615" s="9" t="s">
        <v>5</v>
      </c>
      <c r="D1615" s="13">
        <v>1</v>
      </c>
      <c r="E1615" s="11">
        <f t="shared" si="80"/>
        <v>268907.56302521011</v>
      </c>
      <c r="F1615" s="11">
        <f t="shared" si="81"/>
        <v>51092.436974789918</v>
      </c>
      <c r="G1615" s="12">
        <f>+VLOOKUP(A1615,'[1]MMTO CARROS'!$A$17:$K$4867,11,FALSE)</f>
        <v>320000</v>
      </c>
    </row>
    <row r="1616" spans="1:7" ht="24.75" x14ac:dyDescent="0.15">
      <c r="A1616" s="19">
        <f t="shared" si="79"/>
        <v>1606</v>
      </c>
      <c r="B1616" s="29" t="s">
        <v>207</v>
      </c>
      <c r="C1616" s="9" t="s">
        <v>5</v>
      </c>
      <c r="D1616" s="13">
        <v>1</v>
      </c>
      <c r="E1616" s="11">
        <f t="shared" si="80"/>
        <v>156050.42016806727</v>
      </c>
      <c r="F1616" s="11">
        <f t="shared" si="81"/>
        <v>29649.579831932781</v>
      </c>
      <c r="G1616" s="12">
        <f>+VLOOKUP(A1616,'[1]MMTO CARROS'!$A$17:$K$4867,11,FALSE)</f>
        <v>185700.00000000003</v>
      </c>
    </row>
    <row r="1617" spans="1:7" ht="24.75" x14ac:dyDescent="0.15">
      <c r="A1617" s="19">
        <f t="shared" si="79"/>
        <v>1607</v>
      </c>
      <c r="B1617" s="29" t="s">
        <v>208</v>
      </c>
      <c r="C1617" s="9" t="s">
        <v>5</v>
      </c>
      <c r="D1617" s="13">
        <v>1</v>
      </c>
      <c r="E1617" s="11">
        <f t="shared" si="80"/>
        <v>45630.252100840335</v>
      </c>
      <c r="F1617" s="11">
        <f t="shared" si="81"/>
        <v>8669.7478991596636</v>
      </c>
      <c r="G1617" s="12">
        <f>+VLOOKUP(A1617,'[1]MMTO CARROS'!$A$17:$K$4867,11,FALSE)</f>
        <v>54300</v>
      </c>
    </row>
    <row r="1618" spans="1:7" ht="16.5" x14ac:dyDescent="0.15">
      <c r="A1618" s="19">
        <f t="shared" si="79"/>
        <v>1608</v>
      </c>
      <c r="B1618" s="29" t="s">
        <v>266</v>
      </c>
      <c r="C1618" s="9" t="s">
        <v>5</v>
      </c>
      <c r="D1618" s="13">
        <v>1</v>
      </c>
      <c r="E1618" s="11">
        <f t="shared" si="80"/>
        <v>378067.22689075634</v>
      </c>
      <c r="F1618" s="11">
        <f t="shared" si="81"/>
        <v>71832.773109243702</v>
      </c>
      <c r="G1618" s="12">
        <f>+VLOOKUP(A1618,'[1]MMTO CARROS'!$A$17:$K$4867,11,FALSE)</f>
        <v>449900.00000000006</v>
      </c>
    </row>
    <row r="1619" spans="1:7" ht="24.75" x14ac:dyDescent="0.15">
      <c r="A1619" s="19">
        <f t="shared" si="79"/>
        <v>1609</v>
      </c>
      <c r="B1619" s="29" t="s">
        <v>267</v>
      </c>
      <c r="C1619" s="9" t="s">
        <v>5</v>
      </c>
      <c r="D1619" s="13">
        <v>1</v>
      </c>
      <c r="E1619" s="11">
        <f t="shared" si="80"/>
        <v>1970084.0336134455</v>
      </c>
      <c r="F1619" s="11">
        <f t="shared" si="81"/>
        <v>374315.96638655465</v>
      </c>
      <c r="G1619" s="12">
        <f>+VLOOKUP(A1619,'[1]MMTO CARROS'!$A$17:$K$4867,11,FALSE)</f>
        <v>2344400</v>
      </c>
    </row>
    <row r="1620" spans="1:7" ht="16.5" x14ac:dyDescent="0.15">
      <c r="A1620" s="19">
        <f t="shared" si="79"/>
        <v>1610</v>
      </c>
      <c r="B1620" s="29" t="s">
        <v>268</v>
      </c>
      <c r="C1620" s="9" t="s">
        <v>5</v>
      </c>
      <c r="D1620" s="13">
        <v>1</v>
      </c>
      <c r="E1620" s="11">
        <f t="shared" si="80"/>
        <v>292521.00840336137</v>
      </c>
      <c r="F1620" s="11">
        <f t="shared" si="81"/>
        <v>55578.991596638662</v>
      </c>
      <c r="G1620" s="12">
        <f>+VLOOKUP(A1620,'[1]MMTO CARROS'!$A$17:$K$4867,11,FALSE)</f>
        <v>348100</v>
      </c>
    </row>
    <row r="1621" spans="1:7" ht="9" x14ac:dyDescent="0.15">
      <c r="A1621" s="19">
        <f t="shared" si="79"/>
        <v>1611</v>
      </c>
      <c r="B1621" s="29" t="s">
        <v>269</v>
      </c>
      <c r="C1621" s="9" t="s">
        <v>5</v>
      </c>
      <c r="D1621" s="13">
        <v>1</v>
      </c>
      <c r="E1621" s="11">
        <f t="shared" si="80"/>
        <v>257394.95798319328</v>
      </c>
      <c r="F1621" s="11">
        <f t="shared" si="81"/>
        <v>48905.042016806721</v>
      </c>
      <c r="G1621" s="12">
        <f>+VLOOKUP(A1621,'[1]MMTO CARROS'!$A$17:$K$4867,11,FALSE)</f>
        <v>306300</v>
      </c>
    </row>
    <row r="1622" spans="1:7" ht="9" x14ac:dyDescent="0.15">
      <c r="A1622" s="19">
        <f t="shared" ref="A1622:A1685" si="82">A1621+1</f>
        <v>1612</v>
      </c>
      <c r="B1622" s="29" t="s">
        <v>270</v>
      </c>
      <c r="C1622" s="9" t="s">
        <v>5</v>
      </c>
      <c r="D1622" s="13">
        <v>1</v>
      </c>
      <c r="E1622" s="11">
        <f t="shared" si="80"/>
        <v>146722.68907563025</v>
      </c>
      <c r="F1622" s="11">
        <f t="shared" si="81"/>
        <v>27877.310924369747</v>
      </c>
      <c r="G1622" s="12">
        <f>+VLOOKUP(A1622,'[1]MMTO CARROS'!$A$17:$K$4867,11,FALSE)</f>
        <v>174600</v>
      </c>
    </row>
    <row r="1623" spans="1:7" ht="16.5" x14ac:dyDescent="0.15">
      <c r="A1623" s="19">
        <f t="shared" si="82"/>
        <v>1613</v>
      </c>
      <c r="B1623" s="29" t="s">
        <v>271</v>
      </c>
      <c r="C1623" s="9" t="s">
        <v>5</v>
      </c>
      <c r="D1623" s="13">
        <v>1</v>
      </c>
      <c r="E1623" s="11">
        <f t="shared" si="80"/>
        <v>23781.512605042019</v>
      </c>
      <c r="F1623" s="11">
        <f t="shared" si="81"/>
        <v>4518.4873949579833</v>
      </c>
      <c r="G1623" s="12">
        <f>+VLOOKUP(A1623,'[1]MMTO CARROS'!$A$17:$K$4867,11,FALSE)</f>
        <v>28300</v>
      </c>
    </row>
    <row r="1624" spans="1:7" ht="24.75" x14ac:dyDescent="0.15">
      <c r="A1624" s="19">
        <f t="shared" si="82"/>
        <v>1614</v>
      </c>
      <c r="B1624" s="29" t="s">
        <v>209</v>
      </c>
      <c r="C1624" s="9" t="s">
        <v>5</v>
      </c>
      <c r="D1624" s="13">
        <v>1</v>
      </c>
      <c r="E1624" s="11">
        <f t="shared" si="80"/>
        <v>135126.05042016806</v>
      </c>
      <c r="F1624" s="11">
        <f t="shared" si="81"/>
        <v>25673.949579831933</v>
      </c>
      <c r="G1624" s="12">
        <f>+VLOOKUP(A1624,'[1]MMTO CARROS'!$A$17:$K$4867,11,FALSE)</f>
        <v>160800</v>
      </c>
    </row>
    <row r="1625" spans="1:7" ht="24.75" x14ac:dyDescent="0.15">
      <c r="A1625" s="19">
        <f t="shared" si="82"/>
        <v>1615</v>
      </c>
      <c r="B1625" s="29" t="s">
        <v>155</v>
      </c>
      <c r="C1625" s="9" t="s">
        <v>5</v>
      </c>
      <c r="D1625" s="13">
        <v>1</v>
      </c>
      <c r="E1625" s="11">
        <f t="shared" si="80"/>
        <v>324873.94957983197</v>
      </c>
      <c r="F1625" s="11">
        <f t="shared" si="81"/>
        <v>61726.050420168074</v>
      </c>
      <c r="G1625" s="12">
        <f>+VLOOKUP(A1625,'[1]MMTO CARROS'!$A$17:$K$4867,11,FALSE)</f>
        <v>386600.00000000006</v>
      </c>
    </row>
    <row r="1626" spans="1:7" ht="24.75" x14ac:dyDescent="0.15">
      <c r="A1626" s="19">
        <f t="shared" si="82"/>
        <v>1616</v>
      </c>
      <c r="B1626" s="29" t="s">
        <v>64</v>
      </c>
      <c r="C1626" s="9" t="s">
        <v>5</v>
      </c>
      <c r="D1626" s="13">
        <v>1</v>
      </c>
      <c r="E1626" s="11">
        <f t="shared" si="80"/>
        <v>37815.126050420171</v>
      </c>
      <c r="F1626" s="11">
        <f t="shared" si="81"/>
        <v>7184.8739495798327</v>
      </c>
      <c r="G1626" s="12">
        <f>+VLOOKUP(A1626,'[1]MMTO CARROS'!$A$17:$K$4867,11,FALSE)</f>
        <v>45000</v>
      </c>
    </row>
    <row r="1627" spans="1:7" ht="16.5" x14ac:dyDescent="0.15">
      <c r="A1627" s="19">
        <f t="shared" si="82"/>
        <v>1617</v>
      </c>
      <c r="B1627" s="29" t="s">
        <v>272</v>
      </c>
      <c r="C1627" s="9" t="s">
        <v>5</v>
      </c>
      <c r="D1627" s="13">
        <v>1</v>
      </c>
      <c r="E1627" s="11">
        <f t="shared" si="80"/>
        <v>98487.394957983197</v>
      </c>
      <c r="F1627" s="11">
        <f t="shared" si="81"/>
        <v>18712.605042016807</v>
      </c>
      <c r="G1627" s="12">
        <f>+VLOOKUP(A1627,'[1]MMTO CARROS'!$A$17:$K$4867,11,FALSE)</f>
        <v>117200</v>
      </c>
    </row>
    <row r="1628" spans="1:7" ht="16.5" x14ac:dyDescent="0.15">
      <c r="A1628" s="19">
        <f t="shared" si="82"/>
        <v>1618</v>
      </c>
      <c r="B1628" s="29" t="s">
        <v>273</v>
      </c>
      <c r="C1628" s="9" t="s">
        <v>5</v>
      </c>
      <c r="D1628" s="13">
        <v>1</v>
      </c>
      <c r="E1628" s="11">
        <f t="shared" si="80"/>
        <v>96050.420168067227</v>
      </c>
      <c r="F1628" s="11">
        <f t="shared" si="81"/>
        <v>18249.579831932773</v>
      </c>
      <c r="G1628" s="12">
        <f>+VLOOKUP(A1628,'[1]MMTO CARROS'!$A$17:$K$4867,11,FALSE)</f>
        <v>114300</v>
      </c>
    </row>
    <row r="1629" spans="1:7" ht="16.5" x14ac:dyDescent="0.15">
      <c r="A1629" s="19">
        <f t="shared" si="82"/>
        <v>1619</v>
      </c>
      <c r="B1629" s="29" t="s">
        <v>274</v>
      </c>
      <c r="C1629" s="9" t="s">
        <v>5</v>
      </c>
      <c r="D1629" s="13">
        <v>1</v>
      </c>
      <c r="E1629" s="11">
        <f t="shared" si="80"/>
        <v>231680.67226890757</v>
      </c>
      <c r="F1629" s="11">
        <f t="shared" si="81"/>
        <v>44019.327731092439</v>
      </c>
      <c r="G1629" s="12">
        <f>+VLOOKUP(A1629,'[1]MMTO CARROS'!$A$17:$K$4867,11,FALSE)</f>
        <v>275700</v>
      </c>
    </row>
    <row r="1630" spans="1:7" ht="16.5" x14ac:dyDescent="0.15">
      <c r="A1630" s="19">
        <f t="shared" si="82"/>
        <v>1620</v>
      </c>
      <c r="B1630" s="29" t="s">
        <v>15</v>
      </c>
      <c r="C1630" s="9" t="s">
        <v>5</v>
      </c>
      <c r="D1630" s="13">
        <v>1</v>
      </c>
      <c r="E1630" s="11">
        <f t="shared" si="80"/>
        <v>270504.20168067235</v>
      </c>
      <c r="F1630" s="11">
        <f t="shared" si="81"/>
        <v>51395.798319327747</v>
      </c>
      <c r="G1630" s="12">
        <f>+VLOOKUP(A1630,'[1]MMTO CARROS'!$A$17:$K$4867,11,FALSE)</f>
        <v>321900.00000000006</v>
      </c>
    </row>
    <row r="1631" spans="1:7" ht="16.5" x14ac:dyDescent="0.15">
      <c r="A1631" s="19">
        <f t="shared" si="82"/>
        <v>1621</v>
      </c>
      <c r="B1631" s="29" t="s">
        <v>275</v>
      </c>
      <c r="C1631" s="9" t="s">
        <v>5</v>
      </c>
      <c r="D1631" s="13">
        <v>1</v>
      </c>
      <c r="E1631" s="11">
        <f t="shared" si="80"/>
        <v>96470.588235294141</v>
      </c>
      <c r="F1631" s="11">
        <f t="shared" si="81"/>
        <v>18329.411764705888</v>
      </c>
      <c r="G1631" s="12">
        <f>+VLOOKUP(A1631,'[1]MMTO CARROS'!$A$17:$K$4867,11,FALSE)</f>
        <v>114800.00000000001</v>
      </c>
    </row>
    <row r="1632" spans="1:7" ht="16.5" x14ac:dyDescent="0.15">
      <c r="A1632" s="19">
        <f t="shared" si="82"/>
        <v>1622</v>
      </c>
      <c r="B1632" s="29" t="s">
        <v>276</v>
      </c>
      <c r="C1632" s="9" t="s">
        <v>5</v>
      </c>
      <c r="D1632" s="13">
        <v>1</v>
      </c>
      <c r="E1632" s="11">
        <f t="shared" si="80"/>
        <v>132352.94117647063</v>
      </c>
      <c r="F1632" s="11">
        <f t="shared" si="81"/>
        <v>25147.05882352942</v>
      </c>
      <c r="G1632" s="12">
        <f>+VLOOKUP(A1632,'[1]MMTO CARROS'!$A$17:$K$4867,11,FALSE)</f>
        <v>157500.00000000003</v>
      </c>
    </row>
    <row r="1633" spans="1:7" ht="16.5" x14ac:dyDescent="0.15">
      <c r="A1633" s="19">
        <f t="shared" si="82"/>
        <v>1623</v>
      </c>
      <c r="B1633" s="29" t="s">
        <v>277</v>
      </c>
      <c r="C1633" s="9" t="s">
        <v>5</v>
      </c>
      <c r="D1633" s="13">
        <v>1</v>
      </c>
      <c r="E1633" s="11">
        <f t="shared" si="80"/>
        <v>112016.80672268909</v>
      </c>
      <c r="F1633" s="11">
        <f t="shared" si="81"/>
        <v>21283.193277310926</v>
      </c>
      <c r="G1633" s="12">
        <f>+VLOOKUP(A1633,'[1]MMTO CARROS'!$A$17:$K$4867,11,FALSE)</f>
        <v>133300</v>
      </c>
    </row>
    <row r="1634" spans="1:7" ht="16.5" x14ac:dyDescent="0.15">
      <c r="A1634" s="19">
        <f t="shared" si="82"/>
        <v>1624</v>
      </c>
      <c r="B1634" s="29" t="s">
        <v>278</v>
      </c>
      <c r="C1634" s="9" t="s">
        <v>5</v>
      </c>
      <c r="D1634" s="13">
        <v>1</v>
      </c>
      <c r="E1634" s="11">
        <f t="shared" si="80"/>
        <v>97983.193277310929</v>
      </c>
      <c r="F1634" s="11">
        <f t="shared" si="81"/>
        <v>18616.806722689078</v>
      </c>
      <c r="G1634" s="12">
        <f>+VLOOKUP(A1634,'[1]MMTO CARROS'!$A$17:$K$4867,11,FALSE)</f>
        <v>116600</v>
      </c>
    </row>
    <row r="1635" spans="1:7" ht="16.5" x14ac:dyDescent="0.15">
      <c r="A1635" s="19">
        <f t="shared" si="82"/>
        <v>1625</v>
      </c>
      <c r="B1635" s="29" t="s">
        <v>279</v>
      </c>
      <c r="C1635" s="9" t="s">
        <v>5</v>
      </c>
      <c r="D1635" s="13">
        <v>1</v>
      </c>
      <c r="E1635" s="11">
        <f t="shared" si="80"/>
        <v>102941.17647058824</v>
      </c>
      <c r="F1635" s="11">
        <f t="shared" si="81"/>
        <v>19558.823529411766</v>
      </c>
      <c r="G1635" s="12">
        <f>+VLOOKUP(A1635,'[1]MMTO CARROS'!$A$17:$K$4867,11,FALSE)</f>
        <v>122500</v>
      </c>
    </row>
    <row r="1636" spans="1:7" ht="24.75" x14ac:dyDescent="0.15">
      <c r="A1636" s="19">
        <f t="shared" si="82"/>
        <v>1626</v>
      </c>
      <c r="B1636" s="29" t="s">
        <v>135</v>
      </c>
      <c r="C1636" s="9" t="s">
        <v>5</v>
      </c>
      <c r="D1636" s="13">
        <v>1</v>
      </c>
      <c r="E1636" s="11">
        <f t="shared" si="80"/>
        <v>282773.10924369749</v>
      </c>
      <c r="F1636" s="11">
        <f t="shared" si="81"/>
        <v>53726.89075630252</v>
      </c>
      <c r="G1636" s="12">
        <f>+VLOOKUP(A1636,'[1]MMTO CARROS'!$A$17:$K$4867,11,FALSE)</f>
        <v>336500</v>
      </c>
    </row>
    <row r="1637" spans="1:7" ht="24.75" x14ac:dyDescent="0.15">
      <c r="A1637" s="19">
        <f t="shared" si="82"/>
        <v>1627</v>
      </c>
      <c r="B1637" s="29" t="s">
        <v>185</v>
      </c>
      <c r="C1637" s="9" t="s">
        <v>5</v>
      </c>
      <c r="D1637" s="13">
        <v>1</v>
      </c>
      <c r="E1637" s="11">
        <f t="shared" si="80"/>
        <v>97142.857142857145</v>
      </c>
      <c r="F1637" s="11">
        <f t="shared" si="81"/>
        <v>18457.142857142859</v>
      </c>
      <c r="G1637" s="12">
        <f>+VLOOKUP(A1637,'[1]MMTO CARROS'!$A$17:$K$4867,11,FALSE)</f>
        <v>115600</v>
      </c>
    </row>
    <row r="1638" spans="1:7" ht="24.75" x14ac:dyDescent="0.15">
      <c r="A1638" s="19">
        <f t="shared" si="82"/>
        <v>1628</v>
      </c>
      <c r="B1638" s="29" t="s">
        <v>124</v>
      </c>
      <c r="C1638" s="9" t="s">
        <v>5</v>
      </c>
      <c r="D1638" s="13">
        <v>1</v>
      </c>
      <c r="E1638" s="11">
        <f t="shared" si="80"/>
        <v>279831.93277310923</v>
      </c>
      <c r="F1638" s="11">
        <f t="shared" si="81"/>
        <v>53168.067226890758</v>
      </c>
      <c r="G1638" s="12">
        <f>+VLOOKUP(A1638,'[1]MMTO CARROS'!$A$17:$K$4867,11,FALSE)</f>
        <v>333000</v>
      </c>
    </row>
    <row r="1639" spans="1:7" ht="24.75" x14ac:dyDescent="0.15">
      <c r="A1639" s="19">
        <f t="shared" si="82"/>
        <v>1629</v>
      </c>
      <c r="B1639" s="29" t="s">
        <v>65</v>
      </c>
      <c r="C1639" s="9" t="s">
        <v>5</v>
      </c>
      <c r="D1639" s="13">
        <v>1</v>
      </c>
      <c r="E1639" s="11">
        <f t="shared" si="80"/>
        <v>132016.80672268907</v>
      </c>
      <c r="F1639" s="11">
        <f t="shared" si="81"/>
        <v>25083.193277310922</v>
      </c>
      <c r="G1639" s="12">
        <f>+VLOOKUP(A1639,'[1]MMTO CARROS'!$A$17:$K$4867,11,FALSE)</f>
        <v>157100</v>
      </c>
    </row>
    <row r="1640" spans="1:7" ht="16.5" x14ac:dyDescent="0.15">
      <c r="A1640" s="19">
        <f t="shared" si="82"/>
        <v>1630</v>
      </c>
      <c r="B1640" s="29" t="s">
        <v>280</v>
      </c>
      <c r="C1640" s="9" t="s">
        <v>5</v>
      </c>
      <c r="D1640" s="13">
        <v>1</v>
      </c>
      <c r="E1640" s="11">
        <f t="shared" si="80"/>
        <v>169159.66386554623</v>
      </c>
      <c r="F1640" s="11">
        <f t="shared" si="81"/>
        <v>32140.336134453784</v>
      </c>
      <c r="G1640" s="12">
        <f>+VLOOKUP(A1640,'[1]MMTO CARROS'!$A$17:$K$4867,11,FALSE)</f>
        <v>201300</v>
      </c>
    </row>
    <row r="1641" spans="1:7" ht="9" x14ac:dyDescent="0.15">
      <c r="A1641" s="19">
        <f t="shared" si="82"/>
        <v>1631</v>
      </c>
      <c r="B1641" s="29" t="s">
        <v>281</v>
      </c>
      <c r="C1641" s="9" t="s">
        <v>5</v>
      </c>
      <c r="D1641" s="13">
        <v>1</v>
      </c>
      <c r="E1641" s="11">
        <f t="shared" si="80"/>
        <v>126722.68907563026</v>
      </c>
      <c r="F1641" s="11">
        <f t="shared" si="81"/>
        <v>24077.310924369751</v>
      </c>
      <c r="G1641" s="12">
        <f>+VLOOKUP(A1641,'[1]MMTO CARROS'!$A$17:$K$4867,11,FALSE)</f>
        <v>150800</v>
      </c>
    </row>
    <row r="1642" spans="1:7" ht="24.75" x14ac:dyDescent="0.15">
      <c r="A1642" s="19">
        <f t="shared" si="82"/>
        <v>1632</v>
      </c>
      <c r="B1642" s="29" t="s">
        <v>156</v>
      </c>
      <c r="C1642" s="9" t="s">
        <v>5</v>
      </c>
      <c r="D1642" s="13">
        <v>1</v>
      </c>
      <c r="E1642" s="11">
        <f t="shared" si="80"/>
        <v>134285.71428571429</v>
      </c>
      <c r="F1642" s="11">
        <f t="shared" si="81"/>
        <v>25514.285714285714</v>
      </c>
      <c r="G1642" s="12">
        <f>+VLOOKUP(A1642,'[1]MMTO CARROS'!$A$17:$K$4867,11,FALSE)</f>
        <v>159800</v>
      </c>
    </row>
    <row r="1643" spans="1:7" ht="16.5" x14ac:dyDescent="0.15">
      <c r="A1643" s="19">
        <f t="shared" si="82"/>
        <v>1633</v>
      </c>
      <c r="B1643" s="29" t="s">
        <v>18</v>
      </c>
      <c r="C1643" s="9" t="s">
        <v>5</v>
      </c>
      <c r="D1643" s="13">
        <v>1</v>
      </c>
      <c r="E1643" s="11">
        <f t="shared" si="80"/>
        <v>114033.61344537816</v>
      </c>
      <c r="F1643" s="11">
        <f t="shared" si="81"/>
        <v>21666.386554621851</v>
      </c>
      <c r="G1643" s="12">
        <f>+VLOOKUP(A1643,'[1]MMTO CARROS'!$A$17:$K$4867,11,FALSE)</f>
        <v>135700</v>
      </c>
    </row>
    <row r="1644" spans="1:7" ht="9" x14ac:dyDescent="0.15">
      <c r="A1644" s="19">
        <f t="shared" si="82"/>
        <v>1634</v>
      </c>
      <c r="B1644" s="29" t="s">
        <v>282</v>
      </c>
      <c r="C1644" s="9" t="s">
        <v>5</v>
      </c>
      <c r="D1644" s="13">
        <v>1</v>
      </c>
      <c r="E1644" s="11">
        <f t="shared" si="80"/>
        <v>34201.680672268907</v>
      </c>
      <c r="F1644" s="11">
        <f t="shared" si="81"/>
        <v>6498.319327731092</v>
      </c>
      <c r="G1644" s="12">
        <f>+VLOOKUP(A1644,'[1]MMTO CARROS'!$A$17:$K$4867,11,FALSE)</f>
        <v>40700</v>
      </c>
    </row>
    <row r="1645" spans="1:7" ht="9" x14ac:dyDescent="0.15">
      <c r="A1645" s="19">
        <f t="shared" si="82"/>
        <v>1635</v>
      </c>
      <c r="B1645" s="29" t="s">
        <v>283</v>
      </c>
      <c r="C1645" s="9" t="s">
        <v>5</v>
      </c>
      <c r="D1645" s="13">
        <v>1</v>
      </c>
      <c r="E1645" s="11">
        <f t="shared" si="80"/>
        <v>30420.168067226892</v>
      </c>
      <c r="F1645" s="11">
        <f t="shared" si="81"/>
        <v>5779.8319327731097</v>
      </c>
      <c r="G1645" s="12">
        <f>+VLOOKUP(A1645,'[1]MMTO CARROS'!$A$17:$K$4867,11,FALSE)</f>
        <v>36200</v>
      </c>
    </row>
    <row r="1646" spans="1:7" ht="24.75" x14ac:dyDescent="0.15">
      <c r="A1646" s="19">
        <f t="shared" si="82"/>
        <v>1636</v>
      </c>
      <c r="B1646" s="29" t="s">
        <v>202</v>
      </c>
      <c r="C1646" s="9" t="s">
        <v>5</v>
      </c>
      <c r="D1646" s="13">
        <v>1</v>
      </c>
      <c r="E1646" s="11">
        <f t="shared" si="80"/>
        <v>94537.815126050424</v>
      </c>
      <c r="F1646" s="11">
        <f t="shared" si="81"/>
        <v>17962.18487394958</v>
      </c>
      <c r="G1646" s="12">
        <f>+VLOOKUP(A1646,'[1]MMTO CARROS'!$A$17:$K$4867,11,FALSE)</f>
        <v>112500</v>
      </c>
    </row>
    <row r="1647" spans="1:7" ht="9" x14ac:dyDescent="0.15">
      <c r="A1647" s="19">
        <f t="shared" si="82"/>
        <v>1637</v>
      </c>
      <c r="B1647" s="29" t="s">
        <v>284</v>
      </c>
      <c r="C1647" s="9" t="s">
        <v>5</v>
      </c>
      <c r="D1647" s="13">
        <v>1</v>
      </c>
      <c r="E1647" s="11">
        <f t="shared" si="80"/>
        <v>35966.386554621851</v>
      </c>
      <c r="F1647" s="11">
        <f t="shared" si="81"/>
        <v>6833.6134453781515</v>
      </c>
      <c r="G1647" s="12">
        <f>+VLOOKUP(A1647,'[1]MMTO CARROS'!$A$17:$K$4867,11,FALSE)</f>
        <v>42800</v>
      </c>
    </row>
    <row r="1648" spans="1:7" ht="16.5" x14ac:dyDescent="0.15">
      <c r="A1648" s="19">
        <f t="shared" si="82"/>
        <v>1638</v>
      </c>
      <c r="B1648" s="29" t="s">
        <v>66</v>
      </c>
      <c r="C1648" s="9" t="s">
        <v>5</v>
      </c>
      <c r="D1648" s="13">
        <v>1</v>
      </c>
      <c r="E1648" s="11">
        <f t="shared" si="80"/>
        <v>89579.831932773115</v>
      </c>
      <c r="F1648" s="11">
        <f t="shared" si="81"/>
        <v>17020.168067226892</v>
      </c>
      <c r="G1648" s="12">
        <f>+VLOOKUP(A1648,'[1]MMTO CARROS'!$A$17:$K$4867,11,FALSE)</f>
        <v>106600</v>
      </c>
    </row>
    <row r="1649" spans="1:7" ht="24.75" x14ac:dyDescent="0.15">
      <c r="A1649" s="19">
        <f t="shared" si="82"/>
        <v>1639</v>
      </c>
      <c r="B1649" s="29" t="s">
        <v>20</v>
      </c>
      <c r="C1649" s="9" t="s">
        <v>5</v>
      </c>
      <c r="D1649" s="13">
        <v>1</v>
      </c>
      <c r="E1649" s="11">
        <f t="shared" si="80"/>
        <v>176806.72268907563</v>
      </c>
      <c r="F1649" s="11">
        <f t="shared" si="81"/>
        <v>33593.277310924372</v>
      </c>
      <c r="G1649" s="12">
        <f>+VLOOKUP(A1649,'[1]MMTO CARROS'!$A$17:$K$4867,11,FALSE)</f>
        <v>210400</v>
      </c>
    </row>
    <row r="1650" spans="1:7" ht="9" x14ac:dyDescent="0.15">
      <c r="A1650" s="19">
        <f t="shared" si="82"/>
        <v>1640</v>
      </c>
      <c r="B1650" s="29" t="s">
        <v>285</v>
      </c>
      <c r="C1650" s="9" t="s">
        <v>5</v>
      </c>
      <c r="D1650" s="13">
        <v>1</v>
      </c>
      <c r="E1650" s="11">
        <f t="shared" si="80"/>
        <v>23613.44537815126</v>
      </c>
      <c r="F1650" s="11">
        <f t="shared" si="81"/>
        <v>4486.5546218487398</v>
      </c>
      <c r="G1650" s="12">
        <f>+VLOOKUP(A1650,'[1]MMTO CARROS'!$A$17:$K$4867,11,FALSE)</f>
        <v>28100</v>
      </c>
    </row>
    <row r="1651" spans="1:7" ht="9" x14ac:dyDescent="0.15">
      <c r="A1651" s="19">
        <f t="shared" si="82"/>
        <v>1641</v>
      </c>
      <c r="B1651" s="29" t="s">
        <v>286</v>
      </c>
      <c r="C1651" s="9" t="s">
        <v>5</v>
      </c>
      <c r="D1651" s="13">
        <v>1</v>
      </c>
      <c r="E1651" s="11">
        <f t="shared" si="80"/>
        <v>23865.546218487398</v>
      </c>
      <c r="F1651" s="11">
        <f t="shared" si="81"/>
        <v>4534.4537815126059</v>
      </c>
      <c r="G1651" s="12">
        <f>+VLOOKUP(A1651,'[1]MMTO CARROS'!$A$17:$K$4867,11,FALSE)</f>
        <v>28400.000000000004</v>
      </c>
    </row>
    <row r="1652" spans="1:7" ht="9" x14ac:dyDescent="0.15">
      <c r="A1652" s="19">
        <f t="shared" si="82"/>
        <v>1642</v>
      </c>
      <c r="B1652" s="29" t="s">
        <v>287</v>
      </c>
      <c r="C1652" s="9" t="s">
        <v>5</v>
      </c>
      <c r="D1652" s="13">
        <v>1</v>
      </c>
      <c r="E1652" s="11">
        <f t="shared" si="80"/>
        <v>79159.663865546216</v>
      </c>
      <c r="F1652" s="11">
        <f t="shared" si="81"/>
        <v>15040.336134453781</v>
      </c>
      <c r="G1652" s="12">
        <f>+VLOOKUP(A1652,'[1]MMTO CARROS'!$A$17:$K$4867,11,FALSE)</f>
        <v>94200</v>
      </c>
    </row>
    <row r="1653" spans="1:7" ht="16.5" x14ac:dyDescent="0.15">
      <c r="A1653" s="19">
        <f t="shared" si="82"/>
        <v>1643</v>
      </c>
      <c r="B1653" s="29" t="s">
        <v>288</v>
      </c>
      <c r="C1653" s="9" t="s">
        <v>5</v>
      </c>
      <c r="D1653" s="13">
        <v>1</v>
      </c>
      <c r="E1653" s="11">
        <f t="shared" si="80"/>
        <v>19831.932773109245</v>
      </c>
      <c r="F1653" s="11">
        <f t="shared" si="81"/>
        <v>3768.0672268907565</v>
      </c>
      <c r="G1653" s="12">
        <f>+VLOOKUP(A1653,'[1]MMTO CARROS'!$A$17:$K$4867,11,FALSE)</f>
        <v>23600</v>
      </c>
    </row>
    <row r="1654" spans="1:7" ht="16.5" x14ac:dyDescent="0.15">
      <c r="A1654" s="19">
        <f t="shared" si="82"/>
        <v>1644</v>
      </c>
      <c r="B1654" s="29" t="s">
        <v>289</v>
      </c>
      <c r="C1654" s="9" t="s">
        <v>5</v>
      </c>
      <c r="D1654" s="13">
        <v>1</v>
      </c>
      <c r="E1654" s="11">
        <f t="shared" si="80"/>
        <v>118571.42857142858</v>
      </c>
      <c r="F1654" s="11">
        <f t="shared" si="81"/>
        <v>22528.571428571431</v>
      </c>
      <c r="G1654" s="12">
        <f>+VLOOKUP(A1654,'[1]MMTO CARROS'!$A$17:$K$4867,11,FALSE)</f>
        <v>141100</v>
      </c>
    </row>
    <row r="1655" spans="1:7" ht="16.5" x14ac:dyDescent="0.15">
      <c r="A1655" s="19">
        <f t="shared" si="82"/>
        <v>1645</v>
      </c>
      <c r="B1655" s="29" t="s">
        <v>148</v>
      </c>
      <c r="C1655" s="9" t="s">
        <v>5</v>
      </c>
      <c r="D1655" s="13">
        <v>1</v>
      </c>
      <c r="E1655" s="11">
        <f t="shared" si="80"/>
        <v>57899.159663865546</v>
      </c>
      <c r="F1655" s="11">
        <f t="shared" si="81"/>
        <v>11000.840336134454</v>
      </c>
      <c r="G1655" s="12">
        <f>+VLOOKUP(A1655,'[1]MMTO CARROS'!$A$17:$K$4867,11,FALSE)</f>
        <v>68900</v>
      </c>
    </row>
    <row r="1656" spans="1:7" ht="24.75" x14ac:dyDescent="0.15">
      <c r="A1656" s="19">
        <f t="shared" si="82"/>
        <v>1646</v>
      </c>
      <c r="B1656" s="29" t="s">
        <v>158</v>
      </c>
      <c r="C1656" s="9" t="s">
        <v>5</v>
      </c>
      <c r="D1656" s="13">
        <v>1</v>
      </c>
      <c r="E1656" s="11">
        <f t="shared" si="80"/>
        <v>131680.67226890757</v>
      </c>
      <c r="F1656" s="11">
        <f t="shared" si="81"/>
        <v>25019.327731092439</v>
      </c>
      <c r="G1656" s="12">
        <f>+VLOOKUP(A1656,'[1]MMTO CARROS'!$A$17:$K$4867,11,FALSE)</f>
        <v>156700</v>
      </c>
    </row>
    <row r="1657" spans="1:7" ht="9" x14ac:dyDescent="0.15">
      <c r="A1657" s="19">
        <f t="shared" si="82"/>
        <v>1647</v>
      </c>
      <c r="B1657" s="29" t="s">
        <v>290</v>
      </c>
      <c r="C1657" s="9" t="s">
        <v>5</v>
      </c>
      <c r="D1657" s="13">
        <v>1</v>
      </c>
      <c r="E1657" s="11">
        <f t="shared" si="80"/>
        <v>96050.420168067227</v>
      </c>
      <c r="F1657" s="11">
        <f t="shared" si="81"/>
        <v>18249.579831932773</v>
      </c>
      <c r="G1657" s="12">
        <f>+VLOOKUP(A1657,'[1]MMTO CARROS'!$A$17:$K$4867,11,FALSE)</f>
        <v>114300</v>
      </c>
    </row>
    <row r="1658" spans="1:7" ht="24.75" x14ac:dyDescent="0.15">
      <c r="A1658" s="19">
        <f t="shared" si="82"/>
        <v>1648</v>
      </c>
      <c r="B1658" s="29" t="s">
        <v>186</v>
      </c>
      <c r="C1658" s="9" t="s">
        <v>5</v>
      </c>
      <c r="D1658" s="13">
        <v>1</v>
      </c>
      <c r="E1658" s="11">
        <f t="shared" si="80"/>
        <v>82773.109243697501</v>
      </c>
      <c r="F1658" s="11">
        <f t="shared" si="81"/>
        <v>15726.890756302526</v>
      </c>
      <c r="G1658" s="12">
        <f>+VLOOKUP(A1658,'[1]MMTO CARROS'!$A$17:$K$4867,11,FALSE)</f>
        <v>98500.000000000015</v>
      </c>
    </row>
    <row r="1659" spans="1:7" ht="16.5" x14ac:dyDescent="0.15">
      <c r="A1659" s="19">
        <f t="shared" si="82"/>
        <v>1649</v>
      </c>
      <c r="B1659" s="29" t="s">
        <v>291</v>
      </c>
      <c r="C1659" s="9" t="s">
        <v>5</v>
      </c>
      <c r="D1659" s="13">
        <v>1</v>
      </c>
      <c r="E1659" s="11">
        <f t="shared" si="80"/>
        <v>135966.38655462186</v>
      </c>
      <c r="F1659" s="11">
        <f t="shared" si="81"/>
        <v>25833.613445378152</v>
      </c>
      <c r="G1659" s="12">
        <f>+VLOOKUP(A1659,'[1]MMTO CARROS'!$A$17:$K$4867,11,FALSE)</f>
        <v>161800</v>
      </c>
    </row>
    <row r="1660" spans="1:7" ht="16.5" x14ac:dyDescent="0.15">
      <c r="A1660" s="19">
        <f t="shared" si="82"/>
        <v>1650</v>
      </c>
      <c r="B1660" s="29" t="s">
        <v>21</v>
      </c>
      <c r="C1660" s="9" t="s">
        <v>5</v>
      </c>
      <c r="D1660" s="13">
        <v>1</v>
      </c>
      <c r="E1660" s="11">
        <f t="shared" si="80"/>
        <v>112268.90756302522</v>
      </c>
      <c r="F1660" s="11">
        <f t="shared" si="81"/>
        <v>21331.092436974792</v>
      </c>
      <c r="G1660" s="12">
        <f>+VLOOKUP(A1660,'[1]MMTO CARROS'!$A$17:$K$4867,11,FALSE)</f>
        <v>133600</v>
      </c>
    </row>
    <row r="1661" spans="1:7" ht="49.5" x14ac:dyDescent="0.15">
      <c r="A1661" s="19">
        <f t="shared" si="82"/>
        <v>1651</v>
      </c>
      <c r="B1661" s="29" t="s">
        <v>353</v>
      </c>
      <c r="C1661" s="9" t="s">
        <v>5</v>
      </c>
      <c r="D1661" s="13">
        <v>1</v>
      </c>
      <c r="E1661" s="11">
        <f t="shared" si="80"/>
        <v>211680.67226890757</v>
      </c>
      <c r="F1661" s="11">
        <f t="shared" si="81"/>
        <v>40219.327731092439</v>
      </c>
      <c r="G1661" s="12">
        <f>+VLOOKUP(A1661,'[1]MMTO CARROS'!$A$17:$K$4867,11,FALSE)</f>
        <v>251900</v>
      </c>
    </row>
    <row r="1662" spans="1:7" ht="16.5" x14ac:dyDescent="0.15">
      <c r="A1662" s="19">
        <f t="shared" si="82"/>
        <v>1652</v>
      </c>
      <c r="B1662" s="29" t="s">
        <v>292</v>
      </c>
      <c r="C1662" s="9" t="s">
        <v>5</v>
      </c>
      <c r="D1662" s="13">
        <v>1</v>
      </c>
      <c r="E1662" s="11">
        <f t="shared" si="80"/>
        <v>187226.89075630254</v>
      </c>
      <c r="F1662" s="11">
        <f t="shared" si="81"/>
        <v>35573.109243697487</v>
      </c>
      <c r="G1662" s="12">
        <f>+VLOOKUP(A1662,'[1]MMTO CARROS'!$A$17:$K$4867,11,FALSE)</f>
        <v>222800.00000000003</v>
      </c>
    </row>
    <row r="1663" spans="1:7" ht="9" x14ac:dyDescent="0.15">
      <c r="A1663" s="19">
        <f t="shared" si="82"/>
        <v>1653</v>
      </c>
      <c r="B1663" s="29" t="s">
        <v>293</v>
      </c>
      <c r="C1663" s="9" t="s">
        <v>5</v>
      </c>
      <c r="D1663" s="13">
        <v>1</v>
      </c>
      <c r="E1663" s="11">
        <f t="shared" si="80"/>
        <v>42773.10924369748</v>
      </c>
      <c r="F1663" s="11">
        <f t="shared" si="81"/>
        <v>8126.8907563025214</v>
      </c>
      <c r="G1663" s="12">
        <f>+VLOOKUP(A1663,'[1]MMTO CARROS'!$A$17:$K$4867,11,FALSE)</f>
        <v>50900</v>
      </c>
    </row>
    <row r="1664" spans="1:7" ht="24.75" x14ac:dyDescent="0.15">
      <c r="A1664" s="19">
        <f t="shared" si="82"/>
        <v>1654</v>
      </c>
      <c r="B1664" s="29" t="s">
        <v>188</v>
      </c>
      <c r="C1664" s="9" t="s">
        <v>5</v>
      </c>
      <c r="D1664" s="13">
        <v>1</v>
      </c>
      <c r="E1664" s="11">
        <f t="shared" si="80"/>
        <v>55966.386554621851</v>
      </c>
      <c r="F1664" s="11">
        <f t="shared" si="81"/>
        <v>10633.613445378152</v>
      </c>
      <c r="G1664" s="12">
        <f>+VLOOKUP(A1664,'[1]MMTO CARROS'!$A$17:$K$4867,11,FALSE)</f>
        <v>66600</v>
      </c>
    </row>
    <row r="1665" spans="1:7" ht="24.75" x14ac:dyDescent="0.15">
      <c r="A1665" s="19">
        <f t="shared" si="82"/>
        <v>1655</v>
      </c>
      <c r="B1665" s="29" t="s">
        <v>189</v>
      </c>
      <c r="C1665" s="9" t="s">
        <v>5</v>
      </c>
      <c r="D1665" s="13">
        <v>1</v>
      </c>
      <c r="E1665" s="11">
        <f t="shared" si="80"/>
        <v>157983.19327731093</v>
      </c>
      <c r="F1665" s="11">
        <f t="shared" si="81"/>
        <v>30016.806722689078</v>
      </c>
      <c r="G1665" s="12">
        <f>+VLOOKUP(A1665,'[1]MMTO CARROS'!$A$17:$K$4867,11,FALSE)</f>
        <v>188000</v>
      </c>
    </row>
    <row r="1666" spans="1:7" ht="24.75" x14ac:dyDescent="0.15">
      <c r="A1666" s="19">
        <f t="shared" si="82"/>
        <v>1656</v>
      </c>
      <c r="B1666" s="29" t="s">
        <v>212</v>
      </c>
      <c r="C1666" s="9" t="s">
        <v>5</v>
      </c>
      <c r="D1666" s="13">
        <v>1</v>
      </c>
      <c r="E1666" s="11">
        <f t="shared" si="80"/>
        <v>102100.84033613445</v>
      </c>
      <c r="F1666" s="11">
        <f t="shared" si="81"/>
        <v>19399.159663865546</v>
      </c>
      <c r="G1666" s="12">
        <f>+VLOOKUP(A1666,'[1]MMTO CARROS'!$A$17:$K$4867,11,FALSE)</f>
        <v>121500</v>
      </c>
    </row>
    <row r="1667" spans="1:7" ht="16.5" x14ac:dyDescent="0.15">
      <c r="A1667" s="19">
        <f t="shared" si="82"/>
        <v>1657</v>
      </c>
      <c r="B1667" s="29" t="s">
        <v>294</v>
      </c>
      <c r="C1667" s="9" t="s">
        <v>5</v>
      </c>
      <c r="D1667" s="13">
        <v>1</v>
      </c>
      <c r="E1667" s="11">
        <f t="shared" si="80"/>
        <v>170840.33613445383</v>
      </c>
      <c r="F1667" s="11">
        <f t="shared" si="81"/>
        <v>32459.663865546227</v>
      </c>
      <c r="G1667" s="12">
        <f>+VLOOKUP(A1667,'[1]MMTO CARROS'!$A$17:$K$4867,11,FALSE)</f>
        <v>203300.00000000003</v>
      </c>
    </row>
    <row r="1668" spans="1:7" ht="24.75" x14ac:dyDescent="0.15">
      <c r="A1668" s="19">
        <f t="shared" si="82"/>
        <v>1658</v>
      </c>
      <c r="B1668" s="29" t="s">
        <v>126</v>
      </c>
      <c r="C1668" s="9" t="s">
        <v>5</v>
      </c>
      <c r="D1668" s="13">
        <v>1</v>
      </c>
      <c r="E1668" s="11">
        <f t="shared" si="80"/>
        <v>97058.823529411762</v>
      </c>
      <c r="F1668" s="11">
        <f t="shared" si="81"/>
        <v>18441.176470588234</v>
      </c>
      <c r="G1668" s="12">
        <f>+VLOOKUP(A1668,'[1]MMTO CARROS'!$A$17:$K$4867,11,FALSE)</f>
        <v>115500</v>
      </c>
    </row>
    <row r="1669" spans="1:7" ht="16.5" x14ac:dyDescent="0.15">
      <c r="A1669" s="19">
        <f t="shared" si="82"/>
        <v>1659</v>
      </c>
      <c r="B1669" s="29" t="s">
        <v>22</v>
      </c>
      <c r="C1669" s="9" t="s">
        <v>5</v>
      </c>
      <c r="D1669" s="13">
        <v>1</v>
      </c>
      <c r="E1669" s="11">
        <f t="shared" ref="E1669:E1732" si="83">+G1669/1.19</f>
        <v>116806.72268907563</v>
      </c>
      <c r="F1669" s="11">
        <f t="shared" ref="F1669:F1732" si="84">+E1669*19%</f>
        <v>22193.277310924368</v>
      </c>
      <c r="G1669" s="12">
        <f>+VLOOKUP(A1669,'[1]MMTO CARROS'!$A$17:$K$4867,11,FALSE)</f>
        <v>139000</v>
      </c>
    </row>
    <row r="1670" spans="1:7" ht="24.75" x14ac:dyDescent="0.15">
      <c r="A1670" s="19">
        <f t="shared" si="82"/>
        <v>1660</v>
      </c>
      <c r="B1670" s="29" t="s">
        <v>191</v>
      </c>
      <c r="C1670" s="9" t="s">
        <v>5</v>
      </c>
      <c r="D1670" s="13">
        <v>1</v>
      </c>
      <c r="E1670" s="11">
        <f t="shared" si="83"/>
        <v>66218.487394957992</v>
      </c>
      <c r="F1670" s="11">
        <f t="shared" si="84"/>
        <v>12581.512605042019</v>
      </c>
      <c r="G1670" s="12">
        <f>+VLOOKUP(A1670,'[1]MMTO CARROS'!$A$17:$K$4867,11,FALSE)</f>
        <v>78800.000000000015</v>
      </c>
    </row>
    <row r="1671" spans="1:7" ht="16.5" x14ac:dyDescent="0.15">
      <c r="A1671" s="19">
        <f t="shared" si="82"/>
        <v>1661</v>
      </c>
      <c r="B1671" s="29" t="s">
        <v>295</v>
      </c>
      <c r="C1671" s="9" t="s">
        <v>5</v>
      </c>
      <c r="D1671" s="13">
        <v>1</v>
      </c>
      <c r="E1671" s="11">
        <f t="shared" si="83"/>
        <v>75294.117647058825</v>
      </c>
      <c r="F1671" s="11">
        <f t="shared" si="84"/>
        <v>14305.882352941177</v>
      </c>
      <c r="G1671" s="12">
        <f>+VLOOKUP(A1671,'[1]MMTO CARROS'!$A$17:$K$4867,11,FALSE)</f>
        <v>89600</v>
      </c>
    </row>
    <row r="1672" spans="1:7" ht="16.5" x14ac:dyDescent="0.15">
      <c r="A1672" s="19">
        <f t="shared" si="82"/>
        <v>1662</v>
      </c>
      <c r="B1672" s="29" t="s">
        <v>213</v>
      </c>
      <c r="C1672" s="9" t="s">
        <v>5</v>
      </c>
      <c r="D1672" s="13">
        <v>1</v>
      </c>
      <c r="E1672" s="11">
        <f t="shared" si="83"/>
        <v>65966.386554621859</v>
      </c>
      <c r="F1672" s="11">
        <f t="shared" si="84"/>
        <v>12533.613445378152</v>
      </c>
      <c r="G1672" s="12">
        <f>+VLOOKUP(A1672,'[1]MMTO CARROS'!$A$17:$K$4867,11,FALSE)</f>
        <v>78500.000000000015</v>
      </c>
    </row>
    <row r="1673" spans="1:7" ht="16.5" x14ac:dyDescent="0.15">
      <c r="A1673" s="19">
        <f t="shared" si="82"/>
        <v>1663</v>
      </c>
      <c r="B1673" s="29" t="s">
        <v>296</v>
      </c>
      <c r="C1673" s="9" t="s">
        <v>5</v>
      </c>
      <c r="D1673" s="13">
        <v>1</v>
      </c>
      <c r="E1673" s="11">
        <f t="shared" si="83"/>
        <v>140588.23529411765</v>
      </c>
      <c r="F1673" s="11">
        <f t="shared" si="84"/>
        <v>26711.764705882353</v>
      </c>
      <c r="G1673" s="12">
        <f>+VLOOKUP(A1673,'[1]MMTO CARROS'!$A$17:$K$4867,11,FALSE)</f>
        <v>167300</v>
      </c>
    </row>
    <row r="1674" spans="1:7" ht="16.5" x14ac:dyDescent="0.15">
      <c r="A1674" s="19">
        <f t="shared" si="82"/>
        <v>1664</v>
      </c>
      <c r="B1674" s="29" t="s">
        <v>297</v>
      </c>
      <c r="C1674" s="9" t="s">
        <v>5</v>
      </c>
      <c r="D1674" s="13">
        <v>1</v>
      </c>
      <c r="E1674" s="11">
        <f t="shared" si="83"/>
        <v>150924.36974789915</v>
      </c>
      <c r="F1674" s="11">
        <f t="shared" si="84"/>
        <v>28675.63025210084</v>
      </c>
      <c r="G1674" s="12">
        <f>+VLOOKUP(A1674,'[1]MMTO CARROS'!$A$17:$K$4867,11,FALSE)</f>
        <v>179600</v>
      </c>
    </row>
    <row r="1675" spans="1:7" ht="24.75" x14ac:dyDescent="0.15">
      <c r="A1675" s="19">
        <f t="shared" si="82"/>
        <v>1665</v>
      </c>
      <c r="B1675" s="29" t="s">
        <v>73</v>
      </c>
      <c r="C1675" s="9" t="s">
        <v>5</v>
      </c>
      <c r="D1675" s="13">
        <v>1</v>
      </c>
      <c r="E1675" s="11">
        <f t="shared" si="83"/>
        <v>289411.76470588235</v>
      </c>
      <c r="F1675" s="11">
        <f t="shared" si="84"/>
        <v>54988.23529411765</v>
      </c>
      <c r="G1675" s="12">
        <f>+VLOOKUP(A1675,'[1]MMTO CARROS'!$A$17:$K$4867,11,FALSE)</f>
        <v>344400</v>
      </c>
    </row>
    <row r="1676" spans="1:7" ht="16.5" x14ac:dyDescent="0.15">
      <c r="A1676" s="19">
        <f t="shared" si="82"/>
        <v>1666</v>
      </c>
      <c r="B1676" s="29" t="s">
        <v>74</v>
      </c>
      <c r="C1676" s="9" t="s">
        <v>5</v>
      </c>
      <c r="D1676" s="13">
        <v>1</v>
      </c>
      <c r="E1676" s="11">
        <f t="shared" si="83"/>
        <v>329579.83193277312</v>
      </c>
      <c r="F1676" s="11">
        <f t="shared" si="84"/>
        <v>62620.168067226892</v>
      </c>
      <c r="G1676" s="12">
        <f>+VLOOKUP(A1676,'[1]MMTO CARROS'!$A$17:$K$4867,11,FALSE)</f>
        <v>392200</v>
      </c>
    </row>
    <row r="1677" spans="1:7" ht="16.5" x14ac:dyDescent="0.15">
      <c r="A1677" s="19">
        <f t="shared" si="82"/>
        <v>1667</v>
      </c>
      <c r="B1677" s="29" t="s">
        <v>75</v>
      </c>
      <c r="C1677" s="9" t="s">
        <v>5</v>
      </c>
      <c r="D1677" s="13">
        <v>1</v>
      </c>
      <c r="E1677" s="11">
        <f t="shared" si="83"/>
        <v>187058.82352941178</v>
      </c>
      <c r="F1677" s="11">
        <f t="shared" si="84"/>
        <v>35541.176470588238</v>
      </c>
      <c r="G1677" s="12">
        <f>+VLOOKUP(A1677,'[1]MMTO CARROS'!$A$17:$K$4867,11,FALSE)</f>
        <v>222600</v>
      </c>
    </row>
    <row r="1678" spans="1:7" ht="16.5" x14ac:dyDescent="0.15">
      <c r="A1678" s="19">
        <f t="shared" si="82"/>
        <v>1668</v>
      </c>
      <c r="B1678" s="29" t="s">
        <v>76</v>
      </c>
      <c r="C1678" s="9" t="s">
        <v>5</v>
      </c>
      <c r="D1678" s="13">
        <v>1</v>
      </c>
      <c r="E1678" s="11">
        <f t="shared" si="83"/>
        <v>181344.5378151261</v>
      </c>
      <c r="F1678" s="11">
        <f t="shared" si="84"/>
        <v>34455.462184873955</v>
      </c>
      <c r="G1678" s="12">
        <f>+VLOOKUP(A1678,'[1]MMTO CARROS'!$A$17:$K$4867,11,FALSE)</f>
        <v>215800.00000000003</v>
      </c>
    </row>
    <row r="1679" spans="1:7" ht="16.5" x14ac:dyDescent="0.15">
      <c r="A1679" s="19">
        <f t="shared" si="82"/>
        <v>1669</v>
      </c>
      <c r="B1679" s="29" t="s">
        <v>24</v>
      </c>
      <c r="C1679" s="9" t="s">
        <v>5</v>
      </c>
      <c r="D1679" s="13">
        <v>1</v>
      </c>
      <c r="E1679" s="11">
        <f t="shared" si="83"/>
        <v>127983.19327731093</v>
      </c>
      <c r="F1679" s="11">
        <f t="shared" si="84"/>
        <v>24316.806722689078</v>
      </c>
      <c r="G1679" s="12">
        <f>+VLOOKUP(A1679,'[1]MMTO CARROS'!$A$17:$K$4867,11,FALSE)</f>
        <v>152300</v>
      </c>
    </row>
    <row r="1680" spans="1:7" ht="24.75" x14ac:dyDescent="0.15">
      <c r="A1680" s="19">
        <f t="shared" si="82"/>
        <v>1670</v>
      </c>
      <c r="B1680" s="29" t="s">
        <v>77</v>
      </c>
      <c r="C1680" s="9" t="s">
        <v>5</v>
      </c>
      <c r="D1680" s="13">
        <v>1</v>
      </c>
      <c r="E1680" s="11">
        <f t="shared" si="83"/>
        <v>17731.092436974795</v>
      </c>
      <c r="F1680" s="11">
        <f t="shared" si="84"/>
        <v>3368.9075630252109</v>
      </c>
      <c r="G1680" s="12">
        <f>+VLOOKUP(A1680,'[1]MMTO CARROS'!$A$17:$K$4867,11,FALSE)</f>
        <v>21100.000000000004</v>
      </c>
    </row>
    <row r="1681" spans="1:7" ht="16.5" x14ac:dyDescent="0.15">
      <c r="A1681" s="19">
        <f t="shared" si="82"/>
        <v>1671</v>
      </c>
      <c r="B1681" s="29" t="s">
        <v>298</v>
      </c>
      <c r="C1681" s="9" t="s">
        <v>5</v>
      </c>
      <c r="D1681" s="13">
        <v>1</v>
      </c>
      <c r="E1681" s="11">
        <f t="shared" si="83"/>
        <v>23613.44537815126</v>
      </c>
      <c r="F1681" s="11">
        <f t="shared" si="84"/>
        <v>4486.5546218487398</v>
      </c>
      <c r="G1681" s="12">
        <f>+VLOOKUP(A1681,'[1]MMTO CARROS'!$A$17:$K$4867,11,FALSE)</f>
        <v>28100</v>
      </c>
    </row>
    <row r="1682" spans="1:7" ht="24.75" x14ac:dyDescent="0.15">
      <c r="A1682" s="19">
        <f t="shared" si="82"/>
        <v>1672</v>
      </c>
      <c r="B1682" s="29" t="s">
        <v>136</v>
      </c>
      <c r="C1682" s="9" t="s">
        <v>5</v>
      </c>
      <c r="D1682" s="13">
        <v>1</v>
      </c>
      <c r="E1682" s="11">
        <f t="shared" si="83"/>
        <v>245798.31932773109</v>
      </c>
      <c r="F1682" s="11">
        <f t="shared" si="84"/>
        <v>46701.680672268907</v>
      </c>
      <c r="G1682" s="12">
        <f>+VLOOKUP(A1682,'[1]MMTO CARROS'!$A$17:$K$4867,11,FALSE)</f>
        <v>292500</v>
      </c>
    </row>
    <row r="1683" spans="1:7" ht="16.5" x14ac:dyDescent="0.15">
      <c r="A1683" s="19">
        <f t="shared" si="82"/>
        <v>1673</v>
      </c>
      <c r="B1683" s="29" t="s">
        <v>147</v>
      </c>
      <c r="C1683" s="9" t="s">
        <v>5</v>
      </c>
      <c r="D1683" s="13">
        <v>1</v>
      </c>
      <c r="E1683" s="11">
        <f t="shared" si="83"/>
        <v>168403.36134453781</v>
      </c>
      <c r="F1683" s="11">
        <f t="shared" si="84"/>
        <v>31996.638655462186</v>
      </c>
      <c r="G1683" s="12">
        <f>+VLOOKUP(A1683,'[1]MMTO CARROS'!$A$17:$K$4867,11,FALSE)</f>
        <v>200400</v>
      </c>
    </row>
    <row r="1684" spans="1:7" ht="9" x14ac:dyDescent="0.15">
      <c r="A1684" s="19">
        <f t="shared" si="82"/>
        <v>1674</v>
      </c>
      <c r="B1684" s="29" t="s">
        <v>299</v>
      </c>
      <c r="C1684" s="9" t="s">
        <v>5</v>
      </c>
      <c r="D1684" s="13">
        <v>1</v>
      </c>
      <c r="E1684" s="11">
        <f t="shared" si="83"/>
        <v>119747.89915966387</v>
      </c>
      <c r="F1684" s="11">
        <f t="shared" si="84"/>
        <v>22752.100840336134</v>
      </c>
      <c r="G1684" s="12">
        <f>+VLOOKUP(A1684,'[1]MMTO CARROS'!$A$17:$K$4867,11,FALSE)</f>
        <v>142500</v>
      </c>
    </row>
    <row r="1685" spans="1:7" ht="16.5" x14ac:dyDescent="0.15">
      <c r="A1685" s="19">
        <f t="shared" si="82"/>
        <v>1675</v>
      </c>
      <c r="B1685" s="29" t="s">
        <v>78</v>
      </c>
      <c r="C1685" s="9" t="s">
        <v>5</v>
      </c>
      <c r="D1685" s="13">
        <v>1</v>
      </c>
      <c r="E1685" s="11">
        <f t="shared" si="83"/>
        <v>152100.84033613445</v>
      </c>
      <c r="F1685" s="11">
        <f t="shared" si="84"/>
        <v>28899.159663865546</v>
      </c>
      <c r="G1685" s="12">
        <f>+VLOOKUP(A1685,'[1]MMTO CARROS'!$A$17:$K$4867,11,FALSE)</f>
        <v>181000</v>
      </c>
    </row>
    <row r="1686" spans="1:7" ht="24.75" x14ac:dyDescent="0.15">
      <c r="A1686" s="19">
        <f t="shared" ref="A1686:A1749" si="85">A1685+1</f>
        <v>1676</v>
      </c>
      <c r="B1686" s="29" t="s">
        <v>215</v>
      </c>
      <c r="C1686" s="9" t="s">
        <v>5</v>
      </c>
      <c r="D1686" s="13">
        <v>1</v>
      </c>
      <c r="E1686" s="11">
        <f t="shared" si="83"/>
        <v>92184.873949579836</v>
      </c>
      <c r="F1686" s="11">
        <f t="shared" si="84"/>
        <v>17515.126050420167</v>
      </c>
      <c r="G1686" s="12">
        <f>+VLOOKUP(A1686,'[1]MMTO CARROS'!$A$17:$K$4867,11,FALSE)</f>
        <v>109700</v>
      </c>
    </row>
    <row r="1687" spans="1:7" ht="24.75" x14ac:dyDescent="0.15">
      <c r="A1687" s="19">
        <f t="shared" si="85"/>
        <v>1677</v>
      </c>
      <c r="B1687" s="29" t="s">
        <v>137</v>
      </c>
      <c r="C1687" s="9" t="s">
        <v>5</v>
      </c>
      <c r="D1687" s="13">
        <v>1</v>
      </c>
      <c r="E1687" s="11">
        <f t="shared" si="83"/>
        <v>87310.924369747896</v>
      </c>
      <c r="F1687" s="11">
        <f t="shared" si="84"/>
        <v>16589.0756302521</v>
      </c>
      <c r="G1687" s="12">
        <f>+VLOOKUP(A1687,'[1]MMTO CARROS'!$A$17:$K$4867,11,FALSE)</f>
        <v>103900</v>
      </c>
    </row>
    <row r="1688" spans="1:7" ht="16.5" x14ac:dyDescent="0.15">
      <c r="A1688" s="19">
        <f t="shared" si="85"/>
        <v>1678</v>
      </c>
      <c r="B1688" s="29" t="s">
        <v>300</v>
      </c>
      <c r="C1688" s="9" t="s">
        <v>5</v>
      </c>
      <c r="D1688" s="13">
        <v>1</v>
      </c>
      <c r="E1688" s="11">
        <f t="shared" si="83"/>
        <v>130924.36974789917</v>
      </c>
      <c r="F1688" s="11">
        <f t="shared" si="84"/>
        <v>24875.630252100844</v>
      </c>
      <c r="G1688" s="12">
        <f>+VLOOKUP(A1688,'[1]MMTO CARROS'!$A$17:$K$4867,11,FALSE)</f>
        <v>155800</v>
      </c>
    </row>
    <row r="1689" spans="1:7" ht="16.5" x14ac:dyDescent="0.15">
      <c r="A1689" s="19">
        <f t="shared" si="85"/>
        <v>1679</v>
      </c>
      <c r="B1689" s="29" t="s">
        <v>349</v>
      </c>
      <c r="C1689" s="9" t="s">
        <v>5</v>
      </c>
      <c r="D1689" s="13">
        <v>1</v>
      </c>
      <c r="E1689" s="11">
        <f t="shared" si="83"/>
        <v>109495.79831932773</v>
      </c>
      <c r="F1689" s="11">
        <f t="shared" si="84"/>
        <v>20804.201680672268</v>
      </c>
      <c r="G1689" s="12">
        <f>+VLOOKUP(A1689,'[1]MMTO CARROS'!$A$17:$K$4867,11,FALSE)</f>
        <v>130300</v>
      </c>
    </row>
    <row r="1690" spans="1:7" ht="16.5" x14ac:dyDescent="0.15">
      <c r="A1690" s="19">
        <f t="shared" si="85"/>
        <v>1680</v>
      </c>
      <c r="B1690" s="29" t="s">
        <v>138</v>
      </c>
      <c r="C1690" s="9" t="s">
        <v>5</v>
      </c>
      <c r="D1690" s="13">
        <v>1</v>
      </c>
      <c r="E1690" s="11">
        <f t="shared" si="83"/>
        <v>74453.781512605041</v>
      </c>
      <c r="F1690" s="11">
        <f t="shared" si="84"/>
        <v>14146.218487394957</v>
      </c>
      <c r="G1690" s="12">
        <f>+VLOOKUP(A1690,'[1]MMTO CARROS'!$A$17:$K$4867,11,FALSE)</f>
        <v>88600</v>
      </c>
    </row>
    <row r="1691" spans="1:7" ht="16.5" x14ac:dyDescent="0.15">
      <c r="A1691" s="19">
        <f t="shared" si="85"/>
        <v>1681</v>
      </c>
      <c r="B1691" s="29" t="s">
        <v>79</v>
      </c>
      <c r="C1691" s="9" t="s">
        <v>5</v>
      </c>
      <c r="D1691" s="13">
        <v>1</v>
      </c>
      <c r="E1691" s="11">
        <f t="shared" si="83"/>
        <v>80000</v>
      </c>
      <c r="F1691" s="11">
        <f t="shared" si="84"/>
        <v>15200</v>
      </c>
      <c r="G1691" s="12">
        <f>+VLOOKUP(A1691,'[1]MMTO CARROS'!$A$17:$K$4867,11,FALSE)</f>
        <v>95200</v>
      </c>
    </row>
    <row r="1692" spans="1:7" ht="16.5" x14ac:dyDescent="0.15">
      <c r="A1692" s="19">
        <f t="shared" si="85"/>
        <v>1682</v>
      </c>
      <c r="B1692" s="29" t="s">
        <v>302</v>
      </c>
      <c r="C1692" s="9" t="s">
        <v>5</v>
      </c>
      <c r="D1692" s="13">
        <v>1</v>
      </c>
      <c r="E1692" s="11">
        <f t="shared" si="83"/>
        <v>112521.00840336135</v>
      </c>
      <c r="F1692" s="11">
        <f t="shared" si="84"/>
        <v>21378.991596638658</v>
      </c>
      <c r="G1692" s="12">
        <f>+VLOOKUP(A1692,'[1]MMTO CARROS'!$A$17:$K$4867,11,FALSE)</f>
        <v>133900</v>
      </c>
    </row>
    <row r="1693" spans="1:7" ht="16.5" x14ac:dyDescent="0.15">
      <c r="A1693" s="19">
        <f t="shared" si="85"/>
        <v>1683</v>
      </c>
      <c r="B1693" s="29" t="s">
        <v>303</v>
      </c>
      <c r="C1693" s="9" t="s">
        <v>5</v>
      </c>
      <c r="D1693" s="13">
        <v>1</v>
      </c>
      <c r="E1693" s="11">
        <f t="shared" si="83"/>
        <v>121680.67226890757</v>
      </c>
      <c r="F1693" s="11">
        <f t="shared" si="84"/>
        <v>23119.327731092439</v>
      </c>
      <c r="G1693" s="12">
        <f>+VLOOKUP(A1693,'[1]MMTO CARROS'!$A$17:$K$4867,11,FALSE)</f>
        <v>144800</v>
      </c>
    </row>
    <row r="1694" spans="1:7" ht="16.5" x14ac:dyDescent="0.15">
      <c r="A1694" s="19">
        <f t="shared" si="85"/>
        <v>1684</v>
      </c>
      <c r="B1694" s="29" t="s">
        <v>304</v>
      </c>
      <c r="C1694" s="9" t="s">
        <v>5</v>
      </c>
      <c r="D1694" s="13">
        <v>1</v>
      </c>
      <c r="E1694" s="11">
        <f t="shared" si="83"/>
        <v>41596.638655462186</v>
      </c>
      <c r="F1694" s="11">
        <f t="shared" si="84"/>
        <v>7903.3613445378151</v>
      </c>
      <c r="G1694" s="12">
        <f>+VLOOKUP(A1694,'[1]MMTO CARROS'!$A$17:$K$4867,11,FALSE)</f>
        <v>49500</v>
      </c>
    </row>
    <row r="1695" spans="1:7" ht="16.5" x14ac:dyDescent="0.15">
      <c r="A1695" s="19">
        <f t="shared" si="85"/>
        <v>1685</v>
      </c>
      <c r="B1695" s="29" t="s">
        <v>305</v>
      </c>
      <c r="C1695" s="9" t="s">
        <v>5</v>
      </c>
      <c r="D1695" s="13">
        <v>1</v>
      </c>
      <c r="E1695" s="11">
        <f t="shared" si="83"/>
        <v>36134.45378151261</v>
      </c>
      <c r="F1695" s="11">
        <f t="shared" si="84"/>
        <v>6865.5462184873959</v>
      </c>
      <c r="G1695" s="12">
        <f>+VLOOKUP(A1695,'[1]MMTO CARROS'!$A$17:$K$4867,11,FALSE)</f>
        <v>43000.000000000007</v>
      </c>
    </row>
    <row r="1696" spans="1:7" ht="16.5" x14ac:dyDescent="0.15">
      <c r="A1696" s="19">
        <f t="shared" si="85"/>
        <v>1686</v>
      </c>
      <c r="B1696" s="29" t="s">
        <v>306</v>
      </c>
      <c r="C1696" s="9" t="s">
        <v>5</v>
      </c>
      <c r="D1696" s="13">
        <v>1</v>
      </c>
      <c r="E1696" s="11">
        <f t="shared" si="83"/>
        <v>119747.89915966387</v>
      </c>
      <c r="F1696" s="11">
        <f t="shared" si="84"/>
        <v>22752.100840336134</v>
      </c>
      <c r="G1696" s="12">
        <f>+VLOOKUP(A1696,'[1]MMTO CARROS'!$A$17:$K$4867,11,FALSE)</f>
        <v>142500</v>
      </c>
    </row>
    <row r="1697" spans="1:7" ht="16.5" x14ac:dyDescent="0.15">
      <c r="A1697" s="19">
        <f t="shared" si="85"/>
        <v>1687</v>
      </c>
      <c r="B1697" s="29" t="s">
        <v>307</v>
      </c>
      <c r="C1697" s="9" t="s">
        <v>5</v>
      </c>
      <c r="D1697" s="13">
        <v>1</v>
      </c>
      <c r="E1697" s="11">
        <f t="shared" si="83"/>
        <v>108067.22689075633</v>
      </c>
      <c r="F1697" s="11">
        <f t="shared" si="84"/>
        <v>20532.773109243702</v>
      </c>
      <c r="G1697" s="12">
        <f>+VLOOKUP(A1697,'[1]MMTO CARROS'!$A$17:$K$4867,11,FALSE)</f>
        <v>128600.00000000001</v>
      </c>
    </row>
    <row r="1698" spans="1:7" ht="24.75" x14ac:dyDescent="0.15">
      <c r="A1698" s="19">
        <f t="shared" si="85"/>
        <v>1688</v>
      </c>
      <c r="B1698" s="29" t="s">
        <v>140</v>
      </c>
      <c r="C1698" s="9" t="s">
        <v>5</v>
      </c>
      <c r="D1698" s="13">
        <v>1</v>
      </c>
      <c r="E1698" s="11">
        <f t="shared" si="83"/>
        <v>253529.4117647059</v>
      </c>
      <c r="F1698" s="11">
        <f t="shared" si="84"/>
        <v>48170.588235294119</v>
      </c>
      <c r="G1698" s="12">
        <f>+VLOOKUP(A1698,'[1]MMTO CARROS'!$A$17:$K$4867,11,FALSE)</f>
        <v>301700</v>
      </c>
    </row>
    <row r="1699" spans="1:7" ht="16.5" x14ac:dyDescent="0.15">
      <c r="A1699" s="19">
        <f t="shared" si="85"/>
        <v>1689</v>
      </c>
      <c r="B1699" s="29" t="s">
        <v>80</v>
      </c>
      <c r="C1699" s="9" t="s">
        <v>5</v>
      </c>
      <c r="D1699" s="13">
        <v>1</v>
      </c>
      <c r="E1699" s="11">
        <f t="shared" si="83"/>
        <v>72016.806722689085</v>
      </c>
      <c r="F1699" s="11">
        <f t="shared" si="84"/>
        <v>13683.193277310926</v>
      </c>
      <c r="G1699" s="12">
        <f>+VLOOKUP(A1699,'[1]MMTO CARROS'!$A$17:$K$4867,11,FALSE)</f>
        <v>85700.000000000015</v>
      </c>
    </row>
    <row r="1700" spans="1:7" ht="16.5" x14ac:dyDescent="0.15">
      <c r="A1700" s="19">
        <f t="shared" si="85"/>
        <v>1690</v>
      </c>
      <c r="B1700" s="29" t="s">
        <v>308</v>
      </c>
      <c r="C1700" s="9" t="s">
        <v>5</v>
      </c>
      <c r="D1700" s="13">
        <v>1</v>
      </c>
      <c r="E1700" s="11">
        <f t="shared" si="83"/>
        <v>30924.36974789916</v>
      </c>
      <c r="F1700" s="11">
        <f t="shared" si="84"/>
        <v>5875.6302521008402</v>
      </c>
      <c r="G1700" s="12">
        <f>+VLOOKUP(A1700,'[1]MMTO CARROS'!$A$17:$K$4867,11,FALSE)</f>
        <v>36800</v>
      </c>
    </row>
    <row r="1701" spans="1:7" ht="16.5" x14ac:dyDescent="0.15">
      <c r="A1701" s="19">
        <f t="shared" si="85"/>
        <v>1691</v>
      </c>
      <c r="B1701" s="29" t="s">
        <v>309</v>
      </c>
      <c r="C1701" s="9" t="s">
        <v>5</v>
      </c>
      <c r="D1701" s="13">
        <v>1</v>
      </c>
      <c r="E1701" s="11">
        <f t="shared" si="83"/>
        <v>122941.17647058824</v>
      </c>
      <c r="F1701" s="11">
        <f t="shared" si="84"/>
        <v>23358.823529411766</v>
      </c>
      <c r="G1701" s="12">
        <f>+VLOOKUP(A1701,'[1]MMTO CARROS'!$A$17:$K$4867,11,FALSE)</f>
        <v>146300</v>
      </c>
    </row>
    <row r="1702" spans="1:7" ht="24.75" x14ac:dyDescent="0.15">
      <c r="A1702" s="19">
        <f t="shared" si="85"/>
        <v>1692</v>
      </c>
      <c r="B1702" s="29" t="s">
        <v>115</v>
      </c>
      <c r="C1702" s="9" t="s">
        <v>5</v>
      </c>
      <c r="D1702" s="13">
        <v>1</v>
      </c>
      <c r="E1702" s="11">
        <f t="shared" si="83"/>
        <v>226218.48739495801</v>
      </c>
      <c r="F1702" s="11">
        <f t="shared" si="84"/>
        <v>42981.512605042022</v>
      </c>
      <c r="G1702" s="12">
        <f>+VLOOKUP(A1702,'[1]MMTO CARROS'!$A$17:$K$4867,11,FALSE)</f>
        <v>269200</v>
      </c>
    </row>
    <row r="1703" spans="1:7" ht="24.75" x14ac:dyDescent="0.15">
      <c r="A1703" s="19">
        <f t="shared" si="85"/>
        <v>1693</v>
      </c>
      <c r="B1703" s="29" t="s">
        <v>159</v>
      </c>
      <c r="C1703" s="9" t="s">
        <v>5</v>
      </c>
      <c r="D1703" s="13">
        <v>1</v>
      </c>
      <c r="E1703" s="11">
        <f t="shared" si="83"/>
        <v>150504.20168067227</v>
      </c>
      <c r="F1703" s="11">
        <f t="shared" si="84"/>
        <v>28595.798319327732</v>
      </c>
      <c r="G1703" s="12">
        <f>+VLOOKUP(A1703,'[1]MMTO CARROS'!$A$17:$K$4867,11,FALSE)</f>
        <v>179100</v>
      </c>
    </row>
    <row r="1704" spans="1:7" ht="24.75" x14ac:dyDescent="0.15">
      <c r="A1704" s="19">
        <f t="shared" si="85"/>
        <v>1694</v>
      </c>
      <c r="B1704" s="29" t="s">
        <v>160</v>
      </c>
      <c r="C1704" s="9" t="s">
        <v>5</v>
      </c>
      <c r="D1704" s="13">
        <v>1</v>
      </c>
      <c r="E1704" s="11">
        <f t="shared" si="83"/>
        <v>152100.84033613445</v>
      </c>
      <c r="F1704" s="11">
        <f t="shared" si="84"/>
        <v>28899.159663865546</v>
      </c>
      <c r="G1704" s="12">
        <f>+VLOOKUP(A1704,'[1]MMTO CARROS'!$A$17:$K$4867,11,FALSE)</f>
        <v>181000</v>
      </c>
    </row>
    <row r="1705" spans="1:7" ht="24.75" x14ac:dyDescent="0.15">
      <c r="A1705" s="19">
        <f t="shared" si="85"/>
        <v>1695</v>
      </c>
      <c r="B1705" s="29" t="s">
        <v>161</v>
      </c>
      <c r="C1705" s="9" t="s">
        <v>5</v>
      </c>
      <c r="D1705" s="13">
        <v>1</v>
      </c>
      <c r="E1705" s="11">
        <f t="shared" si="83"/>
        <v>156806.72268907563</v>
      </c>
      <c r="F1705" s="11">
        <f t="shared" si="84"/>
        <v>29793.277310924368</v>
      </c>
      <c r="G1705" s="12">
        <f>+VLOOKUP(A1705,'[1]MMTO CARROS'!$A$17:$K$4867,11,FALSE)</f>
        <v>186600</v>
      </c>
    </row>
    <row r="1706" spans="1:7" ht="16.5" x14ac:dyDescent="0.15">
      <c r="A1706" s="19">
        <f t="shared" si="85"/>
        <v>1696</v>
      </c>
      <c r="B1706" s="29" t="s">
        <v>310</v>
      </c>
      <c r="C1706" s="9" t="s">
        <v>5</v>
      </c>
      <c r="D1706" s="13">
        <v>1</v>
      </c>
      <c r="E1706" s="11">
        <f t="shared" si="83"/>
        <v>288319.32773109246</v>
      </c>
      <c r="F1706" s="11">
        <f t="shared" si="84"/>
        <v>54780.672268907569</v>
      </c>
      <c r="G1706" s="12">
        <f>+VLOOKUP(A1706,'[1]MMTO CARROS'!$A$17:$K$4867,11,FALSE)</f>
        <v>343100</v>
      </c>
    </row>
    <row r="1707" spans="1:7" ht="16.5" x14ac:dyDescent="0.15">
      <c r="A1707" s="19">
        <f t="shared" si="85"/>
        <v>1697</v>
      </c>
      <c r="B1707" s="29" t="s">
        <v>311</v>
      </c>
      <c r="C1707" s="9" t="s">
        <v>5</v>
      </c>
      <c r="D1707" s="13">
        <v>1</v>
      </c>
      <c r="E1707" s="11">
        <f t="shared" si="83"/>
        <v>23193.277310924375</v>
      </c>
      <c r="F1707" s="11">
        <f t="shared" si="84"/>
        <v>4406.722689075631</v>
      </c>
      <c r="G1707" s="12">
        <f>+VLOOKUP(A1707,'[1]MMTO CARROS'!$A$17:$K$4867,11,FALSE)</f>
        <v>27600.000000000004</v>
      </c>
    </row>
    <row r="1708" spans="1:7" ht="16.5" x14ac:dyDescent="0.15">
      <c r="A1708" s="19">
        <f t="shared" si="85"/>
        <v>1698</v>
      </c>
      <c r="B1708" s="29" t="s">
        <v>312</v>
      </c>
      <c r="C1708" s="9" t="s">
        <v>5</v>
      </c>
      <c r="D1708" s="13">
        <v>1</v>
      </c>
      <c r="E1708" s="11">
        <f t="shared" si="83"/>
        <v>97478.991596638662</v>
      </c>
      <c r="F1708" s="11">
        <f t="shared" si="84"/>
        <v>18521.008403361346</v>
      </c>
      <c r="G1708" s="12">
        <f>+VLOOKUP(A1708,'[1]MMTO CARROS'!$A$17:$K$4867,11,FALSE)</f>
        <v>116000</v>
      </c>
    </row>
    <row r="1709" spans="1:7" ht="16.5" x14ac:dyDescent="0.15">
      <c r="A1709" s="19">
        <f t="shared" si="85"/>
        <v>1699</v>
      </c>
      <c r="B1709" s="29" t="s">
        <v>313</v>
      </c>
      <c r="C1709" s="9" t="s">
        <v>5</v>
      </c>
      <c r="D1709" s="13">
        <v>1</v>
      </c>
      <c r="E1709" s="11">
        <f t="shared" si="83"/>
        <v>150504.20168067227</v>
      </c>
      <c r="F1709" s="11">
        <f t="shared" si="84"/>
        <v>28595.798319327732</v>
      </c>
      <c r="G1709" s="12">
        <f>+VLOOKUP(A1709,'[1]MMTO CARROS'!$A$17:$K$4867,11,FALSE)</f>
        <v>179100</v>
      </c>
    </row>
    <row r="1710" spans="1:7" ht="16.5" x14ac:dyDescent="0.15">
      <c r="A1710" s="19">
        <f t="shared" si="85"/>
        <v>1700</v>
      </c>
      <c r="B1710" s="29" t="s">
        <v>84</v>
      </c>
      <c r="C1710" s="9" t="s">
        <v>5</v>
      </c>
      <c r="D1710" s="13">
        <v>1</v>
      </c>
      <c r="E1710" s="11">
        <f t="shared" si="83"/>
        <v>37983.193277310929</v>
      </c>
      <c r="F1710" s="11">
        <f t="shared" si="84"/>
        <v>7216.8067226890762</v>
      </c>
      <c r="G1710" s="12">
        <f>+VLOOKUP(A1710,'[1]MMTO CARROS'!$A$17:$K$4867,11,FALSE)</f>
        <v>45200.000000000007</v>
      </c>
    </row>
    <row r="1711" spans="1:7" ht="24.75" x14ac:dyDescent="0.15">
      <c r="A1711" s="19">
        <f t="shared" si="85"/>
        <v>1701</v>
      </c>
      <c r="B1711" s="29" t="s">
        <v>85</v>
      </c>
      <c r="C1711" s="9" t="s">
        <v>5</v>
      </c>
      <c r="D1711" s="13">
        <v>1</v>
      </c>
      <c r="E1711" s="11">
        <f t="shared" si="83"/>
        <v>32521.008403361346</v>
      </c>
      <c r="F1711" s="11">
        <f t="shared" si="84"/>
        <v>6178.9915966386561</v>
      </c>
      <c r="G1711" s="12">
        <f>+VLOOKUP(A1711,'[1]MMTO CARROS'!$A$17:$K$4867,11,FALSE)</f>
        <v>38700</v>
      </c>
    </row>
    <row r="1712" spans="1:7" ht="16.5" x14ac:dyDescent="0.15">
      <c r="A1712" s="19">
        <f t="shared" si="85"/>
        <v>1702</v>
      </c>
      <c r="B1712" s="29" t="s">
        <v>314</v>
      </c>
      <c r="C1712" s="9" t="s">
        <v>5</v>
      </c>
      <c r="D1712" s="13">
        <v>1</v>
      </c>
      <c r="E1712" s="11">
        <f t="shared" si="83"/>
        <v>97310.924369747911</v>
      </c>
      <c r="F1712" s="11">
        <f t="shared" si="84"/>
        <v>18489.075630252104</v>
      </c>
      <c r="G1712" s="12">
        <f>+VLOOKUP(A1712,'[1]MMTO CARROS'!$A$17:$K$4867,11,FALSE)</f>
        <v>115800.00000000001</v>
      </c>
    </row>
    <row r="1713" spans="1:7" ht="24.75" x14ac:dyDescent="0.15">
      <c r="A1713" s="19">
        <f t="shared" si="85"/>
        <v>1703</v>
      </c>
      <c r="B1713" s="29" t="s">
        <v>162</v>
      </c>
      <c r="C1713" s="9" t="s">
        <v>5</v>
      </c>
      <c r="D1713" s="13">
        <v>1</v>
      </c>
      <c r="E1713" s="11">
        <f t="shared" si="83"/>
        <v>132689.0756302521</v>
      </c>
      <c r="F1713" s="11">
        <f t="shared" si="84"/>
        <v>25210.9243697479</v>
      </c>
      <c r="G1713" s="12">
        <f>+VLOOKUP(A1713,'[1]MMTO CARROS'!$A$17:$K$4867,11,FALSE)</f>
        <v>157900</v>
      </c>
    </row>
    <row r="1714" spans="1:7" ht="24.75" x14ac:dyDescent="0.15">
      <c r="A1714" s="19">
        <f t="shared" si="85"/>
        <v>1704</v>
      </c>
      <c r="B1714" s="29" t="s">
        <v>163</v>
      </c>
      <c r="C1714" s="9" t="s">
        <v>5</v>
      </c>
      <c r="D1714" s="13">
        <v>1</v>
      </c>
      <c r="E1714" s="11">
        <f t="shared" si="83"/>
        <v>145966.38655462186</v>
      </c>
      <c r="F1714" s="11">
        <f t="shared" si="84"/>
        <v>27733.613445378152</v>
      </c>
      <c r="G1714" s="12">
        <f>+VLOOKUP(A1714,'[1]MMTO CARROS'!$A$17:$K$4867,11,FALSE)</f>
        <v>173700</v>
      </c>
    </row>
    <row r="1715" spans="1:7" ht="16.5" x14ac:dyDescent="0.15">
      <c r="A1715" s="19">
        <f t="shared" si="85"/>
        <v>1705</v>
      </c>
      <c r="B1715" s="29" t="s">
        <v>28</v>
      </c>
      <c r="C1715" s="9" t="s">
        <v>5</v>
      </c>
      <c r="D1715" s="13">
        <v>1</v>
      </c>
      <c r="E1715" s="11">
        <f t="shared" si="83"/>
        <v>245798.31932773109</v>
      </c>
      <c r="F1715" s="11">
        <f t="shared" si="84"/>
        <v>46701.680672268907</v>
      </c>
      <c r="G1715" s="12">
        <f>+VLOOKUP(A1715,'[1]MMTO CARROS'!$A$17:$K$4867,11,FALSE)</f>
        <v>292500</v>
      </c>
    </row>
    <row r="1716" spans="1:7" ht="16.5" x14ac:dyDescent="0.15">
      <c r="A1716" s="19">
        <f t="shared" si="85"/>
        <v>1706</v>
      </c>
      <c r="B1716" s="29" t="s">
        <v>29</v>
      </c>
      <c r="C1716" s="9" t="s">
        <v>5</v>
      </c>
      <c r="D1716" s="13">
        <v>1</v>
      </c>
      <c r="E1716" s="11">
        <f t="shared" si="83"/>
        <v>261260.50420168068</v>
      </c>
      <c r="F1716" s="11">
        <f t="shared" si="84"/>
        <v>49639.495798319331</v>
      </c>
      <c r="G1716" s="12">
        <f>+VLOOKUP(A1716,'[1]MMTO CARROS'!$A$17:$K$4867,11,FALSE)</f>
        <v>310900</v>
      </c>
    </row>
    <row r="1717" spans="1:7" ht="16.5" x14ac:dyDescent="0.15">
      <c r="A1717" s="19">
        <f t="shared" si="85"/>
        <v>1707</v>
      </c>
      <c r="B1717" s="29" t="s">
        <v>315</v>
      </c>
      <c r="C1717" s="9" t="s">
        <v>5</v>
      </c>
      <c r="D1717" s="13">
        <v>1</v>
      </c>
      <c r="E1717" s="11">
        <f t="shared" si="83"/>
        <v>174621.84873949579</v>
      </c>
      <c r="F1717" s="11">
        <f t="shared" si="84"/>
        <v>33178.151260504201</v>
      </c>
      <c r="G1717" s="12">
        <f>+VLOOKUP(A1717,'[1]MMTO CARROS'!$A$17:$K$4867,11,FALSE)</f>
        <v>207800</v>
      </c>
    </row>
    <row r="1718" spans="1:7" ht="16.5" x14ac:dyDescent="0.15">
      <c r="A1718" s="19">
        <f t="shared" si="85"/>
        <v>1708</v>
      </c>
      <c r="B1718" s="29" t="s">
        <v>218</v>
      </c>
      <c r="C1718" s="9" t="s">
        <v>5</v>
      </c>
      <c r="D1718" s="13">
        <v>1</v>
      </c>
      <c r="E1718" s="11">
        <f t="shared" si="83"/>
        <v>280672.26890756306</v>
      </c>
      <c r="F1718" s="11">
        <f t="shared" si="84"/>
        <v>53327.731092436981</v>
      </c>
      <c r="G1718" s="12">
        <f>+VLOOKUP(A1718,'[1]MMTO CARROS'!$A$17:$K$4867,11,FALSE)</f>
        <v>334000.00000000006</v>
      </c>
    </row>
    <row r="1719" spans="1:7" ht="16.5" x14ac:dyDescent="0.15">
      <c r="A1719" s="19">
        <f t="shared" si="85"/>
        <v>1709</v>
      </c>
      <c r="B1719" s="29" t="s">
        <v>316</v>
      </c>
      <c r="C1719" s="9" t="s">
        <v>5</v>
      </c>
      <c r="D1719" s="13">
        <v>1</v>
      </c>
      <c r="E1719" s="11">
        <f t="shared" si="83"/>
        <v>165462.18487394959</v>
      </c>
      <c r="F1719" s="11">
        <f t="shared" si="84"/>
        <v>31437.815126050424</v>
      </c>
      <c r="G1719" s="12">
        <f>+VLOOKUP(A1719,'[1]MMTO CARROS'!$A$17:$K$4867,11,FALSE)</f>
        <v>196900</v>
      </c>
    </row>
    <row r="1720" spans="1:7" ht="16.5" x14ac:dyDescent="0.15">
      <c r="A1720" s="19">
        <f t="shared" si="85"/>
        <v>1710</v>
      </c>
      <c r="B1720" s="29" t="s">
        <v>317</v>
      </c>
      <c r="C1720" s="9" t="s">
        <v>5</v>
      </c>
      <c r="D1720" s="13">
        <v>1</v>
      </c>
      <c r="E1720" s="11">
        <f t="shared" si="83"/>
        <v>127394.95798319328</v>
      </c>
      <c r="F1720" s="11">
        <f t="shared" si="84"/>
        <v>24205.042016806725</v>
      </c>
      <c r="G1720" s="12">
        <f>+VLOOKUP(A1720,'[1]MMTO CARROS'!$A$17:$K$4867,11,FALSE)</f>
        <v>151600</v>
      </c>
    </row>
    <row r="1721" spans="1:7" ht="24.75" x14ac:dyDescent="0.15">
      <c r="A1721" s="19">
        <f t="shared" si="85"/>
        <v>1711</v>
      </c>
      <c r="B1721" s="29" t="s">
        <v>87</v>
      </c>
      <c r="C1721" s="9" t="s">
        <v>5</v>
      </c>
      <c r="D1721" s="13">
        <v>1</v>
      </c>
      <c r="E1721" s="11">
        <f t="shared" si="83"/>
        <v>167731.09243697481</v>
      </c>
      <c r="F1721" s="11">
        <f t="shared" si="84"/>
        <v>31868.907563025215</v>
      </c>
      <c r="G1721" s="12">
        <f>+VLOOKUP(A1721,'[1]MMTO CARROS'!$A$17:$K$4867,11,FALSE)</f>
        <v>199600.00000000003</v>
      </c>
    </row>
    <row r="1722" spans="1:7" ht="24.75" x14ac:dyDescent="0.15">
      <c r="A1722" s="19">
        <f t="shared" si="85"/>
        <v>1712</v>
      </c>
      <c r="B1722" s="29" t="s">
        <v>165</v>
      </c>
      <c r="C1722" s="9" t="s">
        <v>5</v>
      </c>
      <c r="D1722" s="13">
        <v>1</v>
      </c>
      <c r="E1722" s="11">
        <f t="shared" si="83"/>
        <v>185294.11764705883</v>
      </c>
      <c r="F1722" s="11">
        <f t="shared" si="84"/>
        <v>35205.882352941175</v>
      </c>
      <c r="G1722" s="12">
        <f>+VLOOKUP(A1722,'[1]MMTO CARROS'!$A$17:$K$4867,11,FALSE)</f>
        <v>220500</v>
      </c>
    </row>
    <row r="1723" spans="1:7" ht="24.75" x14ac:dyDescent="0.15">
      <c r="A1723" s="19">
        <f t="shared" si="85"/>
        <v>1713</v>
      </c>
      <c r="B1723" s="29" t="s">
        <v>128</v>
      </c>
      <c r="C1723" s="9" t="s">
        <v>5</v>
      </c>
      <c r="D1723" s="13">
        <v>1</v>
      </c>
      <c r="E1723" s="11">
        <f t="shared" si="83"/>
        <v>232689.0756302521</v>
      </c>
      <c r="F1723" s="11">
        <f t="shared" si="84"/>
        <v>44210.924369747903</v>
      </c>
      <c r="G1723" s="12">
        <f>+VLOOKUP(A1723,'[1]MMTO CARROS'!$A$17:$K$4867,11,FALSE)</f>
        <v>276900</v>
      </c>
    </row>
    <row r="1724" spans="1:7" ht="16.5" x14ac:dyDescent="0.15">
      <c r="A1724" s="19">
        <f t="shared" si="85"/>
        <v>1714</v>
      </c>
      <c r="B1724" s="29" t="s">
        <v>88</v>
      </c>
      <c r="C1724" s="9" t="s">
        <v>5</v>
      </c>
      <c r="D1724" s="13">
        <v>1</v>
      </c>
      <c r="E1724" s="11">
        <f t="shared" si="83"/>
        <v>162689.0756302521</v>
      </c>
      <c r="F1724" s="11">
        <f t="shared" si="84"/>
        <v>30910.9243697479</v>
      </c>
      <c r="G1724" s="12">
        <f>+VLOOKUP(A1724,'[1]MMTO CARROS'!$A$17:$K$4867,11,FALSE)</f>
        <v>193600</v>
      </c>
    </row>
    <row r="1725" spans="1:7" ht="24.75" x14ac:dyDescent="0.15">
      <c r="A1725" s="19">
        <f t="shared" si="85"/>
        <v>1715</v>
      </c>
      <c r="B1725" s="29" t="s">
        <v>166</v>
      </c>
      <c r="C1725" s="9" t="s">
        <v>5</v>
      </c>
      <c r="D1725" s="13">
        <v>1</v>
      </c>
      <c r="E1725" s="11">
        <f t="shared" si="83"/>
        <v>109327.73109243698</v>
      </c>
      <c r="F1725" s="11">
        <f t="shared" si="84"/>
        <v>20772.268907563026</v>
      </c>
      <c r="G1725" s="12">
        <f>+VLOOKUP(A1725,'[1]MMTO CARROS'!$A$17:$K$4867,11,FALSE)</f>
        <v>130100</v>
      </c>
    </row>
    <row r="1726" spans="1:7" ht="24.75" x14ac:dyDescent="0.15">
      <c r="A1726" s="19">
        <f t="shared" si="85"/>
        <v>1716</v>
      </c>
      <c r="B1726" s="29" t="s">
        <v>167</v>
      </c>
      <c r="C1726" s="9" t="s">
        <v>5</v>
      </c>
      <c r="D1726" s="13">
        <v>1</v>
      </c>
      <c r="E1726" s="11">
        <f t="shared" si="83"/>
        <v>108235.29411764706</v>
      </c>
      <c r="F1726" s="11">
        <f t="shared" si="84"/>
        <v>20564.705882352941</v>
      </c>
      <c r="G1726" s="12">
        <f>+VLOOKUP(A1726,'[1]MMTO CARROS'!$A$17:$K$4867,11,FALSE)</f>
        <v>128800</v>
      </c>
    </row>
    <row r="1727" spans="1:7" ht="16.5" x14ac:dyDescent="0.15">
      <c r="A1727" s="19">
        <f t="shared" si="85"/>
        <v>1717</v>
      </c>
      <c r="B1727" s="29" t="s">
        <v>318</v>
      </c>
      <c r="C1727" s="9" t="s">
        <v>5</v>
      </c>
      <c r="D1727" s="13">
        <v>1</v>
      </c>
      <c r="E1727" s="11">
        <f t="shared" si="83"/>
        <v>70924.369747899182</v>
      </c>
      <c r="F1727" s="11">
        <f t="shared" si="84"/>
        <v>13475.630252100844</v>
      </c>
      <c r="G1727" s="12">
        <f>+VLOOKUP(A1727,'[1]MMTO CARROS'!$A$17:$K$4867,11,FALSE)</f>
        <v>84400.000000000015</v>
      </c>
    </row>
    <row r="1728" spans="1:7" ht="16.5" x14ac:dyDescent="0.15">
      <c r="A1728" s="19">
        <f t="shared" si="85"/>
        <v>1718</v>
      </c>
      <c r="B1728" s="29" t="s">
        <v>319</v>
      </c>
      <c r="C1728" s="9" t="s">
        <v>5</v>
      </c>
      <c r="D1728" s="13">
        <v>1</v>
      </c>
      <c r="E1728" s="11">
        <f t="shared" si="83"/>
        <v>120420.1680672269</v>
      </c>
      <c r="F1728" s="11">
        <f t="shared" si="84"/>
        <v>22879.831932773111</v>
      </c>
      <c r="G1728" s="12">
        <f>+VLOOKUP(A1728,'[1]MMTO CARROS'!$A$17:$K$4867,11,FALSE)</f>
        <v>143300</v>
      </c>
    </row>
    <row r="1729" spans="1:7" ht="16.5" x14ac:dyDescent="0.15">
      <c r="A1729" s="19">
        <f t="shared" si="85"/>
        <v>1719</v>
      </c>
      <c r="B1729" s="29" t="s">
        <v>320</v>
      </c>
      <c r="C1729" s="9" t="s">
        <v>5</v>
      </c>
      <c r="D1729" s="13">
        <v>1</v>
      </c>
      <c r="E1729" s="11">
        <f t="shared" si="83"/>
        <v>73025.210084033635</v>
      </c>
      <c r="F1729" s="11">
        <f t="shared" si="84"/>
        <v>13874.78991596639</v>
      </c>
      <c r="G1729" s="12">
        <f>+VLOOKUP(A1729,'[1]MMTO CARROS'!$A$17:$K$4867,11,FALSE)</f>
        <v>86900.000000000015</v>
      </c>
    </row>
    <row r="1730" spans="1:7" ht="16.5" x14ac:dyDescent="0.15">
      <c r="A1730" s="19">
        <f t="shared" si="85"/>
        <v>1720</v>
      </c>
      <c r="B1730" s="29" t="s">
        <v>321</v>
      </c>
      <c r="C1730" s="9" t="s">
        <v>5</v>
      </c>
      <c r="D1730" s="13">
        <v>1</v>
      </c>
      <c r="E1730" s="11">
        <f t="shared" si="83"/>
        <v>86974.789915966394</v>
      </c>
      <c r="F1730" s="11">
        <f t="shared" si="84"/>
        <v>16525.210084033613</v>
      </c>
      <c r="G1730" s="12">
        <f>+VLOOKUP(A1730,'[1]MMTO CARROS'!$A$17:$K$4867,11,FALSE)</f>
        <v>103500</v>
      </c>
    </row>
    <row r="1731" spans="1:7" ht="16.5" x14ac:dyDescent="0.15">
      <c r="A1731" s="19">
        <f t="shared" si="85"/>
        <v>1721</v>
      </c>
      <c r="B1731" s="29" t="s">
        <v>322</v>
      </c>
      <c r="C1731" s="9" t="s">
        <v>5</v>
      </c>
      <c r="D1731" s="13">
        <v>1</v>
      </c>
      <c r="E1731" s="11">
        <f t="shared" si="83"/>
        <v>119747.89915966387</v>
      </c>
      <c r="F1731" s="11">
        <f t="shared" si="84"/>
        <v>22752.100840336134</v>
      </c>
      <c r="G1731" s="12">
        <f>+VLOOKUP(A1731,'[1]MMTO CARROS'!$A$17:$K$4867,11,FALSE)</f>
        <v>142500</v>
      </c>
    </row>
    <row r="1732" spans="1:7" ht="16.5" x14ac:dyDescent="0.15">
      <c r="A1732" s="19">
        <f t="shared" si="85"/>
        <v>1722</v>
      </c>
      <c r="B1732" s="29" t="s">
        <v>323</v>
      </c>
      <c r="C1732" s="9" t="s">
        <v>5</v>
      </c>
      <c r="D1732" s="13">
        <v>1</v>
      </c>
      <c r="E1732" s="11">
        <f t="shared" si="83"/>
        <v>128655.46218487396</v>
      </c>
      <c r="F1732" s="11">
        <f t="shared" si="84"/>
        <v>24444.537815126052</v>
      </c>
      <c r="G1732" s="12">
        <f>+VLOOKUP(A1732,'[1]MMTO CARROS'!$A$17:$K$4867,11,FALSE)</f>
        <v>153100</v>
      </c>
    </row>
    <row r="1733" spans="1:7" ht="16.5" x14ac:dyDescent="0.15">
      <c r="A1733" s="19">
        <f t="shared" si="85"/>
        <v>1723</v>
      </c>
      <c r="B1733" s="29" t="s">
        <v>30</v>
      </c>
      <c r="C1733" s="9" t="s">
        <v>5</v>
      </c>
      <c r="D1733" s="13">
        <v>1</v>
      </c>
      <c r="E1733" s="11">
        <f t="shared" ref="E1733:E1796" si="86">+G1733/1.19</f>
        <v>232016.8067226891</v>
      </c>
      <c r="F1733" s="11">
        <f t="shared" ref="F1733:F1796" si="87">+E1733*19%</f>
        <v>44083.193277310929</v>
      </c>
      <c r="G1733" s="12">
        <f>+VLOOKUP(A1733,'[1]MMTO CARROS'!$A$17:$K$4867,11,FALSE)</f>
        <v>276100</v>
      </c>
    </row>
    <row r="1734" spans="1:7" ht="24.75" x14ac:dyDescent="0.15">
      <c r="A1734" s="19">
        <f t="shared" si="85"/>
        <v>1724</v>
      </c>
      <c r="B1734" s="29" t="s">
        <v>143</v>
      </c>
      <c r="C1734" s="9" t="s">
        <v>5</v>
      </c>
      <c r="D1734" s="13">
        <v>1</v>
      </c>
      <c r="E1734" s="11">
        <f t="shared" si="86"/>
        <v>245798.31932773109</v>
      </c>
      <c r="F1734" s="11">
        <f t="shared" si="87"/>
        <v>46701.680672268907</v>
      </c>
      <c r="G1734" s="12">
        <f>+VLOOKUP(A1734,'[1]MMTO CARROS'!$A$17:$K$4867,11,FALSE)</f>
        <v>292500</v>
      </c>
    </row>
    <row r="1735" spans="1:7" ht="24.75" x14ac:dyDescent="0.15">
      <c r="A1735" s="19">
        <f t="shared" si="85"/>
        <v>1725</v>
      </c>
      <c r="B1735" s="29" t="s">
        <v>129</v>
      </c>
      <c r="C1735" s="9" t="s">
        <v>5</v>
      </c>
      <c r="D1735" s="13">
        <v>1</v>
      </c>
      <c r="E1735" s="11">
        <f t="shared" si="86"/>
        <v>164621.84873949579</v>
      </c>
      <c r="F1735" s="11">
        <f t="shared" si="87"/>
        <v>31278.151260504201</v>
      </c>
      <c r="G1735" s="12">
        <f>+VLOOKUP(A1735,'[1]MMTO CARROS'!$A$17:$K$4867,11,FALSE)</f>
        <v>195900</v>
      </c>
    </row>
    <row r="1736" spans="1:7" ht="16.5" x14ac:dyDescent="0.15">
      <c r="A1736" s="19">
        <f t="shared" si="85"/>
        <v>1726</v>
      </c>
      <c r="B1736" s="29" t="s">
        <v>324</v>
      </c>
      <c r="C1736" s="9" t="s">
        <v>5</v>
      </c>
      <c r="D1736" s="13">
        <v>1</v>
      </c>
      <c r="E1736" s="11">
        <f t="shared" si="86"/>
        <v>257394.95798319328</v>
      </c>
      <c r="F1736" s="11">
        <f t="shared" si="87"/>
        <v>48905.042016806721</v>
      </c>
      <c r="G1736" s="12">
        <f>+VLOOKUP(A1736,'[1]MMTO CARROS'!$A$17:$K$4867,11,FALSE)</f>
        <v>306300</v>
      </c>
    </row>
    <row r="1737" spans="1:7" ht="16.5" x14ac:dyDescent="0.15">
      <c r="A1737" s="19">
        <f t="shared" si="85"/>
        <v>1727</v>
      </c>
      <c r="B1737" s="29" t="s">
        <v>325</v>
      </c>
      <c r="C1737" s="9" t="s">
        <v>5</v>
      </c>
      <c r="D1737" s="13">
        <v>1</v>
      </c>
      <c r="E1737" s="11">
        <f t="shared" si="86"/>
        <v>46302.521008403361</v>
      </c>
      <c r="F1737" s="11">
        <f t="shared" si="87"/>
        <v>8797.4789915966394</v>
      </c>
      <c r="G1737" s="12">
        <f>+VLOOKUP(A1737,'[1]MMTO CARROS'!$A$17:$K$4867,11,FALSE)</f>
        <v>55100</v>
      </c>
    </row>
    <row r="1738" spans="1:7" ht="24.75" x14ac:dyDescent="0.15">
      <c r="A1738" s="19">
        <f t="shared" si="85"/>
        <v>1728</v>
      </c>
      <c r="B1738" s="29" t="s">
        <v>168</v>
      </c>
      <c r="C1738" s="9" t="s">
        <v>5</v>
      </c>
      <c r="D1738" s="13">
        <v>1</v>
      </c>
      <c r="E1738" s="11">
        <f t="shared" si="86"/>
        <v>132016.80672268907</v>
      </c>
      <c r="F1738" s="11">
        <f t="shared" si="87"/>
        <v>25083.193277310922</v>
      </c>
      <c r="G1738" s="12">
        <f>+VLOOKUP(A1738,'[1]MMTO CARROS'!$A$17:$K$4867,11,FALSE)</f>
        <v>157100</v>
      </c>
    </row>
    <row r="1739" spans="1:7" ht="16.5" x14ac:dyDescent="0.15">
      <c r="A1739" s="19">
        <f t="shared" si="85"/>
        <v>1729</v>
      </c>
      <c r="B1739" s="29" t="s">
        <v>326</v>
      </c>
      <c r="C1739" s="9" t="s">
        <v>5</v>
      </c>
      <c r="D1739" s="13">
        <v>1</v>
      </c>
      <c r="E1739" s="11">
        <f t="shared" si="86"/>
        <v>86554.621848739494</v>
      </c>
      <c r="F1739" s="11">
        <f t="shared" si="87"/>
        <v>16445.378151260506</v>
      </c>
      <c r="G1739" s="12">
        <f>+VLOOKUP(A1739,'[1]MMTO CARROS'!$A$17:$K$4867,11,FALSE)</f>
        <v>103000</v>
      </c>
    </row>
    <row r="1740" spans="1:7" ht="16.5" x14ac:dyDescent="0.15">
      <c r="A1740" s="19">
        <f t="shared" si="85"/>
        <v>1730</v>
      </c>
      <c r="B1740" s="29" t="s">
        <v>32</v>
      </c>
      <c r="C1740" s="9" t="s">
        <v>5</v>
      </c>
      <c r="D1740" s="13">
        <v>1</v>
      </c>
      <c r="E1740" s="11">
        <f t="shared" si="86"/>
        <v>129243.6974789916</v>
      </c>
      <c r="F1740" s="11">
        <f t="shared" si="87"/>
        <v>24556.302521008405</v>
      </c>
      <c r="G1740" s="12">
        <f>+VLOOKUP(A1740,'[1]MMTO CARROS'!$A$17:$K$4867,11,FALSE)</f>
        <v>153800</v>
      </c>
    </row>
    <row r="1741" spans="1:7" ht="16.5" x14ac:dyDescent="0.15">
      <c r="A1741" s="19">
        <f t="shared" si="85"/>
        <v>1731</v>
      </c>
      <c r="B1741" s="29" t="s">
        <v>33</v>
      </c>
      <c r="C1741" s="9" t="s">
        <v>5</v>
      </c>
      <c r="D1741" s="13">
        <v>1</v>
      </c>
      <c r="E1741" s="11">
        <f t="shared" si="86"/>
        <v>329831.93277310923</v>
      </c>
      <c r="F1741" s="11">
        <f t="shared" si="87"/>
        <v>62668.067226890758</v>
      </c>
      <c r="G1741" s="12">
        <f>+VLOOKUP(A1741,'[1]MMTO CARROS'!$A$17:$K$4867,11,FALSE)</f>
        <v>392500</v>
      </c>
    </row>
    <row r="1742" spans="1:7" ht="16.5" x14ac:dyDescent="0.15">
      <c r="A1742" s="19">
        <f t="shared" si="85"/>
        <v>1732</v>
      </c>
      <c r="B1742" s="29" t="s">
        <v>220</v>
      </c>
      <c r="C1742" s="9" t="s">
        <v>5</v>
      </c>
      <c r="D1742" s="13">
        <v>1</v>
      </c>
      <c r="E1742" s="11">
        <f t="shared" si="86"/>
        <v>180000</v>
      </c>
      <c r="F1742" s="11">
        <f t="shared" si="87"/>
        <v>34200</v>
      </c>
      <c r="G1742" s="12">
        <f>+VLOOKUP(A1742,'[1]MMTO CARROS'!$A$17:$K$4867,11,FALSE)</f>
        <v>214200</v>
      </c>
    </row>
    <row r="1743" spans="1:7" ht="9" x14ac:dyDescent="0.15">
      <c r="A1743" s="19">
        <f t="shared" si="85"/>
        <v>1733</v>
      </c>
      <c r="B1743" s="29" t="s">
        <v>327</v>
      </c>
      <c r="C1743" s="9" t="s">
        <v>5</v>
      </c>
      <c r="D1743" s="13">
        <v>1</v>
      </c>
      <c r="E1743" s="11">
        <f t="shared" si="86"/>
        <v>25966.386554621851</v>
      </c>
      <c r="F1743" s="11">
        <f t="shared" si="87"/>
        <v>4933.6134453781515</v>
      </c>
      <c r="G1743" s="12">
        <f>+VLOOKUP(A1743,'[1]MMTO CARROS'!$A$17:$K$4867,11,FALSE)</f>
        <v>30900.000000000004</v>
      </c>
    </row>
    <row r="1744" spans="1:7" ht="16.5" x14ac:dyDescent="0.15">
      <c r="A1744" s="19">
        <f t="shared" si="85"/>
        <v>1734</v>
      </c>
      <c r="B1744" s="29" t="s">
        <v>328</v>
      </c>
      <c r="C1744" s="9" t="s">
        <v>5</v>
      </c>
      <c r="D1744" s="13">
        <v>1</v>
      </c>
      <c r="E1744" s="11">
        <f t="shared" si="86"/>
        <v>25210.084033613446</v>
      </c>
      <c r="F1744" s="11">
        <f t="shared" si="87"/>
        <v>4789.9159663865548</v>
      </c>
      <c r="G1744" s="12">
        <f>+VLOOKUP(A1744,'[1]MMTO CARROS'!$A$17:$K$4867,11,FALSE)</f>
        <v>30000</v>
      </c>
    </row>
    <row r="1745" spans="1:7" ht="16.5" x14ac:dyDescent="0.15">
      <c r="A1745" s="19">
        <f t="shared" si="85"/>
        <v>1735</v>
      </c>
      <c r="B1745" s="29" t="s">
        <v>100</v>
      </c>
      <c r="C1745" s="9" t="s">
        <v>5</v>
      </c>
      <c r="D1745" s="13">
        <v>1</v>
      </c>
      <c r="E1745" s="11">
        <f t="shared" si="86"/>
        <v>122184.87394957984</v>
      </c>
      <c r="F1745" s="11">
        <f t="shared" si="87"/>
        <v>23215.126050420171</v>
      </c>
      <c r="G1745" s="12">
        <f>+VLOOKUP(A1745,'[1]MMTO CARROS'!$A$17:$K$4867,11,FALSE)</f>
        <v>145400</v>
      </c>
    </row>
    <row r="1746" spans="1:7" ht="16.5" x14ac:dyDescent="0.15">
      <c r="A1746" s="19">
        <f t="shared" si="85"/>
        <v>1736</v>
      </c>
      <c r="B1746" s="29" t="s">
        <v>101</v>
      </c>
      <c r="C1746" s="9" t="s">
        <v>5</v>
      </c>
      <c r="D1746" s="13">
        <v>1</v>
      </c>
      <c r="E1746" s="11">
        <f t="shared" si="86"/>
        <v>149831.93277310926</v>
      </c>
      <c r="F1746" s="11">
        <f t="shared" si="87"/>
        <v>28468.067226890762</v>
      </c>
      <c r="G1746" s="12">
        <f>+VLOOKUP(A1746,'[1]MMTO CARROS'!$A$17:$K$4867,11,FALSE)</f>
        <v>178300.00000000003</v>
      </c>
    </row>
    <row r="1747" spans="1:7" ht="16.5" x14ac:dyDescent="0.15">
      <c r="A1747" s="19">
        <f t="shared" si="85"/>
        <v>1737</v>
      </c>
      <c r="B1747" s="29" t="s">
        <v>34</v>
      </c>
      <c r="C1747" s="9" t="s">
        <v>5</v>
      </c>
      <c r="D1747" s="13">
        <v>1</v>
      </c>
      <c r="E1747" s="11">
        <f t="shared" si="86"/>
        <v>127394.95798319328</v>
      </c>
      <c r="F1747" s="11">
        <f t="shared" si="87"/>
        <v>24205.042016806725</v>
      </c>
      <c r="G1747" s="12">
        <f>+VLOOKUP(A1747,'[1]MMTO CARROS'!$A$17:$K$4867,11,FALSE)</f>
        <v>151600</v>
      </c>
    </row>
    <row r="1748" spans="1:7" ht="16.5" x14ac:dyDescent="0.15">
      <c r="A1748" s="19">
        <f t="shared" si="85"/>
        <v>1738</v>
      </c>
      <c r="B1748" s="29" t="s">
        <v>35</v>
      </c>
      <c r="C1748" s="9" t="s">
        <v>5</v>
      </c>
      <c r="D1748" s="13">
        <v>1</v>
      </c>
      <c r="E1748" s="11">
        <f t="shared" si="86"/>
        <v>300000</v>
      </c>
      <c r="F1748" s="11">
        <f t="shared" si="87"/>
        <v>57000</v>
      </c>
      <c r="G1748" s="12">
        <f>+VLOOKUP(A1748,'[1]MMTO CARROS'!$A$17:$K$4867,11,FALSE)</f>
        <v>357000</v>
      </c>
    </row>
    <row r="1749" spans="1:7" ht="16.5" x14ac:dyDescent="0.15">
      <c r="A1749" s="19">
        <f t="shared" si="85"/>
        <v>1739</v>
      </c>
      <c r="B1749" s="29" t="s">
        <v>36</v>
      </c>
      <c r="C1749" s="9" t="s">
        <v>5</v>
      </c>
      <c r="D1749" s="13">
        <v>1</v>
      </c>
      <c r="E1749" s="11">
        <f t="shared" si="86"/>
        <v>113445.37815126051</v>
      </c>
      <c r="F1749" s="11">
        <f t="shared" si="87"/>
        <v>21554.621848739498</v>
      </c>
      <c r="G1749" s="12">
        <f>+VLOOKUP(A1749,'[1]MMTO CARROS'!$A$17:$K$4867,11,FALSE)</f>
        <v>135000</v>
      </c>
    </row>
    <row r="1750" spans="1:7" ht="16.5" x14ac:dyDescent="0.15">
      <c r="A1750" s="19">
        <f t="shared" ref="A1750:A1771" si="88">A1749+1</f>
        <v>1740</v>
      </c>
      <c r="B1750" s="29" t="s">
        <v>329</v>
      </c>
      <c r="C1750" s="9" t="s">
        <v>5</v>
      </c>
      <c r="D1750" s="13">
        <v>1</v>
      </c>
      <c r="E1750" s="11">
        <f t="shared" si="86"/>
        <v>78823.529411764728</v>
      </c>
      <c r="F1750" s="11">
        <f t="shared" si="87"/>
        <v>14976.470588235299</v>
      </c>
      <c r="G1750" s="12">
        <f>+VLOOKUP(A1750,'[1]MMTO CARROS'!$A$17:$K$4867,11,FALSE)</f>
        <v>93800.000000000015</v>
      </c>
    </row>
    <row r="1751" spans="1:7" ht="16.5" x14ac:dyDescent="0.15">
      <c r="A1751" s="19">
        <f t="shared" si="88"/>
        <v>1741</v>
      </c>
      <c r="B1751" s="29" t="s">
        <v>330</v>
      </c>
      <c r="C1751" s="9" t="s">
        <v>5</v>
      </c>
      <c r="D1751" s="13">
        <v>1</v>
      </c>
      <c r="E1751" s="11">
        <f t="shared" si="86"/>
        <v>107563.02521008404</v>
      </c>
      <c r="F1751" s="11">
        <f t="shared" si="87"/>
        <v>20436.97478991597</v>
      </c>
      <c r="G1751" s="12">
        <f>+VLOOKUP(A1751,'[1]MMTO CARROS'!$A$17:$K$4867,11,FALSE)</f>
        <v>128000.00000000001</v>
      </c>
    </row>
    <row r="1752" spans="1:7" ht="16.5" x14ac:dyDescent="0.15">
      <c r="A1752" s="19">
        <f t="shared" si="88"/>
        <v>1742</v>
      </c>
      <c r="B1752" s="29" t="s">
        <v>331</v>
      </c>
      <c r="C1752" s="9" t="s">
        <v>5</v>
      </c>
      <c r="D1752" s="13">
        <v>1</v>
      </c>
      <c r="E1752" s="11">
        <f t="shared" si="86"/>
        <v>143781.51260504202</v>
      </c>
      <c r="F1752" s="11">
        <f t="shared" si="87"/>
        <v>27318.487394957985</v>
      </c>
      <c r="G1752" s="12">
        <f>+VLOOKUP(A1752,'[1]MMTO CARROS'!$A$17:$K$4867,11,FALSE)</f>
        <v>171100</v>
      </c>
    </row>
    <row r="1753" spans="1:7" ht="16.5" x14ac:dyDescent="0.15">
      <c r="A1753" s="19">
        <f t="shared" si="88"/>
        <v>1743</v>
      </c>
      <c r="B1753" s="29" t="s">
        <v>38</v>
      </c>
      <c r="C1753" s="9" t="s">
        <v>5</v>
      </c>
      <c r="D1753" s="13">
        <v>1</v>
      </c>
      <c r="E1753" s="11">
        <f t="shared" si="86"/>
        <v>138571.42857142858</v>
      </c>
      <c r="F1753" s="11">
        <f t="shared" si="87"/>
        <v>26328.571428571431</v>
      </c>
      <c r="G1753" s="12">
        <f>+VLOOKUP(A1753,'[1]MMTO CARROS'!$A$17:$K$4867,11,FALSE)</f>
        <v>164900</v>
      </c>
    </row>
    <row r="1754" spans="1:7" ht="16.5" x14ac:dyDescent="0.15">
      <c r="A1754" s="19">
        <f t="shared" si="88"/>
        <v>1744</v>
      </c>
      <c r="B1754" s="29" t="s">
        <v>332</v>
      </c>
      <c r="C1754" s="9" t="s">
        <v>5</v>
      </c>
      <c r="D1754" s="13">
        <v>1</v>
      </c>
      <c r="E1754" s="11">
        <f t="shared" si="86"/>
        <v>72352.941176470587</v>
      </c>
      <c r="F1754" s="11">
        <f t="shared" si="87"/>
        <v>13747.058823529413</v>
      </c>
      <c r="G1754" s="12">
        <f>+VLOOKUP(A1754,'[1]MMTO CARROS'!$A$17:$K$4867,11,FALSE)</f>
        <v>86100</v>
      </c>
    </row>
    <row r="1755" spans="1:7" ht="16.5" x14ac:dyDescent="0.15">
      <c r="A1755" s="19">
        <f t="shared" si="88"/>
        <v>1745</v>
      </c>
      <c r="B1755" s="29" t="s">
        <v>333</v>
      </c>
      <c r="C1755" s="9" t="s">
        <v>5</v>
      </c>
      <c r="D1755" s="13">
        <v>1</v>
      </c>
      <c r="E1755" s="11">
        <f t="shared" si="86"/>
        <v>94537.815126050424</v>
      </c>
      <c r="F1755" s="11">
        <f t="shared" si="87"/>
        <v>17962.18487394958</v>
      </c>
      <c r="G1755" s="12">
        <f>+VLOOKUP(A1755,'[1]MMTO CARROS'!$A$17:$K$4867,11,FALSE)</f>
        <v>112500</v>
      </c>
    </row>
    <row r="1756" spans="1:7" ht="16.5" x14ac:dyDescent="0.15">
      <c r="A1756" s="19">
        <f t="shared" si="88"/>
        <v>1746</v>
      </c>
      <c r="B1756" s="29" t="s">
        <v>334</v>
      </c>
      <c r="C1756" s="9" t="s">
        <v>5</v>
      </c>
      <c r="D1756" s="13">
        <v>1</v>
      </c>
      <c r="E1756" s="11">
        <f t="shared" si="86"/>
        <v>169243.69747899164</v>
      </c>
      <c r="F1756" s="11">
        <f t="shared" si="87"/>
        <v>32156.302521008412</v>
      </c>
      <c r="G1756" s="12">
        <f>+VLOOKUP(A1756,'[1]MMTO CARROS'!$A$17:$K$4867,11,FALSE)</f>
        <v>201400.00000000003</v>
      </c>
    </row>
    <row r="1757" spans="1:7" ht="16.5" x14ac:dyDescent="0.15">
      <c r="A1757" s="19">
        <f t="shared" si="88"/>
        <v>1747</v>
      </c>
      <c r="B1757" s="29" t="s">
        <v>197</v>
      </c>
      <c r="C1757" s="9" t="s">
        <v>5</v>
      </c>
      <c r="D1757" s="13">
        <v>1</v>
      </c>
      <c r="E1757" s="11">
        <f t="shared" si="86"/>
        <v>68319.327731092446</v>
      </c>
      <c r="F1757" s="11">
        <f t="shared" si="87"/>
        <v>12980.672268907565</v>
      </c>
      <c r="G1757" s="12">
        <f>+VLOOKUP(A1757,'[1]MMTO CARROS'!$A$17:$K$4867,11,FALSE)</f>
        <v>81300.000000000015</v>
      </c>
    </row>
    <row r="1758" spans="1:7" ht="16.5" x14ac:dyDescent="0.15">
      <c r="A1758" s="19">
        <f t="shared" si="88"/>
        <v>1748</v>
      </c>
      <c r="B1758" s="29" t="s">
        <v>103</v>
      </c>
      <c r="C1758" s="9" t="s">
        <v>5</v>
      </c>
      <c r="D1758" s="13">
        <v>1</v>
      </c>
      <c r="E1758" s="11">
        <f t="shared" si="86"/>
        <v>112689.0756302521</v>
      </c>
      <c r="F1758" s="11">
        <f t="shared" si="87"/>
        <v>21410.9243697479</v>
      </c>
      <c r="G1758" s="12">
        <f>+VLOOKUP(A1758,'[1]MMTO CARROS'!$A$17:$K$4867,11,FALSE)</f>
        <v>134100</v>
      </c>
    </row>
    <row r="1759" spans="1:7" ht="16.5" x14ac:dyDescent="0.15">
      <c r="A1759" s="19">
        <f t="shared" si="88"/>
        <v>1749</v>
      </c>
      <c r="B1759" s="29" t="s">
        <v>104</v>
      </c>
      <c r="C1759" s="9" t="s">
        <v>5</v>
      </c>
      <c r="D1759" s="13">
        <v>1</v>
      </c>
      <c r="E1759" s="11">
        <f t="shared" si="86"/>
        <v>120588.23529411765</v>
      </c>
      <c r="F1759" s="11">
        <f t="shared" si="87"/>
        <v>22911.764705882353</v>
      </c>
      <c r="G1759" s="12">
        <f>+VLOOKUP(A1759,'[1]MMTO CARROS'!$A$17:$K$4867,11,FALSE)</f>
        <v>143500</v>
      </c>
    </row>
    <row r="1760" spans="1:7" ht="24.75" x14ac:dyDescent="0.15">
      <c r="A1760" s="19">
        <f t="shared" si="88"/>
        <v>1750</v>
      </c>
      <c r="B1760" s="29" t="s">
        <v>222</v>
      </c>
      <c r="C1760" s="9" t="s">
        <v>5</v>
      </c>
      <c r="D1760" s="13">
        <v>1</v>
      </c>
      <c r="E1760" s="11">
        <f t="shared" si="86"/>
        <v>20000</v>
      </c>
      <c r="F1760" s="11">
        <f t="shared" si="87"/>
        <v>3800</v>
      </c>
      <c r="G1760" s="12">
        <f>+VLOOKUP(A1760,'[1]MMTO CARROS'!$A$17:$K$4867,11,FALSE)</f>
        <v>23800</v>
      </c>
    </row>
    <row r="1761" spans="1:7" ht="16.5" x14ac:dyDescent="0.15">
      <c r="A1761" s="19">
        <f t="shared" si="88"/>
        <v>1751</v>
      </c>
      <c r="B1761" s="29" t="s">
        <v>105</v>
      </c>
      <c r="C1761" s="9" t="s">
        <v>5</v>
      </c>
      <c r="D1761" s="13">
        <v>1</v>
      </c>
      <c r="E1761" s="11">
        <f t="shared" si="86"/>
        <v>9747.8991596638662</v>
      </c>
      <c r="F1761" s="11">
        <f t="shared" si="87"/>
        <v>1852.1008403361345</v>
      </c>
      <c r="G1761" s="12">
        <f>+VLOOKUP(A1761,'[1]MMTO CARROS'!$A$17:$K$4867,11,FALSE)</f>
        <v>11600</v>
      </c>
    </row>
    <row r="1762" spans="1:7" ht="16.5" x14ac:dyDescent="0.15">
      <c r="A1762" s="19">
        <f t="shared" si="88"/>
        <v>1752</v>
      </c>
      <c r="B1762" s="29" t="s">
        <v>335</v>
      </c>
      <c r="C1762" s="9" t="s">
        <v>5</v>
      </c>
      <c r="D1762" s="13">
        <v>1</v>
      </c>
      <c r="E1762" s="11">
        <f t="shared" si="86"/>
        <v>179075.63025210085</v>
      </c>
      <c r="F1762" s="11">
        <f t="shared" si="87"/>
        <v>34024.36974789916</v>
      </c>
      <c r="G1762" s="12">
        <f>+VLOOKUP(A1762,'[1]MMTO CARROS'!$A$17:$K$4867,11,FALSE)</f>
        <v>213100</v>
      </c>
    </row>
    <row r="1763" spans="1:7" ht="9" x14ac:dyDescent="0.15">
      <c r="A1763" s="19">
        <f t="shared" si="88"/>
        <v>1753</v>
      </c>
      <c r="B1763" s="29" t="s">
        <v>350</v>
      </c>
      <c r="C1763" s="9" t="s">
        <v>5</v>
      </c>
      <c r="D1763" s="13">
        <v>1</v>
      </c>
      <c r="E1763" s="11">
        <f t="shared" si="86"/>
        <v>72016.806722689085</v>
      </c>
      <c r="F1763" s="11">
        <f t="shared" si="87"/>
        <v>13683.193277310926</v>
      </c>
      <c r="G1763" s="12">
        <f>+VLOOKUP(A1763,'[1]MMTO CARROS'!$A$17:$K$4867,11,FALSE)</f>
        <v>85700.000000000015</v>
      </c>
    </row>
    <row r="1764" spans="1:7" ht="9" x14ac:dyDescent="0.15">
      <c r="A1764" s="19">
        <f t="shared" si="88"/>
        <v>1754</v>
      </c>
      <c r="B1764" s="29" t="s">
        <v>351</v>
      </c>
      <c r="C1764" s="9" t="s">
        <v>5</v>
      </c>
      <c r="D1764" s="13">
        <v>1</v>
      </c>
      <c r="E1764" s="11">
        <f t="shared" si="86"/>
        <v>50084.03361344539</v>
      </c>
      <c r="F1764" s="11">
        <f t="shared" si="87"/>
        <v>9515.9663865546245</v>
      </c>
      <c r="G1764" s="12">
        <f>+VLOOKUP(A1764,'[1]MMTO CARROS'!$A$17:$K$4867,11,FALSE)</f>
        <v>59600.000000000007</v>
      </c>
    </row>
    <row r="1765" spans="1:7" ht="9" x14ac:dyDescent="0.15">
      <c r="A1765" s="19">
        <f t="shared" si="88"/>
        <v>1755</v>
      </c>
      <c r="B1765" s="29" t="s">
        <v>338</v>
      </c>
      <c r="C1765" s="9" t="s">
        <v>5</v>
      </c>
      <c r="D1765" s="13">
        <v>1</v>
      </c>
      <c r="E1765" s="11">
        <f t="shared" si="86"/>
        <v>19831.932773109245</v>
      </c>
      <c r="F1765" s="11">
        <f t="shared" si="87"/>
        <v>3768.0672268907565</v>
      </c>
      <c r="G1765" s="12">
        <f>+VLOOKUP(A1765,'[1]MMTO CARROS'!$A$17:$K$4867,11,FALSE)</f>
        <v>23600</v>
      </c>
    </row>
    <row r="1766" spans="1:7" ht="9" x14ac:dyDescent="0.15">
      <c r="A1766" s="19">
        <f t="shared" si="88"/>
        <v>1756</v>
      </c>
      <c r="B1766" s="29" t="s">
        <v>339</v>
      </c>
      <c r="C1766" s="9" t="s">
        <v>5</v>
      </c>
      <c r="D1766" s="13">
        <v>1</v>
      </c>
      <c r="E1766" s="11">
        <f t="shared" si="86"/>
        <v>63697.478991596639</v>
      </c>
      <c r="F1766" s="11">
        <f t="shared" si="87"/>
        <v>12102.521008403362</v>
      </c>
      <c r="G1766" s="12">
        <f>+VLOOKUP(A1766,'[1]MMTO CARROS'!$A$17:$K$4867,11,FALSE)</f>
        <v>75800</v>
      </c>
    </row>
    <row r="1767" spans="1:7" ht="9" x14ac:dyDescent="0.15">
      <c r="A1767" s="19">
        <f t="shared" si="88"/>
        <v>1757</v>
      </c>
      <c r="B1767" s="29" t="s">
        <v>340</v>
      </c>
      <c r="C1767" s="9" t="s">
        <v>5</v>
      </c>
      <c r="D1767" s="13">
        <v>1</v>
      </c>
      <c r="E1767" s="11">
        <f t="shared" si="86"/>
        <v>94033.613445378156</v>
      </c>
      <c r="F1767" s="11">
        <f t="shared" si="87"/>
        <v>17866.386554621851</v>
      </c>
      <c r="G1767" s="12">
        <f>+VLOOKUP(A1767,'[1]MMTO CARROS'!$A$17:$K$4867,11,FALSE)</f>
        <v>111900</v>
      </c>
    </row>
    <row r="1768" spans="1:7" ht="9" x14ac:dyDescent="0.15">
      <c r="A1768" s="19">
        <f t="shared" si="88"/>
        <v>1758</v>
      </c>
      <c r="B1768" s="29" t="s">
        <v>341</v>
      </c>
      <c r="C1768" s="9" t="s">
        <v>5</v>
      </c>
      <c r="D1768" s="13">
        <v>1</v>
      </c>
      <c r="E1768" s="11">
        <f t="shared" si="86"/>
        <v>215630.25210084036</v>
      </c>
      <c r="F1768" s="11">
        <f t="shared" si="87"/>
        <v>40969.747899159665</v>
      </c>
      <c r="G1768" s="12">
        <f>+VLOOKUP(A1768,'[1]MMTO CARROS'!$A$17:$K$4867,11,FALSE)</f>
        <v>256600.00000000003</v>
      </c>
    </row>
    <row r="1769" spans="1:7" ht="24.75" x14ac:dyDescent="0.15">
      <c r="A1769" s="19">
        <f t="shared" si="88"/>
        <v>1759</v>
      </c>
      <c r="B1769" s="29" t="s">
        <v>19</v>
      </c>
      <c r="C1769" s="9" t="s">
        <v>5</v>
      </c>
      <c r="D1769" s="13">
        <v>1</v>
      </c>
      <c r="E1769" s="11">
        <f t="shared" si="86"/>
        <v>82352.941176470587</v>
      </c>
      <c r="F1769" s="11">
        <f t="shared" si="87"/>
        <v>15647.058823529413</v>
      </c>
      <c r="G1769" s="12">
        <f>+VLOOKUP(A1769,'[1]MMTO CARROS'!$A$17:$K$4867,11,FALSE)</f>
        <v>98000</v>
      </c>
    </row>
    <row r="1770" spans="1:7" ht="9" x14ac:dyDescent="0.15">
      <c r="A1770" s="19">
        <f t="shared" si="88"/>
        <v>1760</v>
      </c>
      <c r="B1770" s="29" t="s">
        <v>343</v>
      </c>
      <c r="C1770" s="9" t="s">
        <v>5</v>
      </c>
      <c r="D1770" s="13">
        <v>1</v>
      </c>
      <c r="E1770" s="11">
        <f t="shared" si="86"/>
        <v>84705.882352941175</v>
      </c>
      <c r="F1770" s="11">
        <f t="shared" si="87"/>
        <v>16094.117647058823</v>
      </c>
      <c r="G1770" s="12">
        <f>+VLOOKUP(A1770,'[1]MMTO CARROS'!$A$17:$K$4867,11,FALSE)</f>
        <v>100800</v>
      </c>
    </row>
    <row r="1771" spans="1:7" ht="9" x14ac:dyDescent="0.15">
      <c r="A1771" s="19">
        <f t="shared" si="88"/>
        <v>1761</v>
      </c>
      <c r="B1771" s="29" t="s">
        <v>344</v>
      </c>
      <c r="C1771" s="9" t="s">
        <v>5</v>
      </c>
      <c r="D1771" s="13">
        <v>1</v>
      </c>
      <c r="E1771" s="11">
        <f t="shared" si="86"/>
        <v>173781.51260504202</v>
      </c>
      <c r="F1771" s="11">
        <f t="shared" si="87"/>
        <v>33018.487394957985</v>
      </c>
      <c r="G1771" s="12">
        <f>+VLOOKUP(A1771,'[1]MMTO CARROS'!$A$17:$K$4867,11,FALSE)</f>
        <v>206800</v>
      </c>
    </row>
    <row r="1772" spans="1:7" ht="9" x14ac:dyDescent="0.15">
      <c r="A1772" s="33" t="s">
        <v>354</v>
      </c>
      <c r="B1772" s="34"/>
      <c r="C1772" s="34"/>
      <c r="D1772" s="34"/>
      <c r="E1772" s="34"/>
      <c r="F1772" s="34"/>
      <c r="G1772" s="35"/>
    </row>
    <row r="1773" spans="1:7" ht="16.5" x14ac:dyDescent="0.15">
      <c r="A1773" s="19">
        <f>+A1771+1</f>
        <v>1762</v>
      </c>
      <c r="B1773" s="29" t="s">
        <v>4</v>
      </c>
      <c r="C1773" s="9" t="s">
        <v>5</v>
      </c>
      <c r="D1773" s="13">
        <v>1</v>
      </c>
      <c r="E1773" s="11">
        <f t="shared" si="86"/>
        <v>313361.34453781514</v>
      </c>
      <c r="F1773" s="11">
        <f t="shared" si="87"/>
        <v>59538.655462184877</v>
      </c>
      <c r="G1773" s="12">
        <f>+VLOOKUP(A1773,'[1]MMTO CARROS'!$A$17:$K$4867,11,FALSE)</f>
        <v>372900</v>
      </c>
    </row>
    <row r="1774" spans="1:7" ht="16.5" x14ac:dyDescent="0.15">
      <c r="A1774" s="19">
        <f>A1773+1</f>
        <v>1763</v>
      </c>
      <c r="B1774" s="29" t="s">
        <v>6</v>
      </c>
      <c r="C1774" s="9" t="s">
        <v>5</v>
      </c>
      <c r="D1774" s="13">
        <v>1</v>
      </c>
      <c r="E1774" s="11">
        <f t="shared" si="86"/>
        <v>280504.20168067235</v>
      </c>
      <c r="F1774" s="11">
        <f t="shared" si="87"/>
        <v>53295.798319327747</v>
      </c>
      <c r="G1774" s="12">
        <f>+VLOOKUP(A1774,'[1]MMTO CARROS'!$A$17:$K$4867,11,FALSE)</f>
        <v>333800.00000000006</v>
      </c>
    </row>
    <row r="1775" spans="1:7" ht="16.5" x14ac:dyDescent="0.15">
      <c r="A1775" s="19">
        <f t="shared" ref="A1775:A1838" si="89">A1774+1</f>
        <v>1764</v>
      </c>
      <c r="B1775" s="29" t="s">
        <v>7</v>
      </c>
      <c r="C1775" s="9" t="s">
        <v>5</v>
      </c>
      <c r="D1775" s="13">
        <v>1</v>
      </c>
      <c r="E1775" s="11">
        <f t="shared" si="86"/>
        <v>293277.31092436978</v>
      </c>
      <c r="F1775" s="11">
        <f t="shared" si="87"/>
        <v>55722.68907563026</v>
      </c>
      <c r="G1775" s="12">
        <f>+VLOOKUP(A1775,'[1]MMTO CARROS'!$A$17:$K$4867,11,FALSE)</f>
        <v>349000.00000000006</v>
      </c>
    </row>
    <row r="1776" spans="1:7" ht="16.5" x14ac:dyDescent="0.15">
      <c r="A1776" s="19">
        <f t="shared" si="89"/>
        <v>1765</v>
      </c>
      <c r="B1776" s="29" t="s">
        <v>8</v>
      </c>
      <c r="C1776" s="9" t="s">
        <v>5</v>
      </c>
      <c r="D1776" s="13">
        <v>1</v>
      </c>
      <c r="E1776" s="11">
        <f t="shared" si="86"/>
        <v>178487.3949579832</v>
      </c>
      <c r="F1776" s="11">
        <f t="shared" si="87"/>
        <v>33912.60504201681</v>
      </c>
      <c r="G1776" s="12">
        <f>+VLOOKUP(A1776,'[1]MMTO CARROS'!$A$17:$K$4867,11,FALSE)</f>
        <v>212400</v>
      </c>
    </row>
    <row r="1777" spans="1:7" ht="24.75" x14ac:dyDescent="0.15">
      <c r="A1777" s="19">
        <f t="shared" si="89"/>
        <v>1766</v>
      </c>
      <c r="B1777" s="29" t="s">
        <v>227</v>
      </c>
      <c r="C1777" s="9" t="s">
        <v>5</v>
      </c>
      <c r="D1777" s="13">
        <v>1</v>
      </c>
      <c r="E1777" s="11">
        <f t="shared" si="86"/>
        <v>143193.27731092437</v>
      </c>
      <c r="F1777" s="11">
        <f t="shared" si="87"/>
        <v>27206.722689075632</v>
      </c>
      <c r="G1777" s="12">
        <f>+VLOOKUP(A1777,'[1]MMTO CARROS'!$A$17:$K$4867,11,FALSE)</f>
        <v>170400</v>
      </c>
    </row>
    <row r="1778" spans="1:7" ht="16.5" x14ac:dyDescent="0.15">
      <c r="A1778" s="19">
        <f t="shared" si="89"/>
        <v>1767</v>
      </c>
      <c r="B1778" s="29" t="s">
        <v>228</v>
      </c>
      <c r="C1778" s="9" t="s">
        <v>5</v>
      </c>
      <c r="D1778" s="13">
        <v>1</v>
      </c>
      <c r="E1778" s="11">
        <f t="shared" si="86"/>
        <v>409243.69747899164</v>
      </c>
      <c r="F1778" s="11">
        <f t="shared" si="87"/>
        <v>77756.302521008416</v>
      </c>
      <c r="G1778" s="12">
        <f>+VLOOKUP(A1778,'[1]MMTO CARROS'!$A$17:$K$4867,11,FALSE)</f>
        <v>487000.00000000006</v>
      </c>
    </row>
    <row r="1779" spans="1:7" ht="16.5" x14ac:dyDescent="0.15">
      <c r="A1779" s="19">
        <f t="shared" si="89"/>
        <v>1768</v>
      </c>
      <c r="B1779" s="29" t="s">
        <v>9</v>
      </c>
      <c r="C1779" s="9" t="s">
        <v>5</v>
      </c>
      <c r="D1779" s="13">
        <v>1</v>
      </c>
      <c r="E1779" s="11">
        <f t="shared" si="86"/>
        <v>784789.91596638656</v>
      </c>
      <c r="F1779" s="11">
        <f t="shared" si="87"/>
        <v>149110.08403361344</v>
      </c>
      <c r="G1779" s="12">
        <f>+VLOOKUP(A1779,'[1]MMTO CARROS'!$A$17:$K$4867,11,FALSE)</f>
        <v>933900</v>
      </c>
    </row>
    <row r="1780" spans="1:7" ht="24.75" x14ac:dyDescent="0.15">
      <c r="A1780" s="19">
        <f t="shared" si="89"/>
        <v>1769</v>
      </c>
      <c r="B1780" s="29" t="s">
        <v>232</v>
      </c>
      <c r="C1780" s="9" t="s">
        <v>5</v>
      </c>
      <c r="D1780" s="13">
        <v>1</v>
      </c>
      <c r="E1780" s="11">
        <f t="shared" si="86"/>
        <v>304453.78151260508</v>
      </c>
      <c r="F1780" s="11">
        <f t="shared" si="87"/>
        <v>57846.218487394966</v>
      </c>
      <c r="G1780" s="12">
        <f>+VLOOKUP(A1780,'[1]MMTO CARROS'!$A$17:$K$4867,11,FALSE)</f>
        <v>362300.00000000006</v>
      </c>
    </row>
    <row r="1781" spans="1:7" ht="16.5" x14ac:dyDescent="0.15">
      <c r="A1781" s="19">
        <f t="shared" si="89"/>
        <v>1770</v>
      </c>
      <c r="B1781" s="29" t="s">
        <v>11</v>
      </c>
      <c r="C1781" s="9" t="s">
        <v>5</v>
      </c>
      <c r="D1781" s="13">
        <v>1</v>
      </c>
      <c r="E1781" s="11">
        <f t="shared" si="86"/>
        <v>185714.28571428571</v>
      </c>
      <c r="F1781" s="11">
        <f t="shared" si="87"/>
        <v>35285.714285714283</v>
      </c>
      <c r="G1781" s="12">
        <f>+VLOOKUP(A1781,'[1]MMTO CARROS'!$A$17:$K$4867,11,FALSE)</f>
        <v>221000</v>
      </c>
    </row>
    <row r="1782" spans="1:7" ht="16.5" x14ac:dyDescent="0.15">
      <c r="A1782" s="19">
        <f t="shared" si="89"/>
        <v>1771</v>
      </c>
      <c r="B1782" s="29" t="s">
        <v>12</v>
      </c>
      <c r="C1782" s="9" t="s">
        <v>5</v>
      </c>
      <c r="D1782" s="13">
        <v>1</v>
      </c>
      <c r="E1782" s="11">
        <f t="shared" si="86"/>
        <v>549159.66386554623</v>
      </c>
      <c r="F1782" s="11">
        <f t="shared" si="87"/>
        <v>104340.33613445378</v>
      </c>
      <c r="G1782" s="12">
        <f>+VLOOKUP(A1782,'[1]MMTO CARROS'!$A$17:$K$4867,11,FALSE)</f>
        <v>653500</v>
      </c>
    </row>
    <row r="1783" spans="1:7" ht="16.5" x14ac:dyDescent="0.15">
      <c r="A1783" s="19">
        <f t="shared" si="89"/>
        <v>1772</v>
      </c>
      <c r="B1783" s="29" t="s">
        <v>13</v>
      </c>
      <c r="C1783" s="9" t="s">
        <v>5</v>
      </c>
      <c r="D1783" s="13">
        <v>1</v>
      </c>
      <c r="E1783" s="11">
        <f t="shared" si="86"/>
        <v>2370756.3025210085</v>
      </c>
      <c r="F1783" s="11">
        <f t="shared" si="87"/>
        <v>450443.69747899164</v>
      </c>
      <c r="G1783" s="12">
        <f>+VLOOKUP(A1783,'[1]MMTO CARROS'!$A$17:$K$4867,11,FALSE)</f>
        <v>2821200</v>
      </c>
    </row>
    <row r="1784" spans="1:7" ht="16.5" x14ac:dyDescent="0.15">
      <c r="A1784" s="19">
        <f t="shared" si="89"/>
        <v>1773</v>
      </c>
      <c r="B1784" s="29" t="s">
        <v>14</v>
      </c>
      <c r="C1784" s="9" t="s">
        <v>5</v>
      </c>
      <c r="D1784" s="13">
        <v>1</v>
      </c>
      <c r="E1784" s="11">
        <f t="shared" si="86"/>
        <v>322100.84033613454</v>
      </c>
      <c r="F1784" s="11">
        <f t="shared" si="87"/>
        <v>61199.159663865561</v>
      </c>
      <c r="G1784" s="12">
        <f>+VLOOKUP(A1784,'[1]MMTO CARROS'!$A$17:$K$4867,11,FALSE)</f>
        <v>383300.00000000006</v>
      </c>
    </row>
    <row r="1785" spans="1:7" ht="16.5" x14ac:dyDescent="0.15">
      <c r="A1785" s="19">
        <f t="shared" si="89"/>
        <v>1774</v>
      </c>
      <c r="B1785" s="29" t="s">
        <v>15</v>
      </c>
      <c r="C1785" s="9" t="s">
        <v>5</v>
      </c>
      <c r="D1785" s="13">
        <v>1</v>
      </c>
      <c r="E1785" s="11">
        <f t="shared" si="86"/>
        <v>390924.36974789918</v>
      </c>
      <c r="F1785" s="11">
        <f t="shared" si="87"/>
        <v>74275.630252100847</v>
      </c>
      <c r="G1785" s="12">
        <f>+VLOOKUP(A1785,'[1]MMTO CARROS'!$A$17:$K$4867,11,FALSE)</f>
        <v>465200</v>
      </c>
    </row>
    <row r="1786" spans="1:7" ht="16.5" x14ac:dyDescent="0.15">
      <c r="A1786" s="19">
        <f t="shared" si="89"/>
        <v>1775</v>
      </c>
      <c r="B1786" s="29" t="s">
        <v>16</v>
      </c>
      <c r="C1786" s="9" t="s">
        <v>5</v>
      </c>
      <c r="D1786" s="13">
        <v>1</v>
      </c>
      <c r="E1786" s="11">
        <f t="shared" si="86"/>
        <v>83109.243697478989</v>
      </c>
      <c r="F1786" s="11">
        <f t="shared" si="87"/>
        <v>15790.756302521007</v>
      </c>
      <c r="G1786" s="12">
        <f>+VLOOKUP(A1786,'[1]MMTO CARROS'!$A$17:$K$4867,11,FALSE)</f>
        <v>98900</v>
      </c>
    </row>
    <row r="1787" spans="1:7" ht="16.5" x14ac:dyDescent="0.15">
      <c r="A1787" s="19">
        <f t="shared" si="89"/>
        <v>1776</v>
      </c>
      <c r="B1787" s="29" t="s">
        <v>17</v>
      </c>
      <c r="C1787" s="9" t="s">
        <v>5</v>
      </c>
      <c r="D1787" s="13">
        <v>1</v>
      </c>
      <c r="E1787" s="11">
        <f t="shared" si="86"/>
        <v>141932.77310924372</v>
      </c>
      <c r="F1787" s="11">
        <f t="shared" si="87"/>
        <v>26967.226890756305</v>
      </c>
      <c r="G1787" s="12">
        <f>+VLOOKUP(A1787,'[1]MMTO CARROS'!$A$17:$K$4867,11,FALSE)</f>
        <v>168900.00000000003</v>
      </c>
    </row>
    <row r="1788" spans="1:7" ht="16.5" x14ac:dyDescent="0.15">
      <c r="A1788" s="19">
        <f t="shared" si="89"/>
        <v>1777</v>
      </c>
      <c r="B1788" s="29" t="s">
        <v>18</v>
      </c>
      <c r="C1788" s="9" t="s">
        <v>5</v>
      </c>
      <c r="D1788" s="13">
        <v>1</v>
      </c>
      <c r="E1788" s="11">
        <f t="shared" si="86"/>
        <v>226974.78991596639</v>
      </c>
      <c r="F1788" s="11">
        <f t="shared" si="87"/>
        <v>43125.210084033613</v>
      </c>
      <c r="G1788" s="12">
        <f>+VLOOKUP(A1788,'[1]MMTO CARROS'!$A$17:$K$4867,11,FALSE)</f>
        <v>270100</v>
      </c>
    </row>
    <row r="1789" spans="1:7" ht="24.75" x14ac:dyDescent="0.15">
      <c r="A1789" s="19">
        <f t="shared" si="89"/>
        <v>1778</v>
      </c>
      <c r="B1789" s="29" t="s">
        <v>19</v>
      </c>
      <c r="C1789" s="9" t="s">
        <v>5</v>
      </c>
      <c r="D1789" s="13">
        <v>1</v>
      </c>
      <c r="E1789" s="11">
        <f t="shared" si="86"/>
        <v>111848.73949579832</v>
      </c>
      <c r="F1789" s="11">
        <f t="shared" si="87"/>
        <v>21251.26050420168</v>
      </c>
      <c r="G1789" s="12">
        <f>+VLOOKUP(A1789,'[1]MMTO CARROS'!$A$17:$K$4867,11,FALSE)</f>
        <v>133100</v>
      </c>
    </row>
    <row r="1790" spans="1:7" ht="24.75" x14ac:dyDescent="0.15">
      <c r="A1790" s="19">
        <f t="shared" si="89"/>
        <v>1779</v>
      </c>
      <c r="B1790" s="29" t="s">
        <v>20</v>
      </c>
      <c r="C1790" s="9" t="s">
        <v>5</v>
      </c>
      <c r="D1790" s="13">
        <v>1</v>
      </c>
      <c r="E1790" s="11">
        <f t="shared" si="86"/>
        <v>266302.52100840345</v>
      </c>
      <c r="F1790" s="11">
        <f t="shared" si="87"/>
        <v>50597.478991596654</v>
      </c>
      <c r="G1790" s="12">
        <f>+VLOOKUP(A1790,'[1]MMTO CARROS'!$A$17:$K$4867,11,FALSE)</f>
        <v>316900.00000000006</v>
      </c>
    </row>
    <row r="1791" spans="1:7" ht="16.5" x14ac:dyDescent="0.15">
      <c r="A1791" s="19">
        <f t="shared" si="89"/>
        <v>1780</v>
      </c>
      <c r="B1791" s="29" t="s">
        <v>21</v>
      </c>
      <c r="C1791" s="9" t="s">
        <v>5</v>
      </c>
      <c r="D1791" s="13">
        <v>1</v>
      </c>
      <c r="E1791" s="11">
        <f t="shared" si="86"/>
        <v>162268.90756302522</v>
      </c>
      <c r="F1791" s="11">
        <f t="shared" si="87"/>
        <v>30831.092436974792</v>
      </c>
      <c r="G1791" s="12">
        <f>+VLOOKUP(A1791,'[1]MMTO CARROS'!$A$17:$K$4867,11,FALSE)</f>
        <v>193100</v>
      </c>
    </row>
    <row r="1792" spans="1:7" ht="16.5" x14ac:dyDescent="0.15">
      <c r="A1792" s="19">
        <f t="shared" si="89"/>
        <v>1781</v>
      </c>
      <c r="B1792" s="29" t="s">
        <v>22</v>
      </c>
      <c r="C1792" s="9" t="s">
        <v>5</v>
      </c>
      <c r="D1792" s="13">
        <v>1</v>
      </c>
      <c r="E1792" s="11">
        <f t="shared" si="86"/>
        <v>163781.51260504202</v>
      </c>
      <c r="F1792" s="11">
        <f t="shared" si="87"/>
        <v>31118.487394957985</v>
      </c>
      <c r="G1792" s="12">
        <f>+VLOOKUP(A1792,'[1]MMTO CARROS'!$A$17:$K$4867,11,FALSE)</f>
        <v>194900</v>
      </c>
    </row>
    <row r="1793" spans="1:7" ht="16.5" x14ac:dyDescent="0.15">
      <c r="A1793" s="19">
        <f t="shared" si="89"/>
        <v>1782</v>
      </c>
      <c r="B1793" s="29" t="s">
        <v>23</v>
      </c>
      <c r="C1793" s="9" t="s">
        <v>5</v>
      </c>
      <c r="D1793" s="13">
        <v>1</v>
      </c>
      <c r="E1793" s="11">
        <f t="shared" si="86"/>
        <v>164285.71428571429</v>
      </c>
      <c r="F1793" s="11">
        <f t="shared" si="87"/>
        <v>31214.285714285714</v>
      </c>
      <c r="G1793" s="12">
        <f>+VLOOKUP(A1793,'[1]MMTO CARROS'!$A$17:$K$4867,11,FALSE)</f>
        <v>195500</v>
      </c>
    </row>
    <row r="1794" spans="1:7" ht="16.5" x14ac:dyDescent="0.15">
      <c r="A1794" s="19">
        <f t="shared" si="89"/>
        <v>1783</v>
      </c>
      <c r="B1794" s="29" t="s">
        <v>24</v>
      </c>
      <c r="C1794" s="9" t="s">
        <v>5</v>
      </c>
      <c r="D1794" s="13">
        <v>1</v>
      </c>
      <c r="E1794" s="11">
        <f t="shared" si="86"/>
        <v>178571.42857142858</v>
      </c>
      <c r="F1794" s="11">
        <f t="shared" si="87"/>
        <v>33928.571428571428</v>
      </c>
      <c r="G1794" s="12">
        <f>+VLOOKUP(A1794,'[1]MMTO CARROS'!$A$17:$K$4867,11,FALSE)</f>
        <v>212500</v>
      </c>
    </row>
    <row r="1795" spans="1:7" ht="16.5" x14ac:dyDescent="0.15">
      <c r="A1795" s="19">
        <f t="shared" si="89"/>
        <v>1784</v>
      </c>
      <c r="B1795" s="29" t="s">
        <v>25</v>
      </c>
      <c r="C1795" s="9" t="s">
        <v>5</v>
      </c>
      <c r="D1795" s="13">
        <v>1</v>
      </c>
      <c r="E1795" s="11">
        <f t="shared" si="86"/>
        <v>357310.92436974793</v>
      </c>
      <c r="F1795" s="11">
        <f t="shared" si="87"/>
        <v>67889.075630252104</v>
      </c>
      <c r="G1795" s="12">
        <f>+VLOOKUP(A1795,'[1]MMTO CARROS'!$A$17:$K$4867,11,FALSE)</f>
        <v>425200</v>
      </c>
    </row>
    <row r="1796" spans="1:7" ht="16.5" x14ac:dyDescent="0.15">
      <c r="A1796" s="19">
        <f t="shared" si="89"/>
        <v>1785</v>
      </c>
      <c r="B1796" s="29" t="s">
        <v>26</v>
      </c>
      <c r="C1796" s="9" t="s">
        <v>5</v>
      </c>
      <c r="D1796" s="13">
        <v>1</v>
      </c>
      <c r="E1796" s="11">
        <f t="shared" si="86"/>
        <v>134621.84873949579</v>
      </c>
      <c r="F1796" s="11">
        <f t="shared" si="87"/>
        <v>25578.151260504201</v>
      </c>
      <c r="G1796" s="12">
        <f>+VLOOKUP(A1796,'[1]MMTO CARROS'!$A$17:$K$4867,11,FALSE)</f>
        <v>160200</v>
      </c>
    </row>
    <row r="1797" spans="1:7" ht="16.5" x14ac:dyDescent="0.15">
      <c r="A1797" s="19">
        <f t="shared" si="89"/>
        <v>1786</v>
      </c>
      <c r="B1797" s="29" t="s">
        <v>27</v>
      </c>
      <c r="C1797" s="9" t="s">
        <v>5</v>
      </c>
      <c r="D1797" s="13">
        <v>1</v>
      </c>
      <c r="E1797" s="11">
        <f t="shared" ref="E1797:E1860" si="90">+G1797/1.19</f>
        <v>719243.69747899158</v>
      </c>
      <c r="F1797" s="11">
        <f t="shared" ref="F1797:F1860" si="91">+E1797*19%</f>
        <v>136656.30252100842</v>
      </c>
      <c r="G1797" s="12">
        <f>+VLOOKUP(A1797,'[1]MMTO CARROS'!$A$17:$K$4867,11,FALSE)</f>
        <v>855900</v>
      </c>
    </row>
    <row r="1798" spans="1:7" ht="16.5" x14ac:dyDescent="0.15">
      <c r="A1798" s="19">
        <f t="shared" si="89"/>
        <v>1787</v>
      </c>
      <c r="B1798" s="29" t="s">
        <v>28</v>
      </c>
      <c r="C1798" s="9" t="s">
        <v>5</v>
      </c>
      <c r="D1798" s="13">
        <v>1</v>
      </c>
      <c r="E1798" s="11">
        <f t="shared" si="90"/>
        <v>370084.03361344547</v>
      </c>
      <c r="F1798" s="11">
        <f t="shared" si="91"/>
        <v>70315.966386554646</v>
      </c>
      <c r="G1798" s="12">
        <f>+VLOOKUP(A1798,'[1]MMTO CARROS'!$A$17:$K$4867,11,FALSE)</f>
        <v>440400.00000000006</v>
      </c>
    </row>
    <row r="1799" spans="1:7" ht="16.5" x14ac:dyDescent="0.15">
      <c r="A1799" s="19">
        <f t="shared" si="89"/>
        <v>1788</v>
      </c>
      <c r="B1799" s="29" t="s">
        <v>29</v>
      </c>
      <c r="C1799" s="9" t="s">
        <v>5</v>
      </c>
      <c r="D1799" s="13">
        <v>1</v>
      </c>
      <c r="E1799" s="11">
        <f t="shared" si="90"/>
        <v>348151.26050420169</v>
      </c>
      <c r="F1799" s="11">
        <f t="shared" si="91"/>
        <v>66148.73949579832</v>
      </c>
      <c r="G1799" s="12">
        <f>+VLOOKUP(A1799,'[1]MMTO CARROS'!$A$17:$K$4867,11,FALSE)</f>
        <v>414300</v>
      </c>
    </row>
    <row r="1800" spans="1:7" ht="16.5" x14ac:dyDescent="0.15">
      <c r="A1800" s="19">
        <f t="shared" si="89"/>
        <v>1789</v>
      </c>
      <c r="B1800" s="29" t="s">
        <v>30</v>
      </c>
      <c r="C1800" s="9" t="s">
        <v>5</v>
      </c>
      <c r="D1800" s="13">
        <v>1</v>
      </c>
      <c r="E1800" s="11">
        <f t="shared" si="90"/>
        <v>354789.91596638656</v>
      </c>
      <c r="F1800" s="11">
        <f t="shared" si="91"/>
        <v>67410.084033613442</v>
      </c>
      <c r="G1800" s="12">
        <f>+VLOOKUP(A1800,'[1]MMTO CARROS'!$A$17:$K$4867,11,FALSE)</f>
        <v>422200</v>
      </c>
    </row>
    <row r="1801" spans="1:7" ht="33" x14ac:dyDescent="0.15">
      <c r="A1801" s="19">
        <f t="shared" si="89"/>
        <v>1790</v>
      </c>
      <c r="B1801" s="29" t="s">
        <v>31</v>
      </c>
      <c r="C1801" s="9" t="s">
        <v>5</v>
      </c>
      <c r="D1801" s="13">
        <v>1</v>
      </c>
      <c r="E1801" s="11">
        <f t="shared" si="90"/>
        <v>217058.82352941178</v>
      </c>
      <c r="F1801" s="11">
        <f t="shared" si="91"/>
        <v>41241.176470588238</v>
      </c>
      <c r="G1801" s="12">
        <f>+VLOOKUP(A1801,'[1]MMTO CARROS'!$A$17:$K$4867,11,FALSE)</f>
        <v>258300</v>
      </c>
    </row>
    <row r="1802" spans="1:7" ht="16.5" x14ac:dyDescent="0.15">
      <c r="A1802" s="19">
        <f t="shared" si="89"/>
        <v>1791</v>
      </c>
      <c r="B1802" s="29" t="s">
        <v>32</v>
      </c>
      <c r="C1802" s="9" t="s">
        <v>5</v>
      </c>
      <c r="D1802" s="13">
        <v>1</v>
      </c>
      <c r="E1802" s="11">
        <f t="shared" si="90"/>
        <v>184033.61344537817</v>
      </c>
      <c r="F1802" s="11">
        <f t="shared" si="91"/>
        <v>34966.386554621851</v>
      </c>
      <c r="G1802" s="12">
        <f>+VLOOKUP(A1802,'[1]MMTO CARROS'!$A$17:$K$4867,11,FALSE)</f>
        <v>219000.00000000003</v>
      </c>
    </row>
    <row r="1803" spans="1:7" ht="16.5" x14ac:dyDescent="0.15">
      <c r="A1803" s="19">
        <f t="shared" si="89"/>
        <v>1792</v>
      </c>
      <c r="B1803" s="29" t="s">
        <v>33</v>
      </c>
      <c r="C1803" s="9" t="s">
        <v>5</v>
      </c>
      <c r="D1803" s="13">
        <v>1</v>
      </c>
      <c r="E1803" s="11">
        <f t="shared" si="90"/>
        <v>469579.83193277312</v>
      </c>
      <c r="F1803" s="11">
        <f t="shared" si="91"/>
        <v>89220.168067226899</v>
      </c>
      <c r="G1803" s="12">
        <f>+VLOOKUP(A1803,'[1]MMTO CARROS'!$A$17:$K$4867,11,FALSE)</f>
        <v>558800</v>
      </c>
    </row>
    <row r="1804" spans="1:7" ht="16.5" x14ac:dyDescent="0.15">
      <c r="A1804" s="19">
        <f t="shared" si="89"/>
        <v>1793</v>
      </c>
      <c r="B1804" s="29" t="s">
        <v>34</v>
      </c>
      <c r="C1804" s="9" t="s">
        <v>5</v>
      </c>
      <c r="D1804" s="13">
        <v>1</v>
      </c>
      <c r="E1804" s="11">
        <f t="shared" si="90"/>
        <v>170504.20168067227</v>
      </c>
      <c r="F1804" s="11">
        <f t="shared" si="91"/>
        <v>32395.798319327732</v>
      </c>
      <c r="G1804" s="12">
        <f>+VLOOKUP(A1804,'[1]MMTO CARROS'!$A$17:$K$4867,11,FALSE)</f>
        <v>202900</v>
      </c>
    </row>
    <row r="1805" spans="1:7" ht="16.5" x14ac:dyDescent="0.15">
      <c r="A1805" s="19">
        <f t="shared" si="89"/>
        <v>1794</v>
      </c>
      <c r="B1805" s="29" t="s">
        <v>35</v>
      </c>
      <c r="C1805" s="9" t="s">
        <v>5</v>
      </c>
      <c r="D1805" s="13">
        <v>1</v>
      </c>
      <c r="E1805" s="11">
        <f t="shared" si="90"/>
        <v>422857.1428571429</v>
      </c>
      <c r="F1805" s="11">
        <f t="shared" si="91"/>
        <v>80342.857142857145</v>
      </c>
      <c r="G1805" s="12">
        <f>+VLOOKUP(A1805,'[1]MMTO CARROS'!$A$17:$K$4867,11,FALSE)</f>
        <v>503200.00000000006</v>
      </c>
    </row>
    <row r="1806" spans="1:7" ht="16.5" x14ac:dyDescent="0.15">
      <c r="A1806" s="19">
        <f t="shared" si="89"/>
        <v>1795</v>
      </c>
      <c r="B1806" s="29" t="s">
        <v>36</v>
      </c>
      <c r="C1806" s="9" t="s">
        <v>5</v>
      </c>
      <c r="D1806" s="13">
        <v>1</v>
      </c>
      <c r="E1806" s="11">
        <f t="shared" si="90"/>
        <v>160672.26890756303</v>
      </c>
      <c r="F1806" s="11">
        <f t="shared" si="91"/>
        <v>30527.731092436978</v>
      </c>
      <c r="G1806" s="12">
        <f>+VLOOKUP(A1806,'[1]MMTO CARROS'!$A$17:$K$4867,11,FALSE)</f>
        <v>191200</v>
      </c>
    </row>
    <row r="1807" spans="1:7" ht="16.5" x14ac:dyDescent="0.15">
      <c r="A1807" s="19">
        <f t="shared" si="89"/>
        <v>1796</v>
      </c>
      <c r="B1807" s="29" t="s">
        <v>37</v>
      </c>
      <c r="C1807" s="9" t="s">
        <v>5</v>
      </c>
      <c r="D1807" s="13">
        <v>1</v>
      </c>
      <c r="E1807" s="11">
        <f t="shared" si="90"/>
        <v>86134.45378151261</v>
      </c>
      <c r="F1807" s="11">
        <f t="shared" si="91"/>
        <v>16365.546218487396</v>
      </c>
      <c r="G1807" s="12">
        <f>+VLOOKUP(A1807,'[1]MMTO CARROS'!$A$17:$K$4867,11,FALSE)</f>
        <v>102500</v>
      </c>
    </row>
    <row r="1808" spans="1:7" ht="16.5" x14ac:dyDescent="0.15">
      <c r="A1808" s="19">
        <f t="shared" si="89"/>
        <v>1797</v>
      </c>
      <c r="B1808" s="29" t="s">
        <v>38</v>
      </c>
      <c r="C1808" s="9" t="s">
        <v>5</v>
      </c>
      <c r="D1808" s="13">
        <v>1</v>
      </c>
      <c r="E1808" s="11">
        <f t="shared" si="90"/>
        <v>193361.34453781514</v>
      </c>
      <c r="F1808" s="11">
        <f t="shared" si="91"/>
        <v>36738.655462184877</v>
      </c>
      <c r="G1808" s="12">
        <f>+VLOOKUP(A1808,'[1]MMTO CARROS'!$A$17:$K$4867,11,FALSE)</f>
        <v>230100</v>
      </c>
    </row>
    <row r="1809" spans="1:7" ht="16.5" x14ac:dyDescent="0.15">
      <c r="A1809" s="19">
        <f t="shared" si="89"/>
        <v>1798</v>
      </c>
      <c r="B1809" s="29" t="s">
        <v>39</v>
      </c>
      <c r="C1809" s="9" t="s">
        <v>5</v>
      </c>
      <c r="D1809" s="13">
        <v>1</v>
      </c>
      <c r="E1809" s="11">
        <f t="shared" si="90"/>
        <v>101008.40336134454</v>
      </c>
      <c r="F1809" s="11">
        <f t="shared" si="91"/>
        <v>19191.596638655461</v>
      </c>
      <c r="G1809" s="12">
        <f>+VLOOKUP(A1809,'[1]MMTO CARROS'!$A$17:$K$4867,11,FALSE)</f>
        <v>120200</v>
      </c>
    </row>
    <row r="1810" spans="1:7" ht="16.5" x14ac:dyDescent="0.15">
      <c r="A1810" s="19">
        <f t="shared" si="89"/>
        <v>1799</v>
      </c>
      <c r="B1810" s="29" t="s">
        <v>40</v>
      </c>
      <c r="C1810" s="9" t="s">
        <v>5</v>
      </c>
      <c r="D1810" s="13">
        <v>1</v>
      </c>
      <c r="E1810" s="11">
        <f t="shared" si="90"/>
        <v>294537.81512605044</v>
      </c>
      <c r="F1810" s="11">
        <f t="shared" si="91"/>
        <v>55962.184873949584</v>
      </c>
      <c r="G1810" s="12">
        <f>+VLOOKUP(A1810,'[1]MMTO CARROS'!$A$17:$K$4867,11,FALSE)</f>
        <v>350500</v>
      </c>
    </row>
    <row r="1811" spans="1:7" ht="16.5" x14ac:dyDescent="0.15">
      <c r="A1811" s="19">
        <f t="shared" si="89"/>
        <v>1800</v>
      </c>
      <c r="B1811" s="29" t="s">
        <v>41</v>
      </c>
      <c r="C1811" s="9" t="s">
        <v>5</v>
      </c>
      <c r="D1811" s="13">
        <v>1</v>
      </c>
      <c r="E1811" s="11">
        <f t="shared" si="90"/>
        <v>279075.63025210088</v>
      </c>
      <c r="F1811" s="11">
        <f t="shared" si="91"/>
        <v>53024.369747899167</v>
      </c>
      <c r="G1811" s="12">
        <f>+VLOOKUP(A1811,'[1]MMTO CARROS'!$A$17:$K$4867,11,FALSE)</f>
        <v>332100.00000000006</v>
      </c>
    </row>
    <row r="1812" spans="1:7" ht="16.5" x14ac:dyDescent="0.15">
      <c r="A1812" s="19">
        <f t="shared" si="89"/>
        <v>1801</v>
      </c>
      <c r="B1812" s="29" t="s">
        <v>42</v>
      </c>
      <c r="C1812" s="9" t="s">
        <v>5</v>
      </c>
      <c r="D1812" s="13">
        <v>1</v>
      </c>
      <c r="E1812" s="11">
        <f t="shared" si="90"/>
        <v>895546.21848739497</v>
      </c>
      <c r="F1812" s="11">
        <f t="shared" si="91"/>
        <v>170153.78151260506</v>
      </c>
      <c r="G1812" s="12">
        <f>+VLOOKUP(A1812,'[1]MMTO CARROS'!$A$17:$K$4867,11,FALSE)</f>
        <v>1065700</v>
      </c>
    </row>
    <row r="1813" spans="1:7" ht="16.5" x14ac:dyDescent="0.15">
      <c r="A1813" s="19">
        <f t="shared" si="89"/>
        <v>1802</v>
      </c>
      <c r="B1813" s="29" t="s">
        <v>43</v>
      </c>
      <c r="C1813" s="9" t="s">
        <v>5</v>
      </c>
      <c r="D1813" s="13">
        <v>1</v>
      </c>
      <c r="E1813" s="11">
        <f t="shared" si="90"/>
        <v>256890.75630252101</v>
      </c>
      <c r="F1813" s="11">
        <f t="shared" si="91"/>
        <v>48809.243697478996</v>
      </c>
      <c r="G1813" s="12">
        <f>+VLOOKUP(A1813,'[1]MMTO CARROS'!$A$17:$K$4867,11,FALSE)</f>
        <v>305700</v>
      </c>
    </row>
    <row r="1814" spans="1:7" ht="24.75" x14ac:dyDescent="0.15">
      <c r="A1814" s="19">
        <f t="shared" si="89"/>
        <v>1803</v>
      </c>
      <c r="B1814" s="29" t="s">
        <v>44</v>
      </c>
      <c r="C1814" s="9" t="s">
        <v>5</v>
      </c>
      <c r="D1814" s="13">
        <v>1</v>
      </c>
      <c r="E1814" s="11">
        <f t="shared" si="90"/>
        <v>1103697.4789915967</v>
      </c>
      <c r="F1814" s="11">
        <f t="shared" si="91"/>
        <v>209702.52100840339</v>
      </c>
      <c r="G1814" s="12">
        <f>+VLOOKUP(A1814,'[1]MMTO CARROS'!$A$17:$K$4867,11,FALSE)</f>
        <v>1313400</v>
      </c>
    </row>
    <row r="1815" spans="1:7" ht="24.75" x14ac:dyDescent="0.15">
      <c r="A1815" s="19">
        <f t="shared" si="89"/>
        <v>1804</v>
      </c>
      <c r="B1815" s="29" t="s">
        <v>45</v>
      </c>
      <c r="C1815" s="9" t="s">
        <v>5</v>
      </c>
      <c r="D1815" s="13">
        <v>1</v>
      </c>
      <c r="E1815" s="11">
        <f t="shared" si="90"/>
        <v>1001260.5042016808</v>
      </c>
      <c r="F1815" s="11">
        <f t="shared" si="91"/>
        <v>190239.49579831935</v>
      </c>
      <c r="G1815" s="12">
        <f>+VLOOKUP(A1815,'[1]MMTO CARROS'!$A$17:$K$4867,11,FALSE)</f>
        <v>1191500</v>
      </c>
    </row>
    <row r="1816" spans="1:7" ht="24.75" x14ac:dyDescent="0.15">
      <c r="A1816" s="19">
        <f t="shared" si="89"/>
        <v>1805</v>
      </c>
      <c r="B1816" s="29" t="s">
        <v>46</v>
      </c>
      <c r="C1816" s="9" t="s">
        <v>5</v>
      </c>
      <c r="D1816" s="13">
        <v>1</v>
      </c>
      <c r="E1816" s="11">
        <f t="shared" si="90"/>
        <v>1065798.3193277312</v>
      </c>
      <c r="F1816" s="11">
        <f t="shared" si="91"/>
        <v>202501.68067226891</v>
      </c>
      <c r="G1816" s="12">
        <f>+VLOOKUP(A1816,'[1]MMTO CARROS'!$A$17:$K$4867,11,FALSE)</f>
        <v>1268300</v>
      </c>
    </row>
    <row r="1817" spans="1:7" ht="16.5" x14ac:dyDescent="0.15">
      <c r="A1817" s="19">
        <f t="shared" si="89"/>
        <v>1806</v>
      </c>
      <c r="B1817" s="29" t="s">
        <v>47</v>
      </c>
      <c r="C1817" s="9" t="s">
        <v>5</v>
      </c>
      <c r="D1817" s="13">
        <v>1</v>
      </c>
      <c r="E1817" s="11">
        <f t="shared" si="90"/>
        <v>506134.45378151262</v>
      </c>
      <c r="F1817" s="11">
        <f t="shared" si="91"/>
        <v>96165.546218487405</v>
      </c>
      <c r="G1817" s="12">
        <f>+VLOOKUP(A1817,'[1]MMTO CARROS'!$A$17:$K$4867,11,FALSE)</f>
        <v>602300</v>
      </c>
    </row>
    <row r="1818" spans="1:7" ht="33" x14ac:dyDescent="0.15">
      <c r="A1818" s="19">
        <f t="shared" si="89"/>
        <v>1807</v>
      </c>
      <c r="B1818" s="29" t="s">
        <v>48</v>
      </c>
      <c r="C1818" s="9" t="s">
        <v>5</v>
      </c>
      <c r="D1818" s="13">
        <v>1</v>
      </c>
      <c r="E1818" s="11">
        <f t="shared" si="90"/>
        <v>516806.72268907563</v>
      </c>
      <c r="F1818" s="11">
        <f t="shared" si="91"/>
        <v>98193.277310924372</v>
      </c>
      <c r="G1818" s="12">
        <f>+VLOOKUP(A1818,'[1]MMTO CARROS'!$A$17:$K$4867,11,FALSE)</f>
        <v>615000</v>
      </c>
    </row>
    <row r="1819" spans="1:7" ht="24.75" x14ac:dyDescent="0.15">
      <c r="A1819" s="19">
        <f t="shared" si="89"/>
        <v>1808</v>
      </c>
      <c r="B1819" s="29" t="s">
        <v>49</v>
      </c>
      <c r="C1819" s="9" t="s">
        <v>5</v>
      </c>
      <c r="D1819" s="13">
        <v>1</v>
      </c>
      <c r="E1819" s="11">
        <f t="shared" si="90"/>
        <v>906554.62184873957</v>
      </c>
      <c r="F1819" s="11">
        <f t="shared" si="91"/>
        <v>172245.37815126052</v>
      </c>
      <c r="G1819" s="12">
        <f>+VLOOKUP(A1819,'[1]MMTO CARROS'!$A$17:$K$4867,11,FALSE)</f>
        <v>1078800</v>
      </c>
    </row>
    <row r="1820" spans="1:7" ht="16.5" x14ac:dyDescent="0.15">
      <c r="A1820" s="19">
        <f t="shared" si="89"/>
        <v>1809</v>
      </c>
      <c r="B1820" s="29" t="s">
        <v>50</v>
      </c>
      <c r="C1820" s="9" t="s">
        <v>5</v>
      </c>
      <c r="D1820" s="13">
        <v>1</v>
      </c>
      <c r="E1820" s="11">
        <f t="shared" si="90"/>
        <v>558151.26050420175</v>
      </c>
      <c r="F1820" s="11">
        <f t="shared" si="91"/>
        <v>106048.73949579833</v>
      </c>
      <c r="G1820" s="12">
        <f>+VLOOKUP(A1820,'[1]MMTO CARROS'!$A$17:$K$4867,11,FALSE)</f>
        <v>664200.00000000012</v>
      </c>
    </row>
    <row r="1821" spans="1:7" ht="24.75" x14ac:dyDescent="0.15">
      <c r="A1821" s="19">
        <f t="shared" si="89"/>
        <v>1810</v>
      </c>
      <c r="B1821" s="29" t="s">
        <v>51</v>
      </c>
      <c r="C1821" s="9" t="s">
        <v>5</v>
      </c>
      <c r="D1821" s="13">
        <v>1</v>
      </c>
      <c r="E1821" s="11">
        <f t="shared" si="90"/>
        <v>613949.57983193279</v>
      </c>
      <c r="F1821" s="11">
        <f t="shared" si="91"/>
        <v>116650.42016806723</v>
      </c>
      <c r="G1821" s="12">
        <f>+VLOOKUP(A1821,'[1]MMTO CARROS'!$A$17:$K$4867,11,FALSE)</f>
        <v>730600</v>
      </c>
    </row>
    <row r="1822" spans="1:7" ht="24.75" x14ac:dyDescent="0.15">
      <c r="A1822" s="19">
        <f t="shared" si="89"/>
        <v>1811</v>
      </c>
      <c r="B1822" s="29" t="s">
        <v>52</v>
      </c>
      <c r="C1822" s="9" t="s">
        <v>5</v>
      </c>
      <c r="D1822" s="13">
        <v>1</v>
      </c>
      <c r="E1822" s="11">
        <f t="shared" si="90"/>
        <v>279075.63025210088</v>
      </c>
      <c r="F1822" s="11">
        <f t="shared" si="91"/>
        <v>53024.369747899167</v>
      </c>
      <c r="G1822" s="12">
        <f>+VLOOKUP(A1822,'[1]MMTO CARROS'!$A$17:$K$4867,11,FALSE)</f>
        <v>332100.00000000006</v>
      </c>
    </row>
    <row r="1823" spans="1:7" ht="24.75" x14ac:dyDescent="0.15">
      <c r="A1823" s="19">
        <f t="shared" si="89"/>
        <v>1812</v>
      </c>
      <c r="B1823" s="29" t="s">
        <v>53</v>
      </c>
      <c r="C1823" s="9" t="s">
        <v>5</v>
      </c>
      <c r="D1823" s="13">
        <v>1</v>
      </c>
      <c r="E1823" s="11">
        <f t="shared" si="90"/>
        <v>253697.47899159664</v>
      </c>
      <c r="F1823" s="11">
        <f t="shared" si="91"/>
        <v>48202.521008403361</v>
      </c>
      <c r="G1823" s="12">
        <f>+VLOOKUP(A1823,'[1]MMTO CARROS'!$A$17:$K$4867,11,FALSE)</f>
        <v>301900</v>
      </c>
    </row>
    <row r="1824" spans="1:7" ht="24.75" x14ac:dyDescent="0.15">
      <c r="A1824" s="19">
        <f t="shared" si="89"/>
        <v>1813</v>
      </c>
      <c r="B1824" s="29" t="s">
        <v>54</v>
      </c>
      <c r="C1824" s="9" t="s">
        <v>5</v>
      </c>
      <c r="D1824" s="13">
        <v>1</v>
      </c>
      <c r="E1824" s="11">
        <f t="shared" si="90"/>
        <v>45294.117647058825</v>
      </c>
      <c r="F1824" s="11">
        <f t="shared" si="91"/>
        <v>8605.8823529411766</v>
      </c>
      <c r="G1824" s="12">
        <f>+VLOOKUP(A1824,'[1]MMTO CARROS'!$A$17:$K$4867,11,FALSE)</f>
        <v>53900</v>
      </c>
    </row>
    <row r="1825" spans="1:7" ht="24.75" x14ac:dyDescent="0.15">
      <c r="A1825" s="19">
        <f t="shared" si="89"/>
        <v>1814</v>
      </c>
      <c r="B1825" s="29" t="s">
        <v>55</v>
      </c>
      <c r="C1825" s="9" t="s">
        <v>5</v>
      </c>
      <c r="D1825" s="13">
        <v>1</v>
      </c>
      <c r="E1825" s="11">
        <f t="shared" si="90"/>
        <v>29411.764705882353</v>
      </c>
      <c r="F1825" s="11">
        <f t="shared" si="91"/>
        <v>5588.2352941176468</v>
      </c>
      <c r="G1825" s="12">
        <f>+VLOOKUP(A1825,'[1]MMTO CARROS'!$A$17:$K$4867,11,FALSE)</f>
        <v>35000</v>
      </c>
    </row>
    <row r="1826" spans="1:7" ht="24.75" x14ac:dyDescent="0.15">
      <c r="A1826" s="19">
        <f t="shared" si="89"/>
        <v>1815</v>
      </c>
      <c r="B1826" s="29" t="s">
        <v>56</v>
      </c>
      <c r="C1826" s="9" t="s">
        <v>5</v>
      </c>
      <c r="D1826" s="13">
        <v>1</v>
      </c>
      <c r="E1826" s="11">
        <f t="shared" si="90"/>
        <v>30504.201680672271</v>
      </c>
      <c r="F1826" s="11">
        <f t="shared" si="91"/>
        <v>5795.7983193277314</v>
      </c>
      <c r="G1826" s="12">
        <f>+VLOOKUP(A1826,'[1]MMTO CARROS'!$A$17:$K$4867,11,FALSE)</f>
        <v>36300</v>
      </c>
    </row>
    <row r="1827" spans="1:7" ht="24.75" x14ac:dyDescent="0.15">
      <c r="A1827" s="19">
        <f t="shared" si="89"/>
        <v>1816</v>
      </c>
      <c r="B1827" s="29" t="s">
        <v>57</v>
      </c>
      <c r="C1827" s="9" t="s">
        <v>5</v>
      </c>
      <c r="D1827" s="13">
        <v>1</v>
      </c>
      <c r="E1827" s="11">
        <f t="shared" si="90"/>
        <v>51008.403361344543</v>
      </c>
      <c r="F1827" s="11">
        <f t="shared" si="91"/>
        <v>9691.5966386554628</v>
      </c>
      <c r="G1827" s="12">
        <f>+VLOOKUP(A1827,'[1]MMTO CARROS'!$A$17:$K$4867,11,FALSE)</f>
        <v>60700.000000000007</v>
      </c>
    </row>
    <row r="1828" spans="1:7" ht="24.75" x14ac:dyDescent="0.15">
      <c r="A1828" s="19">
        <f t="shared" si="89"/>
        <v>1817</v>
      </c>
      <c r="B1828" s="29" t="s">
        <v>58</v>
      </c>
      <c r="C1828" s="9" t="s">
        <v>5</v>
      </c>
      <c r="D1828" s="13">
        <v>1</v>
      </c>
      <c r="E1828" s="11">
        <f t="shared" si="90"/>
        <v>185042.01680672274</v>
      </c>
      <c r="F1828" s="11">
        <f t="shared" si="91"/>
        <v>35157.983193277323</v>
      </c>
      <c r="G1828" s="12">
        <f>+VLOOKUP(A1828,'[1]MMTO CARROS'!$A$17:$K$4867,11,FALSE)</f>
        <v>220200.00000000003</v>
      </c>
    </row>
    <row r="1829" spans="1:7" ht="24.75" x14ac:dyDescent="0.15">
      <c r="A1829" s="19">
        <f t="shared" si="89"/>
        <v>1818</v>
      </c>
      <c r="B1829" s="29" t="s">
        <v>59</v>
      </c>
      <c r="C1829" s="9" t="s">
        <v>5</v>
      </c>
      <c r="D1829" s="13">
        <v>1</v>
      </c>
      <c r="E1829" s="11">
        <f t="shared" si="90"/>
        <v>150672.26890756303</v>
      </c>
      <c r="F1829" s="11">
        <f t="shared" si="91"/>
        <v>28627.731092436978</v>
      </c>
      <c r="G1829" s="12">
        <f>+VLOOKUP(A1829,'[1]MMTO CARROS'!$A$17:$K$4867,11,FALSE)</f>
        <v>179300</v>
      </c>
    </row>
    <row r="1830" spans="1:7" ht="24.75" x14ac:dyDescent="0.15">
      <c r="A1830" s="19">
        <f t="shared" si="89"/>
        <v>1819</v>
      </c>
      <c r="B1830" s="29" t="s">
        <v>60</v>
      </c>
      <c r="C1830" s="9" t="s">
        <v>5</v>
      </c>
      <c r="D1830" s="13">
        <v>1</v>
      </c>
      <c r="E1830" s="11">
        <f t="shared" si="90"/>
        <v>165546.218487395</v>
      </c>
      <c r="F1830" s="11">
        <f t="shared" si="91"/>
        <v>31453.781512605052</v>
      </c>
      <c r="G1830" s="12">
        <f>+VLOOKUP(A1830,'[1]MMTO CARROS'!$A$17:$K$4867,11,FALSE)</f>
        <v>197000.00000000003</v>
      </c>
    </row>
    <row r="1831" spans="1:7" ht="24.75" x14ac:dyDescent="0.15">
      <c r="A1831" s="19">
        <f t="shared" si="89"/>
        <v>1820</v>
      </c>
      <c r="B1831" s="29" t="s">
        <v>61</v>
      </c>
      <c r="C1831" s="9" t="s">
        <v>5</v>
      </c>
      <c r="D1831" s="13">
        <v>1</v>
      </c>
      <c r="E1831" s="11">
        <f t="shared" si="90"/>
        <v>158571.42857142858</v>
      </c>
      <c r="F1831" s="11">
        <f t="shared" si="91"/>
        <v>30128.571428571431</v>
      </c>
      <c r="G1831" s="12">
        <f>+VLOOKUP(A1831,'[1]MMTO CARROS'!$A$17:$K$4867,11,FALSE)</f>
        <v>188700</v>
      </c>
    </row>
    <row r="1832" spans="1:7" ht="24.75" x14ac:dyDescent="0.15">
      <c r="A1832" s="19">
        <f t="shared" si="89"/>
        <v>1821</v>
      </c>
      <c r="B1832" s="29" t="s">
        <v>62</v>
      </c>
      <c r="C1832" s="9" t="s">
        <v>5</v>
      </c>
      <c r="D1832" s="13">
        <v>1</v>
      </c>
      <c r="E1832" s="11">
        <f t="shared" si="90"/>
        <v>106050.42016806723</v>
      </c>
      <c r="F1832" s="11">
        <f t="shared" si="91"/>
        <v>20149.579831932773</v>
      </c>
      <c r="G1832" s="12">
        <f>+VLOOKUP(A1832,'[1]MMTO CARROS'!$A$17:$K$4867,11,FALSE)</f>
        <v>126200</v>
      </c>
    </row>
    <row r="1833" spans="1:7" ht="24.75" x14ac:dyDescent="0.15">
      <c r="A1833" s="19">
        <f t="shared" si="89"/>
        <v>1822</v>
      </c>
      <c r="B1833" s="29" t="s">
        <v>63</v>
      </c>
      <c r="C1833" s="9" t="s">
        <v>5</v>
      </c>
      <c r="D1833" s="13">
        <v>1</v>
      </c>
      <c r="E1833" s="11">
        <f t="shared" si="90"/>
        <v>45798.319327731093</v>
      </c>
      <c r="F1833" s="11">
        <f t="shared" si="91"/>
        <v>8701.6806722689071</v>
      </c>
      <c r="G1833" s="12">
        <f>+VLOOKUP(A1833,'[1]MMTO CARROS'!$A$17:$K$4867,11,FALSE)</f>
        <v>54500</v>
      </c>
    </row>
    <row r="1834" spans="1:7" ht="24.75" x14ac:dyDescent="0.15">
      <c r="A1834" s="19">
        <f t="shared" si="89"/>
        <v>1823</v>
      </c>
      <c r="B1834" s="29" t="s">
        <v>64</v>
      </c>
      <c r="C1834" s="9" t="s">
        <v>5</v>
      </c>
      <c r="D1834" s="13">
        <v>1</v>
      </c>
      <c r="E1834" s="11">
        <f t="shared" si="90"/>
        <v>49495.798319327732</v>
      </c>
      <c r="F1834" s="11">
        <f t="shared" si="91"/>
        <v>9404.2016806722695</v>
      </c>
      <c r="G1834" s="12">
        <f>+VLOOKUP(A1834,'[1]MMTO CARROS'!$A$17:$K$4867,11,FALSE)</f>
        <v>58900</v>
      </c>
    </row>
    <row r="1835" spans="1:7" ht="24.75" x14ac:dyDescent="0.15">
      <c r="A1835" s="19">
        <f t="shared" si="89"/>
        <v>1824</v>
      </c>
      <c r="B1835" s="29" t="s">
        <v>65</v>
      </c>
      <c r="C1835" s="9" t="s">
        <v>5</v>
      </c>
      <c r="D1835" s="13">
        <v>1</v>
      </c>
      <c r="E1835" s="11">
        <f t="shared" si="90"/>
        <v>186050.42016806724</v>
      </c>
      <c r="F1835" s="11">
        <f t="shared" si="91"/>
        <v>35349.579831932773</v>
      </c>
      <c r="G1835" s="12">
        <f>+VLOOKUP(A1835,'[1]MMTO CARROS'!$A$17:$K$4867,11,FALSE)</f>
        <v>221400</v>
      </c>
    </row>
    <row r="1836" spans="1:7" ht="16.5" x14ac:dyDescent="0.15">
      <c r="A1836" s="19">
        <f t="shared" si="89"/>
        <v>1825</v>
      </c>
      <c r="B1836" s="29" t="s">
        <v>66</v>
      </c>
      <c r="C1836" s="9" t="s">
        <v>5</v>
      </c>
      <c r="D1836" s="13">
        <v>1</v>
      </c>
      <c r="E1836" s="11">
        <f t="shared" si="90"/>
        <v>127478.99159663866</v>
      </c>
      <c r="F1836" s="11">
        <f t="shared" si="91"/>
        <v>24221.008403361346</v>
      </c>
      <c r="G1836" s="12">
        <f>+VLOOKUP(A1836,'[1]MMTO CARROS'!$A$17:$K$4867,11,FALSE)</f>
        <v>151700</v>
      </c>
    </row>
    <row r="1837" spans="1:7" ht="16.5" x14ac:dyDescent="0.15">
      <c r="A1837" s="19">
        <f t="shared" si="89"/>
        <v>1826</v>
      </c>
      <c r="B1837" s="29" t="s">
        <v>67</v>
      </c>
      <c r="C1837" s="9" t="s">
        <v>5</v>
      </c>
      <c r="D1837" s="13">
        <v>1</v>
      </c>
      <c r="E1837" s="11">
        <f t="shared" si="90"/>
        <v>21512.605042016807</v>
      </c>
      <c r="F1837" s="11">
        <f t="shared" si="91"/>
        <v>4087.3949579831933</v>
      </c>
      <c r="G1837" s="12">
        <f>+VLOOKUP(A1837,'[1]MMTO CARROS'!$A$17:$K$4867,11,FALSE)</f>
        <v>25600</v>
      </c>
    </row>
    <row r="1838" spans="1:7" ht="16.5" x14ac:dyDescent="0.15">
      <c r="A1838" s="19">
        <f t="shared" si="89"/>
        <v>1827</v>
      </c>
      <c r="B1838" s="29" t="s">
        <v>68</v>
      </c>
      <c r="C1838" s="9" t="s">
        <v>5</v>
      </c>
      <c r="D1838" s="13">
        <v>1</v>
      </c>
      <c r="E1838" s="11">
        <f t="shared" si="90"/>
        <v>21848.73949579832</v>
      </c>
      <c r="F1838" s="11">
        <f t="shared" si="91"/>
        <v>4151.2605042016812</v>
      </c>
      <c r="G1838" s="12">
        <f>+VLOOKUP(A1838,'[1]MMTO CARROS'!$A$17:$K$4867,11,FALSE)</f>
        <v>26000</v>
      </c>
    </row>
    <row r="1839" spans="1:7" ht="16.5" x14ac:dyDescent="0.15">
      <c r="A1839" s="19">
        <f t="shared" ref="A1839:A1902" si="92">A1838+1</f>
        <v>1828</v>
      </c>
      <c r="B1839" s="29" t="s">
        <v>69</v>
      </c>
      <c r="C1839" s="9" t="s">
        <v>5</v>
      </c>
      <c r="D1839" s="13">
        <v>1</v>
      </c>
      <c r="E1839" s="11">
        <f t="shared" si="90"/>
        <v>100000</v>
      </c>
      <c r="F1839" s="11">
        <f t="shared" si="91"/>
        <v>19000</v>
      </c>
      <c r="G1839" s="12">
        <f>+VLOOKUP(A1839,'[1]MMTO CARROS'!$A$17:$K$4867,11,FALSE)</f>
        <v>119000</v>
      </c>
    </row>
    <row r="1840" spans="1:7" ht="16.5" x14ac:dyDescent="0.15">
      <c r="A1840" s="19">
        <f t="shared" si="92"/>
        <v>1829</v>
      </c>
      <c r="B1840" s="29" t="s">
        <v>70</v>
      </c>
      <c r="C1840" s="9" t="s">
        <v>5</v>
      </c>
      <c r="D1840" s="13">
        <v>1</v>
      </c>
      <c r="E1840" s="11">
        <f t="shared" si="90"/>
        <v>22689.0756302521</v>
      </c>
      <c r="F1840" s="11">
        <f t="shared" si="91"/>
        <v>4310.9243697478987</v>
      </c>
      <c r="G1840" s="12">
        <f>+VLOOKUP(A1840,'[1]MMTO CARROS'!$A$17:$K$4867,11,FALSE)</f>
        <v>27000</v>
      </c>
    </row>
    <row r="1841" spans="1:7" ht="16.5" x14ac:dyDescent="0.15">
      <c r="A1841" s="19">
        <f t="shared" si="92"/>
        <v>1830</v>
      </c>
      <c r="B1841" s="29" t="s">
        <v>71</v>
      </c>
      <c r="C1841" s="9" t="s">
        <v>5</v>
      </c>
      <c r="D1841" s="13">
        <v>1</v>
      </c>
      <c r="E1841" s="11">
        <f t="shared" si="90"/>
        <v>184201.68067226891</v>
      </c>
      <c r="F1841" s="11">
        <f t="shared" si="91"/>
        <v>34998.319327731093</v>
      </c>
      <c r="G1841" s="12">
        <f>+VLOOKUP(A1841,'[1]MMTO CARROS'!$A$17:$K$4867,11,FALSE)</f>
        <v>219200</v>
      </c>
    </row>
    <row r="1842" spans="1:7" ht="16.5" x14ac:dyDescent="0.15">
      <c r="A1842" s="19">
        <f t="shared" si="92"/>
        <v>1831</v>
      </c>
      <c r="B1842" s="29" t="s">
        <v>72</v>
      </c>
      <c r="C1842" s="9" t="s">
        <v>5</v>
      </c>
      <c r="D1842" s="13">
        <v>1</v>
      </c>
      <c r="E1842" s="11">
        <f t="shared" si="90"/>
        <v>838907.56302521017</v>
      </c>
      <c r="F1842" s="11">
        <f t="shared" si="91"/>
        <v>159392.43697478995</v>
      </c>
      <c r="G1842" s="12">
        <f>+VLOOKUP(A1842,'[1]MMTO CARROS'!$A$17:$K$4867,11,FALSE)</f>
        <v>998300.00000000012</v>
      </c>
    </row>
    <row r="1843" spans="1:7" ht="24.75" x14ac:dyDescent="0.15">
      <c r="A1843" s="19">
        <f t="shared" si="92"/>
        <v>1832</v>
      </c>
      <c r="B1843" s="29" t="s">
        <v>73</v>
      </c>
      <c r="C1843" s="9" t="s">
        <v>5</v>
      </c>
      <c r="D1843" s="13">
        <v>1</v>
      </c>
      <c r="E1843" s="11">
        <f t="shared" si="90"/>
        <v>422352.9411764706</v>
      </c>
      <c r="F1843" s="11">
        <f t="shared" si="91"/>
        <v>80247.058823529413</v>
      </c>
      <c r="G1843" s="12">
        <f>+VLOOKUP(A1843,'[1]MMTO CARROS'!$A$17:$K$4867,11,FALSE)</f>
        <v>502600</v>
      </c>
    </row>
    <row r="1844" spans="1:7" ht="16.5" x14ac:dyDescent="0.15">
      <c r="A1844" s="19">
        <f t="shared" si="92"/>
        <v>1833</v>
      </c>
      <c r="B1844" s="29" t="s">
        <v>74</v>
      </c>
      <c r="C1844" s="9" t="s">
        <v>5</v>
      </c>
      <c r="D1844" s="13">
        <v>1</v>
      </c>
      <c r="E1844" s="11">
        <f t="shared" si="90"/>
        <v>457647.05882352946</v>
      </c>
      <c r="F1844" s="11">
        <f t="shared" si="91"/>
        <v>86952.941176470602</v>
      </c>
      <c r="G1844" s="12">
        <f>+VLOOKUP(A1844,'[1]MMTO CARROS'!$A$17:$K$4867,11,FALSE)</f>
        <v>544600</v>
      </c>
    </row>
    <row r="1845" spans="1:7" ht="16.5" x14ac:dyDescent="0.15">
      <c r="A1845" s="19">
        <f t="shared" si="92"/>
        <v>1834</v>
      </c>
      <c r="B1845" s="29" t="s">
        <v>75</v>
      </c>
      <c r="C1845" s="9" t="s">
        <v>5</v>
      </c>
      <c r="D1845" s="13">
        <v>1</v>
      </c>
      <c r="E1845" s="11">
        <f t="shared" si="90"/>
        <v>258319.32773109246</v>
      </c>
      <c r="F1845" s="11">
        <f t="shared" si="91"/>
        <v>49080.672268907569</v>
      </c>
      <c r="G1845" s="12">
        <f>+VLOOKUP(A1845,'[1]MMTO CARROS'!$A$17:$K$4867,11,FALSE)</f>
        <v>307400</v>
      </c>
    </row>
    <row r="1846" spans="1:7" ht="16.5" x14ac:dyDescent="0.15">
      <c r="A1846" s="19">
        <f t="shared" si="92"/>
        <v>1835</v>
      </c>
      <c r="B1846" s="29" t="s">
        <v>76</v>
      </c>
      <c r="C1846" s="9" t="s">
        <v>5</v>
      </c>
      <c r="D1846" s="13">
        <v>1</v>
      </c>
      <c r="E1846" s="11">
        <f t="shared" si="90"/>
        <v>262100.84033613445</v>
      </c>
      <c r="F1846" s="11">
        <f t="shared" si="91"/>
        <v>49799.159663865546</v>
      </c>
      <c r="G1846" s="12">
        <f>+VLOOKUP(A1846,'[1]MMTO CARROS'!$A$17:$K$4867,11,FALSE)</f>
        <v>311900</v>
      </c>
    </row>
    <row r="1847" spans="1:7" ht="24.75" x14ac:dyDescent="0.15">
      <c r="A1847" s="19">
        <f t="shared" si="92"/>
        <v>1836</v>
      </c>
      <c r="B1847" s="29" t="s">
        <v>77</v>
      </c>
      <c r="C1847" s="9" t="s">
        <v>5</v>
      </c>
      <c r="D1847" s="13">
        <v>1</v>
      </c>
      <c r="E1847" s="11">
        <f t="shared" si="90"/>
        <v>26386.55462184874</v>
      </c>
      <c r="F1847" s="11">
        <f t="shared" si="91"/>
        <v>5013.4453781512602</v>
      </c>
      <c r="G1847" s="12">
        <f>+VLOOKUP(A1847,'[1]MMTO CARROS'!$A$17:$K$4867,11,FALSE)</f>
        <v>31400</v>
      </c>
    </row>
    <row r="1848" spans="1:7" ht="16.5" x14ac:dyDescent="0.15">
      <c r="A1848" s="19">
        <f t="shared" si="92"/>
        <v>1837</v>
      </c>
      <c r="B1848" s="29" t="s">
        <v>78</v>
      </c>
      <c r="C1848" s="9" t="s">
        <v>5</v>
      </c>
      <c r="D1848" s="13">
        <v>1</v>
      </c>
      <c r="E1848" s="11">
        <f t="shared" si="90"/>
        <v>218739.49579831937</v>
      </c>
      <c r="F1848" s="11">
        <f t="shared" si="91"/>
        <v>41560.504201680684</v>
      </c>
      <c r="G1848" s="12">
        <f>+VLOOKUP(A1848,'[1]MMTO CARROS'!$A$17:$K$4867,11,FALSE)</f>
        <v>260300.00000000003</v>
      </c>
    </row>
    <row r="1849" spans="1:7" ht="16.5" x14ac:dyDescent="0.15">
      <c r="A1849" s="19">
        <f t="shared" si="92"/>
        <v>1838</v>
      </c>
      <c r="B1849" s="29" t="s">
        <v>79</v>
      </c>
      <c r="C1849" s="9" t="s">
        <v>5</v>
      </c>
      <c r="D1849" s="13">
        <v>1</v>
      </c>
      <c r="E1849" s="11">
        <f t="shared" si="90"/>
        <v>109747.89915966387</v>
      </c>
      <c r="F1849" s="11">
        <f t="shared" si="91"/>
        <v>20852.100840336134</v>
      </c>
      <c r="G1849" s="12">
        <f>+VLOOKUP(A1849,'[1]MMTO CARROS'!$A$17:$K$4867,11,FALSE)</f>
        <v>130600</v>
      </c>
    </row>
    <row r="1850" spans="1:7" ht="16.5" x14ac:dyDescent="0.15">
      <c r="A1850" s="19">
        <f t="shared" si="92"/>
        <v>1839</v>
      </c>
      <c r="B1850" s="29" t="s">
        <v>80</v>
      </c>
      <c r="C1850" s="9" t="s">
        <v>5</v>
      </c>
      <c r="D1850" s="13">
        <v>1</v>
      </c>
      <c r="E1850" s="11">
        <f t="shared" si="90"/>
        <v>97394.957983193279</v>
      </c>
      <c r="F1850" s="11">
        <f t="shared" si="91"/>
        <v>18505.042016806725</v>
      </c>
      <c r="G1850" s="12">
        <f>+VLOOKUP(A1850,'[1]MMTO CARROS'!$A$17:$K$4867,11,FALSE)</f>
        <v>115900</v>
      </c>
    </row>
    <row r="1851" spans="1:7" ht="24.75" x14ac:dyDescent="0.15">
      <c r="A1851" s="19">
        <f t="shared" si="92"/>
        <v>1840</v>
      </c>
      <c r="B1851" s="29" t="s">
        <v>81</v>
      </c>
      <c r="C1851" s="9" t="s">
        <v>5</v>
      </c>
      <c r="D1851" s="13">
        <v>1</v>
      </c>
      <c r="E1851" s="11">
        <f t="shared" si="90"/>
        <v>163025.21008403364</v>
      </c>
      <c r="F1851" s="11">
        <f t="shared" si="91"/>
        <v>30974.78991596639</v>
      </c>
      <c r="G1851" s="12">
        <f>+VLOOKUP(A1851,'[1]MMTO CARROS'!$A$17:$K$4867,11,FALSE)</f>
        <v>194000.00000000003</v>
      </c>
    </row>
    <row r="1852" spans="1:7" ht="24.75" x14ac:dyDescent="0.15">
      <c r="A1852" s="19">
        <f t="shared" si="92"/>
        <v>1841</v>
      </c>
      <c r="B1852" s="29" t="s">
        <v>82</v>
      </c>
      <c r="C1852" s="9" t="s">
        <v>5</v>
      </c>
      <c r="D1852" s="13">
        <v>1</v>
      </c>
      <c r="E1852" s="11">
        <f t="shared" si="90"/>
        <v>314705.88235294126</v>
      </c>
      <c r="F1852" s="11">
        <f t="shared" si="91"/>
        <v>59794.11764705884</v>
      </c>
      <c r="G1852" s="12">
        <f>+VLOOKUP(A1852,'[1]MMTO CARROS'!$A$17:$K$4867,11,FALSE)</f>
        <v>374500.00000000006</v>
      </c>
    </row>
    <row r="1853" spans="1:7" ht="16.5" x14ac:dyDescent="0.15">
      <c r="A1853" s="19">
        <f t="shared" si="92"/>
        <v>1842</v>
      </c>
      <c r="B1853" s="29" t="s">
        <v>83</v>
      </c>
      <c r="C1853" s="9" t="s">
        <v>5</v>
      </c>
      <c r="D1853" s="13">
        <v>1</v>
      </c>
      <c r="E1853" s="11">
        <f t="shared" si="90"/>
        <v>19327.731092436974</v>
      </c>
      <c r="F1853" s="11">
        <f t="shared" si="91"/>
        <v>3672.2689075630251</v>
      </c>
      <c r="G1853" s="12">
        <f>+VLOOKUP(A1853,'[1]MMTO CARROS'!$A$17:$K$4867,11,FALSE)</f>
        <v>23000</v>
      </c>
    </row>
    <row r="1854" spans="1:7" ht="16.5" x14ac:dyDescent="0.15">
      <c r="A1854" s="19">
        <f t="shared" si="92"/>
        <v>1843</v>
      </c>
      <c r="B1854" s="29" t="s">
        <v>84</v>
      </c>
      <c r="C1854" s="9" t="s">
        <v>5</v>
      </c>
      <c r="D1854" s="13">
        <v>1</v>
      </c>
      <c r="E1854" s="11">
        <f t="shared" si="90"/>
        <v>50588.23529411765</v>
      </c>
      <c r="F1854" s="11">
        <f t="shared" si="91"/>
        <v>9611.7647058823532</v>
      </c>
      <c r="G1854" s="12">
        <f>+VLOOKUP(A1854,'[1]MMTO CARROS'!$A$17:$K$4867,11,FALSE)</f>
        <v>60200</v>
      </c>
    </row>
    <row r="1855" spans="1:7" ht="24.75" x14ac:dyDescent="0.15">
      <c r="A1855" s="19">
        <f t="shared" si="92"/>
        <v>1844</v>
      </c>
      <c r="B1855" s="29" t="s">
        <v>85</v>
      </c>
      <c r="C1855" s="9" t="s">
        <v>5</v>
      </c>
      <c r="D1855" s="13">
        <v>1</v>
      </c>
      <c r="E1855" s="11">
        <f t="shared" si="90"/>
        <v>47394.957983193279</v>
      </c>
      <c r="F1855" s="11">
        <f t="shared" si="91"/>
        <v>9005.042016806723</v>
      </c>
      <c r="G1855" s="12">
        <f>+VLOOKUP(A1855,'[1]MMTO CARROS'!$A$17:$K$4867,11,FALSE)</f>
        <v>56400</v>
      </c>
    </row>
    <row r="1856" spans="1:7" ht="16.5" x14ac:dyDescent="0.15">
      <c r="A1856" s="19">
        <f t="shared" si="92"/>
        <v>1845</v>
      </c>
      <c r="B1856" s="29" t="s">
        <v>86</v>
      </c>
      <c r="C1856" s="9" t="s">
        <v>5</v>
      </c>
      <c r="D1856" s="13">
        <v>1</v>
      </c>
      <c r="E1856" s="11">
        <f t="shared" si="90"/>
        <v>187899.15966386555</v>
      </c>
      <c r="F1856" s="11">
        <f t="shared" si="91"/>
        <v>35700.840336134454</v>
      </c>
      <c r="G1856" s="12">
        <f>+VLOOKUP(A1856,'[1]MMTO CARROS'!$A$17:$K$4867,11,FALSE)</f>
        <v>223600</v>
      </c>
    </row>
    <row r="1857" spans="1:7" ht="24.75" x14ac:dyDescent="0.15">
      <c r="A1857" s="19">
        <f t="shared" si="92"/>
        <v>1846</v>
      </c>
      <c r="B1857" s="29" t="s">
        <v>87</v>
      </c>
      <c r="C1857" s="9" t="s">
        <v>5</v>
      </c>
      <c r="D1857" s="13">
        <v>1</v>
      </c>
      <c r="E1857" s="11">
        <f t="shared" si="90"/>
        <v>232689.0756302521</v>
      </c>
      <c r="F1857" s="11">
        <f t="shared" si="91"/>
        <v>44210.924369747903</v>
      </c>
      <c r="G1857" s="12">
        <f>+VLOOKUP(A1857,'[1]MMTO CARROS'!$A$17:$K$4867,11,FALSE)</f>
        <v>276900</v>
      </c>
    </row>
    <row r="1858" spans="1:7" ht="16.5" x14ac:dyDescent="0.15">
      <c r="A1858" s="19">
        <f t="shared" si="92"/>
        <v>1847</v>
      </c>
      <c r="B1858" s="29" t="s">
        <v>88</v>
      </c>
      <c r="C1858" s="9" t="s">
        <v>5</v>
      </c>
      <c r="D1858" s="13">
        <v>1</v>
      </c>
      <c r="E1858" s="11">
        <f t="shared" si="90"/>
        <v>222268.90756302522</v>
      </c>
      <c r="F1858" s="11">
        <f t="shared" si="91"/>
        <v>42231.092436974795</v>
      </c>
      <c r="G1858" s="12">
        <f>+VLOOKUP(A1858,'[1]MMTO CARROS'!$A$17:$K$4867,11,FALSE)</f>
        <v>264500</v>
      </c>
    </row>
    <row r="1859" spans="1:7" ht="24.75" x14ac:dyDescent="0.15">
      <c r="A1859" s="19">
        <f t="shared" si="92"/>
        <v>1848</v>
      </c>
      <c r="B1859" s="29" t="s">
        <v>89</v>
      </c>
      <c r="C1859" s="9" t="s">
        <v>5</v>
      </c>
      <c r="D1859" s="13">
        <v>1</v>
      </c>
      <c r="E1859" s="11">
        <f t="shared" si="90"/>
        <v>413697.47899159673</v>
      </c>
      <c r="F1859" s="11">
        <f t="shared" si="91"/>
        <v>78602.521008403375</v>
      </c>
      <c r="G1859" s="12">
        <f>+VLOOKUP(A1859,'[1]MMTO CARROS'!$A$17:$K$4867,11,FALSE)</f>
        <v>492300.00000000006</v>
      </c>
    </row>
    <row r="1860" spans="1:7" ht="24.75" x14ac:dyDescent="0.15">
      <c r="A1860" s="19">
        <f t="shared" si="92"/>
        <v>1849</v>
      </c>
      <c r="B1860" s="29" t="s">
        <v>90</v>
      </c>
      <c r="C1860" s="9" t="s">
        <v>5</v>
      </c>
      <c r="D1860" s="13">
        <v>1</v>
      </c>
      <c r="E1860" s="11">
        <f t="shared" si="90"/>
        <v>293445.37815126049</v>
      </c>
      <c r="F1860" s="11">
        <f t="shared" si="91"/>
        <v>55754.621848739494</v>
      </c>
      <c r="G1860" s="12">
        <f>+VLOOKUP(A1860,'[1]MMTO CARROS'!$A$17:$K$4867,11,FALSE)</f>
        <v>349200</v>
      </c>
    </row>
    <row r="1861" spans="1:7" ht="24.75" x14ac:dyDescent="0.15">
      <c r="A1861" s="19">
        <f t="shared" si="92"/>
        <v>1850</v>
      </c>
      <c r="B1861" s="29" t="s">
        <v>91</v>
      </c>
      <c r="C1861" s="9" t="s">
        <v>5</v>
      </c>
      <c r="D1861" s="13">
        <v>1</v>
      </c>
      <c r="E1861" s="11">
        <f t="shared" ref="E1861:E1924" si="93">+G1861/1.19</f>
        <v>325378.15126050421</v>
      </c>
      <c r="F1861" s="11">
        <f t="shared" ref="F1861:F1924" si="94">+E1861*19%</f>
        <v>61821.848739495799</v>
      </c>
      <c r="G1861" s="12">
        <f>+VLOOKUP(A1861,'[1]MMTO CARROS'!$A$17:$K$4867,11,FALSE)</f>
        <v>387200</v>
      </c>
    </row>
    <row r="1862" spans="1:7" ht="24.75" x14ac:dyDescent="0.15">
      <c r="A1862" s="19">
        <f t="shared" si="92"/>
        <v>1851</v>
      </c>
      <c r="B1862" s="29" t="s">
        <v>92</v>
      </c>
      <c r="C1862" s="9" t="s">
        <v>5</v>
      </c>
      <c r="D1862" s="13">
        <v>1</v>
      </c>
      <c r="E1862" s="11">
        <f t="shared" si="93"/>
        <v>250840.3361344538</v>
      </c>
      <c r="F1862" s="11">
        <f t="shared" si="94"/>
        <v>47659.663865546223</v>
      </c>
      <c r="G1862" s="12">
        <f>+VLOOKUP(A1862,'[1]MMTO CARROS'!$A$17:$K$4867,11,FALSE)</f>
        <v>298500</v>
      </c>
    </row>
    <row r="1863" spans="1:7" ht="24.75" x14ac:dyDescent="0.15">
      <c r="A1863" s="19">
        <f t="shared" si="92"/>
        <v>1852</v>
      </c>
      <c r="B1863" s="29" t="s">
        <v>93</v>
      </c>
      <c r="C1863" s="9" t="s">
        <v>5</v>
      </c>
      <c r="D1863" s="13">
        <v>1</v>
      </c>
      <c r="E1863" s="11">
        <f t="shared" si="93"/>
        <v>250840.3361344538</v>
      </c>
      <c r="F1863" s="11">
        <f t="shared" si="94"/>
        <v>47659.663865546223</v>
      </c>
      <c r="G1863" s="12">
        <f>+VLOOKUP(A1863,'[1]MMTO CARROS'!$A$17:$K$4867,11,FALSE)</f>
        <v>298500</v>
      </c>
    </row>
    <row r="1864" spans="1:7" ht="16.5" x14ac:dyDescent="0.15">
      <c r="A1864" s="19">
        <f t="shared" si="92"/>
        <v>1853</v>
      </c>
      <c r="B1864" s="29" t="s">
        <v>94</v>
      </c>
      <c r="C1864" s="9" t="s">
        <v>5</v>
      </c>
      <c r="D1864" s="13">
        <v>1</v>
      </c>
      <c r="E1864" s="11">
        <f t="shared" si="93"/>
        <v>252100.84033613445</v>
      </c>
      <c r="F1864" s="11">
        <f t="shared" si="94"/>
        <v>47899.159663865546</v>
      </c>
      <c r="G1864" s="12">
        <f>+VLOOKUP(A1864,'[1]MMTO CARROS'!$A$17:$K$4867,11,FALSE)</f>
        <v>300000</v>
      </c>
    </row>
    <row r="1865" spans="1:7" ht="24.75" x14ac:dyDescent="0.15">
      <c r="A1865" s="19">
        <f t="shared" si="92"/>
        <v>1854</v>
      </c>
      <c r="B1865" s="29" t="s">
        <v>95</v>
      </c>
      <c r="C1865" s="9" t="s">
        <v>5</v>
      </c>
      <c r="D1865" s="13">
        <v>1</v>
      </c>
      <c r="E1865" s="11">
        <f t="shared" si="93"/>
        <v>212100.84033613445</v>
      </c>
      <c r="F1865" s="11">
        <f t="shared" si="94"/>
        <v>40299.159663865546</v>
      </c>
      <c r="G1865" s="12">
        <f>+VLOOKUP(A1865,'[1]MMTO CARROS'!$A$17:$K$4867,11,FALSE)</f>
        <v>252400</v>
      </c>
    </row>
    <row r="1866" spans="1:7" ht="16.5" x14ac:dyDescent="0.15">
      <c r="A1866" s="19">
        <f t="shared" si="92"/>
        <v>1855</v>
      </c>
      <c r="B1866" s="29" t="s">
        <v>96</v>
      </c>
      <c r="C1866" s="9" t="s">
        <v>5</v>
      </c>
      <c r="D1866" s="13">
        <v>1</v>
      </c>
      <c r="E1866" s="11">
        <f t="shared" si="93"/>
        <v>261092.43697478992</v>
      </c>
      <c r="F1866" s="11">
        <f t="shared" si="94"/>
        <v>49607.563025210082</v>
      </c>
      <c r="G1866" s="12">
        <f>+VLOOKUP(A1866,'[1]MMTO CARROS'!$A$17:$K$4867,11,FALSE)</f>
        <v>310700</v>
      </c>
    </row>
    <row r="1867" spans="1:7" ht="24.75" x14ac:dyDescent="0.15">
      <c r="A1867" s="19">
        <f t="shared" si="92"/>
        <v>1856</v>
      </c>
      <c r="B1867" s="29" t="s">
        <v>97</v>
      </c>
      <c r="C1867" s="9" t="s">
        <v>5</v>
      </c>
      <c r="D1867" s="13">
        <v>1</v>
      </c>
      <c r="E1867" s="11">
        <f t="shared" si="93"/>
        <v>247142.85714285716</v>
      </c>
      <c r="F1867" s="11">
        <f t="shared" si="94"/>
        <v>46957.142857142862</v>
      </c>
      <c r="G1867" s="12">
        <f>+VLOOKUP(A1867,'[1]MMTO CARROS'!$A$17:$K$4867,11,FALSE)</f>
        <v>294100</v>
      </c>
    </row>
    <row r="1868" spans="1:7" ht="16.5" x14ac:dyDescent="0.15">
      <c r="A1868" s="19">
        <f t="shared" si="92"/>
        <v>1857</v>
      </c>
      <c r="B1868" s="29" t="s">
        <v>98</v>
      </c>
      <c r="C1868" s="9" t="s">
        <v>5</v>
      </c>
      <c r="D1868" s="13">
        <v>1</v>
      </c>
      <c r="E1868" s="11">
        <f t="shared" si="93"/>
        <v>94369.747899159687</v>
      </c>
      <c r="F1868" s="11">
        <f t="shared" si="94"/>
        <v>17930.252100840342</v>
      </c>
      <c r="G1868" s="12">
        <f>+VLOOKUP(A1868,'[1]MMTO CARROS'!$A$17:$K$4867,11,FALSE)</f>
        <v>112300.00000000001</v>
      </c>
    </row>
    <row r="1869" spans="1:7" ht="16.5" x14ac:dyDescent="0.15">
      <c r="A1869" s="19">
        <f t="shared" si="92"/>
        <v>1858</v>
      </c>
      <c r="B1869" s="29" t="s">
        <v>99</v>
      </c>
      <c r="C1869" s="9" t="s">
        <v>5</v>
      </c>
      <c r="D1869" s="13">
        <v>1</v>
      </c>
      <c r="E1869" s="11">
        <f t="shared" si="93"/>
        <v>210672.26890756303</v>
      </c>
      <c r="F1869" s="11">
        <f t="shared" si="94"/>
        <v>40027.731092436974</v>
      </c>
      <c r="G1869" s="12">
        <f>+VLOOKUP(A1869,'[1]MMTO CARROS'!$A$17:$K$4867,11,FALSE)</f>
        <v>250700</v>
      </c>
    </row>
    <row r="1870" spans="1:7" ht="16.5" x14ac:dyDescent="0.15">
      <c r="A1870" s="19">
        <f t="shared" si="92"/>
        <v>1859</v>
      </c>
      <c r="B1870" s="29" t="s">
        <v>100</v>
      </c>
      <c r="C1870" s="9" t="s">
        <v>5</v>
      </c>
      <c r="D1870" s="13">
        <v>1</v>
      </c>
      <c r="E1870" s="11">
        <f t="shared" si="93"/>
        <v>194537.81512605047</v>
      </c>
      <c r="F1870" s="11">
        <f t="shared" si="94"/>
        <v>36962.184873949591</v>
      </c>
      <c r="G1870" s="12">
        <f>+VLOOKUP(A1870,'[1]MMTO CARROS'!$A$17:$K$4867,11,FALSE)</f>
        <v>231500.00000000003</v>
      </c>
    </row>
    <row r="1871" spans="1:7" ht="16.5" x14ac:dyDescent="0.15">
      <c r="A1871" s="19">
        <f t="shared" si="92"/>
        <v>1860</v>
      </c>
      <c r="B1871" s="29" t="s">
        <v>101</v>
      </c>
      <c r="C1871" s="9" t="s">
        <v>5</v>
      </c>
      <c r="D1871" s="13">
        <v>1</v>
      </c>
      <c r="E1871" s="11">
        <f t="shared" si="93"/>
        <v>215462.18487394959</v>
      </c>
      <c r="F1871" s="11">
        <f t="shared" si="94"/>
        <v>40937.815126050424</v>
      </c>
      <c r="G1871" s="12">
        <f>+VLOOKUP(A1871,'[1]MMTO CARROS'!$A$17:$K$4867,11,FALSE)</f>
        <v>256400</v>
      </c>
    </row>
    <row r="1872" spans="1:7" ht="24.75" x14ac:dyDescent="0.15">
      <c r="A1872" s="19">
        <f t="shared" si="92"/>
        <v>1861</v>
      </c>
      <c r="B1872" s="29" t="s">
        <v>102</v>
      </c>
      <c r="C1872" s="9" t="s">
        <v>5</v>
      </c>
      <c r="D1872" s="13">
        <v>1</v>
      </c>
      <c r="E1872" s="11">
        <f t="shared" si="93"/>
        <v>258319.32773109246</v>
      </c>
      <c r="F1872" s="11">
        <f t="shared" si="94"/>
        <v>49080.672268907569</v>
      </c>
      <c r="G1872" s="12">
        <f>+VLOOKUP(A1872,'[1]MMTO CARROS'!$A$17:$K$4867,11,FALSE)</f>
        <v>307400</v>
      </c>
    </row>
    <row r="1873" spans="1:7" ht="16.5" x14ac:dyDescent="0.15">
      <c r="A1873" s="19">
        <f t="shared" si="92"/>
        <v>1862</v>
      </c>
      <c r="B1873" s="29" t="s">
        <v>103</v>
      </c>
      <c r="C1873" s="9" t="s">
        <v>5</v>
      </c>
      <c r="D1873" s="13">
        <v>1</v>
      </c>
      <c r="E1873" s="11">
        <f t="shared" si="93"/>
        <v>143277.31092436975</v>
      </c>
      <c r="F1873" s="11">
        <f t="shared" si="94"/>
        <v>27222.689075630253</v>
      </c>
      <c r="G1873" s="12">
        <f>+VLOOKUP(A1873,'[1]MMTO CARROS'!$A$17:$K$4867,11,FALSE)</f>
        <v>170500</v>
      </c>
    </row>
    <row r="1874" spans="1:7" ht="16.5" x14ac:dyDescent="0.15">
      <c r="A1874" s="19">
        <f t="shared" si="92"/>
        <v>1863</v>
      </c>
      <c r="B1874" s="29" t="s">
        <v>104</v>
      </c>
      <c r="C1874" s="9" t="s">
        <v>5</v>
      </c>
      <c r="D1874" s="13">
        <v>1</v>
      </c>
      <c r="E1874" s="11">
        <f t="shared" si="93"/>
        <v>171680.67226890757</v>
      </c>
      <c r="F1874" s="11">
        <f t="shared" si="94"/>
        <v>32619.327731092439</v>
      </c>
      <c r="G1874" s="12">
        <f>+VLOOKUP(A1874,'[1]MMTO CARROS'!$A$17:$K$4867,11,FALSE)</f>
        <v>204300</v>
      </c>
    </row>
    <row r="1875" spans="1:7" ht="16.5" x14ac:dyDescent="0.15">
      <c r="A1875" s="19">
        <f t="shared" si="92"/>
        <v>1864</v>
      </c>
      <c r="B1875" s="29" t="s">
        <v>105</v>
      </c>
      <c r="C1875" s="9" t="s">
        <v>5</v>
      </c>
      <c r="D1875" s="13">
        <v>1</v>
      </c>
      <c r="E1875" s="11">
        <f t="shared" si="93"/>
        <v>13361.344537815126</v>
      </c>
      <c r="F1875" s="11">
        <f t="shared" si="94"/>
        <v>2538.6554621848741</v>
      </c>
      <c r="G1875" s="12">
        <f>+VLOOKUP(A1875,'[1]MMTO CARROS'!$A$17:$K$4867,11,FALSE)</f>
        <v>15900</v>
      </c>
    </row>
    <row r="1876" spans="1:7" ht="24.75" x14ac:dyDescent="0.15">
      <c r="A1876" s="19">
        <f t="shared" si="92"/>
        <v>1865</v>
      </c>
      <c r="B1876" s="29" t="s">
        <v>106</v>
      </c>
      <c r="C1876" s="9" t="s">
        <v>5</v>
      </c>
      <c r="D1876" s="13">
        <v>1</v>
      </c>
      <c r="E1876" s="11">
        <f t="shared" si="93"/>
        <v>341680.67226890766</v>
      </c>
      <c r="F1876" s="11">
        <f t="shared" si="94"/>
        <v>64919.327731092453</v>
      </c>
      <c r="G1876" s="12">
        <f>+VLOOKUP(A1876,'[1]MMTO CARROS'!$A$17:$K$4867,11,FALSE)</f>
        <v>406600.00000000006</v>
      </c>
    </row>
    <row r="1877" spans="1:7" ht="16.5" x14ac:dyDescent="0.15">
      <c r="A1877" s="19">
        <f t="shared" si="92"/>
        <v>1866</v>
      </c>
      <c r="B1877" s="29" t="s">
        <v>107</v>
      </c>
      <c r="C1877" s="9" t="s">
        <v>5</v>
      </c>
      <c r="D1877" s="13">
        <v>1</v>
      </c>
      <c r="E1877" s="11">
        <f t="shared" si="93"/>
        <v>158655.46218487396</v>
      </c>
      <c r="F1877" s="11">
        <f t="shared" si="94"/>
        <v>30144.537815126052</v>
      </c>
      <c r="G1877" s="12">
        <f>+VLOOKUP(A1877,'[1]MMTO CARROS'!$A$17:$K$4867,11,FALSE)</f>
        <v>188800</v>
      </c>
    </row>
    <row r="1878" spans="1:7" ht="24.75" x14ac:dyDescent="0.15">
      <c r="A1878" s="19">
        <f t="shared" si="92"/>
        <v>1867</v>
      </c>
      <c r="B1878" s="29" t="s">
        <v>108</v>
      </c>
      <c r="C1878" s="9" t="s">
        <v>5</v>
      </c>
      <c r="D1878" s="13">
        <v>1</v>
      </c>
      <c r="E1878" s="11">
        <f t="shared" si="93"/>
        <v>335546.21848739497</v>
      </c>
      <c r="F1878" s="11">
        <f t="shared" si="94"/>
        <v>63753.781512605048</v>
      </c>
      <c r="G1878" s="12">
        <f>+VLOOKUP(A1878,'[1]MMTO CARROS'!$A$17:$K$4867,11,FALSE)</f>
        <v>399300</v>
      </c>
    </row>
    <row r="1879" spans="1:7" ht="24.75" x14ac:dyDescent="0.15">
      <c r="A1879" s="19">
        <f t="shared" si="92"/>
        <v>1868</v>
      </c>
      <c r="B1879" s="29" t="s">
        <v>109</v>
      </c>
      <c r="C1879" s="9" t="s">
        <v>5</v>
      </c>
      <c r="D1879" s="13">
        <v>1</v>
      </c>
      <c r="E1879" s="11">
        <f t="shared" si="93"/>
        <v>340756.30252100842</v>
      </c>
      <c r="F1879" s="11">
        <f t="shared" si="94"/>
        <v>64743.697478991598</v>
      </c>
      <c r="G1879" s="12">
        <f>+VLOOKUP(A1879,'[1]MMTO CARROS'!$A$17:$K$4867,11,FALSE)</f>
        <v>405500</v>
      </c>
    </row>
    <row r="1880" spans="1:7" ht="24.75" x14ac:dyDescent="0.15">
      <c r="A1880" s="19">
        <f t="shared" si="92"/>
        <v>1869</v>
      </c>
      <c r="B1880" s="29" t="s">
        <v>110</v>
      </c>
      <c r="C1880" s="9" t="s">
        <v>5</v>
      </c>
      <c r="D1880" s="13">
        <v>1</v>
      </c>
      <c r="E1880" s="11">
        <f t="shared" si="93"/>
        <v>223865.5462184874</v>
      </c>
      <c r="F1880" s="11">
        <f t="shared" si="94"/>
        <v>42534.45378151261</v>
      </c>
      <c r="G1880" s="12">
        <f>+VLOOKUP(A1880,'[1]MMTO CARROS'!$A$17:$K$4867,11,FALSE)</f>
        <v>266400</v>
      </c>
    </row>
    <row r="1881" spans="1:7" ht="24.75" x14ac:dyDescent="0.15">
      <c r="A1881" s="19">
        <f t="shared" si="92"/>
        <v>1870</v>
      </c>
      <c r="B1881" s="29" t="s">
        <v>111</v>
      </c>
      <c r="C1881" s="9" t="s">
        <v>5</v>
      </c>
      <c r="D1881" s="13">
        <v>1</v>
      </c>
      <c r="E1881" s="11">
        <f t="shared" si="93"/>
        <v>140924.36974789915</v>
      </c>
      <c r="F1881" s="11">
        <f t="shared" si="94"/>
        <v>26775.63025210084</v>
      </c>
      <c r="G1881" s="12">
        <f>+VLOOKUP(A1881,'[1]MMTO CARROS'!$A$17:$K$4867,11,FALSE)</f>
        <v>167700</v>
      </c>
    </row>
    <row r="1882" spans="1:7" ht="24.75" x14ac:dyDescent="0.15">
      <c r="A1882" s="19">
        <f t="shared" si="92"/>
        <v>1871</v>
      </c>
      <c r="B1882" s="29" t="s">
        <v>112</v>
      </c>
      <c r="C1882" s="9" t="s">
        <v>5</v>
      </c>
      <c r="D1882" s="13">
        <v>1</v>
      </c>
      <c r="E1882" s="11">
        <f t="shared" si="93"/>
        <v>400588.23529411765</v>
      </c>
      <c r="F1882" s="11">
        <f t="shared" si="94"/>
        <v>76111.76470588235</v>
      </c>
      <c r="G1882" s="12">
        <f>+VLOOKUP(A1882,'[1]MMTO CARROS'!$A$17:$K$4867,11,FALSE)</f>
        <v>476700</v>
      </c>
    </row>
    <row r="1883" spans="1:7" ht="24.75" x14ac:dyDescent="0.15">
      <c r="A1883" s="19">
        <f t="shared" si="92"/>
        <v>1872</v>
      </c>
      <c r="B1883" s="29" t="s">
        <v>113</v>
      </c>
      <c r="C1883" s="9" t="s">
        <v>5</v>
      </c>
      <c r="D1883" s="13">
        <v>1</v>
      </c>
      <c r="E1883" s="11">
        <f t="shared" si="93"/>
        <v>489663.86554621853</v>
      </c>
      <c r="F1883" s="11">
        <f t="shared" si="94"/>
        <v>93036.134453781517</v>
      </c>
      <c r="G1883" s="12">
        <f>+VLOOKUP(A1883,'[1]MMTO CARROS'!$A$17:$K$4867,11,FALSE)</f>
        <v>582700</v>
      </c>
    </row>
    <row r="1884" spans="1:7" ht="24.75" x14ac:dyDescent="0.15">
      <c r="A1884" s="19">
        <f t="shared" si="92"/>
        <v>1873</v>
      </c>
      <c r="B1884" s="29" t="s">
        <v>114</v>
      </c>
      <c r="C1884" s="9" t="s">
        <v>5</v>
      </c>
      <c r="D1884" s="13">
        <v>1</v>
      </c>
      <c r="E1884" s="11">
        <f t="shared" si="93"/>
        <v>102521.00840336137</v>
      </c>
      <c r="F1884" s="11">
        <f t="shared" si="94"/>
        <v>19478.991596638662</v>
      </c>
      <c r="G1884" s="12">
        <f>+VLOOKUP(A1884,'[1]MMTO CARROS'!$A$17:$K$4867,11,FALSE)</f>
        <v>122000.00000000001</v>
      </c>
    </row>
    <row r="1885" spans="1:7" ht="24.75" x14ac:dyDescent="0.15">
      <c r="A1885" s="19">
        <f t="shared" si="92"/>
        <v>1874</v>
      </c>
      <c r="B1885" s="29" t="s">
        <v>115</v>
      </c>
      <c r="C1885" s="9" t="s">
        <v>5</v>
      </c>
      <c r="D1885" s="13">
        <v>1</v>
      </c>
      <c r="E1885" s="11">
        <f t="shared" si="93"/>
        <v>318823.5294117647</v>
      </c>
      <c r="F1885" s="11">
        <f t="shared" si="94"/>
        <v>60576.470588235294</v>
      </c>
      <c r="G1885" s="12">
        <f>+VLOOKUP(A1885,'[1]MMTO CARROS'!$A$17:$K$4867,11,FALSE)</f>
        <v>379400</v>
      </c>
    </row>
    <row r="1886" spans="1:7" ht="24.75" x14ac:dyDescent="0.15">
      <c r="A1886" s="19">
        <f t="shared" si="92"/>
        <v>1875</v>
      </c>
      <c r="B1886" s="29" t="s">
        <v>116</v>
      </c>
      <c r="C1886" s="9" t="s">
        <v>5</v>
      </c>
      <c r="D1886" s="13">
        <v>1</v>
      </c>
      <c r="E1886" s="11">
        <f t="shared" si="93"/>
        <v>374873.94957983197</v>
      </c>
      <c r="F1886" s="11">
        <f t="shared" si="94"/>
        <v>71226.050420168074</v>
      </c>
      <c r="G1886" s="12">
        <f>+VLOOKUP(A1886,'[1]MMTO CARROS'!$A$17:$K$4867,11,FALSE)</f>
        <v>446100.00000000006</v>
      </c>
    </row>
    <row r="1887" spans="1:7" ht="24.75" x14ac:dyDescent="0.15">
      <c r="A1887" s="19">
        <f t="shared" si="92"/>
        <v>1876</v>
      </c>
      <c r="B1887" s="29" t="s">
        <v>117</v>
      </c>
      <c r="C1887" s="9" t="s">
        <v>5</v>
      </c>
      <c r="D1887" s="13">
        <v>1</v>
      </c>
      <c r="E1887" s="11">
        <f t="shared" si="93"/>
        <v>437478.99159663875</v>
      </c>
      <c r="F1887" s="11">
        <f t="shared" si="94"/>
        <v>83121.008403361368</v>
      </c>
      <c r="G1887" s="12">
        <f>+VLOOKUP(A1887,'[1]MMTO CARROS'!$A$17:$K$4867,11,FALSE)</f>
        <v>520600.00000000006</v>
      </c>
    </row>
    <row r="1888" spans="1:7" ht="24.75" x14ac:dyDescent="0.15">
      <c r="A1888" s="19">
        <f t="shared" si="92"/>
        <v>1877</v>
      </c>
      <c r="B1888" s="29" t="s">
        <v>118</v>
      </c>
      <c r="C1888" s="9" t="s">
        <v>5</v>
      </c>
      <c r="D1888" s="13">
        <v>1</v>
      </c>
      <c r="E1888" s="11">
        <f t="shared" si="93"/>
        <v>229075.63025210085</v>
      </c>
      <c r="F1888" s="11">
        <f t="shared" si="94"/>
        <v>43524.36974789916</v>
      </c>
      <c r="G1888" s="12">
        <f>+VLOOKUP(A1888,'[1]MMTO CARROS'!$A$17:$K$4867,11,FALSE)</f>
        <v>272600</v>
      </c>
    </row>
    <row r="1889" spans="1:7" ht="24.75" x14ac:dyDescent="0.15">
      <c r="A1889" s="19">
        <f t="shared" si="92"/>
        <v>1878</v>
      </c>
      <c r="B1889" s="29" t="s">
        <v>119</v>
      </c>
      <c r="C1889" s="9" t="s">
        <v>5</v>
      </c>
      <c r="D1889" s="13">
        <v>1</v>
      </c>
      <c r="E1889" s="11">
        <f t="shared" si="93"/>
        <v>360504.2016806723</v>
      </c>
      <c r="F1889" s="11">
        <f t="shared" si="94"/>
        <v>68495.798319327732</v>
      </c>
      <c r="G1889" s="12">
        <f>+VLOOKUP(A1889,'[1]MMTO CARROS'!$A$17:$K$4867,11,FALSE)</f>
        <v>429000</v>
      </c>
    </row>
    <row r="1890" spans="1:7" ht="24.75" x14ac:dyDescent="0.15">
      <c r="A1890" s="19">
        <f t="shared" si="92"/>
        <v>1879</v>
      </c>
      <c r="B1890" s="29" t="s">
        <v>120</v>
      </c>
      <c r="C1890" s="9" t="s">
        <v>5</v>
      </c>
      <c r="D1890" s="13">
        <v>1</v>
      </c>
      <c r="E1890" s="11">
        <f t="shared" si="93"/>
        <v>1066050.4201680673</v>
      </c>
      <c r="F1890" s="11">
        <f t="shared" si="94"/>
        <v>202549.57983193279</v>
      </c>
      <c r="G1890" s="12">
        <f>+VLOOKUP(A1890,'[1]MMTO CARROS'!$A$17:$K$4867,11,FALSE)</f>
        <v>1268600</v>
      </c>
    </row>
    <row r="1891" spans="1:7" ht="24.75" x14ac:dyDescent="0.15">
      <c r="A1891" s="19">
        <f t="shared" si="92"/>
        <v>1880</v>
      </c>
      <c r="B1891" s="29" t="s">
        <v>121</v>
      </c>
      <c r="C1891" s="9" t="s">
        <v>5</v>
      </c>
      <c r="D1891" s="13">
        <v>1</v>
      </c>
      <c r="E1891" s="11">
        <f t="shared" si="93"/>
        <v>368319.32773109246</v>
      </c>
      <c r="F1891" s="11">
        <f t="shared" si="94"/>
        <v>69980.672268907569</v>
      </c>
      <c r="G1891" s="12">
        <f>+VLOOKUP(A1891,'[1]MMTO CARROS'!$A$17:$K$4867,11,FALSE)</f>
        <v>438300</v>
      </c>
    </row>
    <row r="1892" spans="1:7" ht="24.75" x14ac:dyDescent="0.15">
      <c r="A1892" s="19">
        <f t="shared" si="92"/>
        <v>1881</v>
      </c>
      <c r="B1892" s="29" t="s">
        <v>122</v>
      </c>
      <c r="C1892" s="9" t="s">
        <v>5</v>
      </c>
      <c r="D1892" s="13">
        <v>1</v>
      </c>
      <c r="E1892" s="11">
        <f t="shared" si="93"/>
        <v>232268.90756302522</v>
      </c>
      <c r="F1892" s="11">
        <f t="shared" si="94"/>
        <v>44131.092436974795</v>
      </c>
      <c r="G1892" s="12">
        <f>+VLOOKUP(A1892,'[1]MMTO CARROS'!$A$17:$K$4867,11,FALSE)</f>
        <v>276400</v>
      </c>
    </row>
    <row r="1893" spans="1:7" ht="24.75" x14ac:dyDescent="0.15">
      <c r="A1893" s="19">
        <f t="shared" si="92"/>
        <v>1882</v>
      </c>
      <c r="B1893" s="29" t="s">
        <v>123</v>
      </c>
      <c r="C1893" s="9" t="s">
        <v>5</v>
      </c>
      <c r="D1893" s="13">
        <v>1</v>
      </c>
      <c r="E1893" s="11">
        <f t="shared" si="93"/>
        <v>193781.51260504202</v>
      </c>
      <c r="F1893" s="11">
        <f t="shared" si="94"/>
        <v>36818.487394957985</v>
      </c>
      <c r="G1893" s="12">
        <f>+VLOOKUP(A1893,'[1]MMTO CARROS'!$A$17:$K$4867,11,FALSE)</f>
        <v>230600</v>
      </c>
    </row>
    <row r="1894" spans="1:7" ht="24.75" x14ac:dyDescent="0.15">
      <c r="A1894" s="19">
        <f t="shared" si="92"/>
        <v>1883</v>
      </c>
      <c r="B1894" s="29" t="s">
        <v>124</v>
      </c>
      <c r="C1894" s="9" t="s">
        <v>5</v>
      </c>
      <c r="D1894" s="13">
        <v>1</v>
      </c>
      <c r="E1894" s="11">
        <f t="shared" si="93"/>
        <v>404705.8823529412</v>
      </c>
      <c r="F1894" s="11">
        <f t="shared" si="94"/>
        <v>76894.117647058825</v>
      </c>
      <c r="G1894" s="12">
        <f>+VLOOKUP(A1894,'[1]MMTO CARROS'!$A$17:$K$4867,11,FALSE)</f>
        <v>481600</v>
      </c>
    </row>
    <row r="1895" spans="1:7" ht="24.75" x14ac:dyDescent="0.15">
      <c r="A1895" s="19">
        <f t="shared" si="92"/>
        <v>1884</v>
      </c>
      <c r="B1895" s="29" t="s">
        <v>125</v>
      </c>
      <c r="C1895" s="9" t="s">
        <v>5</v>
      </c>
      <c r="D1895" s="13">
        <v>1</v>
      </c>
      <c r="E1895" s="11">
        <f t="shared" si="93"/>
        <v>597899.15966386558</v>
      </c>
      <c r="F1895" s="11">
        <f t="shared" si="94"/>
        <v>113600.84033613445</v>
      </c>
      <c r="G1895" s="12">
        <f>+VLOOKUP(A1895,'[1]MMTO CARROS'!$A$17:$K$4867,11,FALSE)</f>
        <v>711500</v>
      </c>
    </row>
    <row r="1896" spans="1:7" ht="24.75" x14ac:dyDescent="0.15">
      <c r="A1896" s="19">
        <f t="shared" si="92"/>
        <v>1885</v>
      </c>
      <c r="B1896" s="29" t="s">
        <v>126</v>
      </c>
      <c r="C1896" s="9" t="s">
        <v>5</v>
      </c>
      <c r="D1896" s="13">
        <v>1</v>
      </c>
      <c r="E1896" s="11">
        <f t="shared" si="93"/>
        <v>137394.95798319328</v>
      </c>
      <c r="F1896" s="11">
        <f t="shared" si="94"/>
        <v>26105.042016806725</v>
      </c>
      <c r="G1896" s="12">
        <f>+VLOOKUP(A1896,'[1]MMTO CARROS'!$A$17:$K$4867,11,FALSE)</f>
        <v>163500</v>
      </c>
    </row>
    <row r="1897" spans="1:7" ht="24.75" x14ac:dyDescent="0.15">
      <c r="A1897" s="19">
        <f t="shared" si="92"/>
        <v>1886</v>
      </c>
      <c r="B1897" s="29" t="s">
        <v>127</v>
      </c>
      <c r="C1897" s="9" t="s">
        <v>5</v>
      </c>
      <c r="D1897" s="13">
        <v>1</v>
      </c>
      <c r="E1897" s="11">
        <f t="shared" si="93"/>
        <v>209411.76470588235</v>
      </c>
      <c r="F1897" s="11">
        <f t="shared" si="94"/>
        <v>39788.23529411765</v>
      </c>
      <c r="G1897" s="12">
        <f>+VLOOKUP(A1897,'[1]MMTO CARROS'!$A$17:$K$4867,11,FALSE)</f>
        <v>249200</v>
      </c>
    </row>
    <row r="1898" spans="1:7" ht="24.75" x14ac:dyDescent="0.15">
      <c r="A1898" s="19">
        <f t="shared" si="92"/>
        <v>1887</v>
      </c>
      <c r="B1898" s="29" t="s">
        <v>128</v>
      </c>
      <c r="C1898" s="9" t="s">
        <v>5</v>
      </c>
      <c r="D1898" s="13">
        <v>1</v>
      </c>
      <c r="E1898" s="11">
        <f t="shared" si="93"/>
        <v>334705.88235294126</v>
      </c>
      <c r="F1898" s="11">
        <f t="shared" si="94"/>
        <v>63594.11764705884</v>
      </c>
      <c r="G1898" s="12">
        <f>+VLOOKUP(A1898,'[1]MMTO CARROS'!$A$17:$K$4867,11,FALSE)</f>
        <v>398300.00000000006</v>
      </c>
    </row>
    <row r="1899" spans="1:7" ht="24.75" x14ac:dyDescent="0.15">
      <c r="A1899" s="19">
        <f t="shared" si="92"/>
        <v>1888</v>
      </c>
      <c r="B1899" s="29" t="s">
        <v>129</v>
      </c>
      <c r="C1899" s="9" t="s">
        <v>5</v>
      </c>
      <c r="D1899" s="13">
        <v>1</v>
      </c>
      <c r="E1899" s="11">
        <f t="shared" si="93"/>
        <v>226134.45378151262</v>
      </c>
      <c r="F1899" s="11">
        <f t="shared" si="94"/>
        <v>42965.546218487398</v>
      </c>
      <c r="G1899" s="12">
        <f>+VLOOKUP(A1899,'[1]MMTO CARROS'!$A$17:$K$4867,11,FALSE)</f>
        <v>269100</v>
      </c>
    </row>
    <row r="1900" spans="1:7" ht="24.75" x14ac:dyDescent="0.15">
      <c r="A1900" s="19">
        <f t="shared" si="92"/>
        <v>1889</v>
      </c>
      <c r="B1900" s="29" t="s">
        <v>130</v>
      </c>
      <c r="C1900" s="9" t="s">
        <v>5</v>
      </c>
      <c r="D1900" s="13">
        <v>1</v>
      </c>
      <c r="E1900" s="11">
        <f t="shared" si="93"/>
        <v>96890.756302521011</v>
      </c>
      <c r="F1900" s="11">
        <f t="shared" si="94"/>
        <v>18409.243697478993</v>
      </c>
      <c r="G1900" s="12">
        <f>+VLOOKUP(A1900,'[1]MMTO CARROS'!$A$17:$K$4867,11,FALSE)</f>
        <v>115300</v>
      </c>
    </row>
    <row r="1901" spans="1:7" ht="24.75" x14ac:dyDescent="0.15">
      <c r="A1901" s="19">
        <f t="shared" si="92"/>
        <v>1890</v>
      </c>
      <c r="B1901" s="29" t="s">
        <v>131</v>
      </c>
      <c r="C1901" s="9" t="s">
        <v>5</v>
      </c>
      <c r="D1901" s="13">
        <v>1</v>
      </c>
      <c r="E1901" s="11">
        <f t="shared" si="93"/>
        <v>438991.59663865546</v>
      </c>
      <c r="F1901" s="11">
        <f t="shared" si="94"/>
        <v>83408.403361344535</v>
      </c>
      <c r="G1901" s="12">
        <f>+VLOOKUP(A1901,'[1]MMTO CARROS'!$A$17:$K$4867,11,FALSE)</f>
        <v>522400</v>
      </c>
    </row>
    <row r="1902" spans="1:7" ht="24.75" x14ac:dyDescent="0.15">
      <c r="A1902" s="19">
        <f t="shared" si="92"/>
        <v>1891</v>
      </c>
      <c r="B1902" s="29" t="s">
        <v>132</v>
      </c>
      <c r="C1902" s="9" t="s">
        <v>5</v>
      </c>
      <c r="D1902" s="13">
        <v>1</v>
      </c>
      <c r="E1902" s="11">
        <f t="shared" si="93"/>
        <v>100168.06722689078</v>
      </c>
      <c r="F1902" s="11">
        <f t="shared" si="94"/>
        <v>19031.932773109249</v>
      </c>
      <c r="G1902" s="12">
        <f>+VLOOKUP(A1902,'[1]MMTO CARROS'!$A$17:$K$4867,11,FALSE)</f>
        <v>119200.00000000001</v>
      </c>
    </row>
    <row r="1903" spans="1:7" ht="24.75" x14ac:dyDescent="0.15">
      <c r="A1903" s="19">
        <f t="shared" ref="A1903:A1966" si="95">A1902+1</f>
        <v>1892</v>
      </c>
      <c r="B1903" s="29" t="s">
        <v>133</v>
      </c>
      <c r="C1903" s="9" t="s">
        <v>5</v>
      </c>
      <c r="D1903" s="13">
        <v>1</v>
      </c>
      <c r="E1903" s="11">
        <f t="shared" si="93"/>
        <v>206806.72268907563</v>
      </c>
      <c r="F1903" s="11">
        <f t="shared" si="94"/>
        <v>39293.277310924372</v>
      </c>
      <c r="G1903" s="12">
        <f>+VLOOKUP(A1903,'[1]MMTO CARROS'!$A$17:$K$4867,11,FALSE)</f>
        <v>246100</v>
      </c>
    </row>
    <row r="1904" spans="1:7" ht="24.75" x14ac:dyDescent="0.15">
      <c r="A1904" s="19">
        <f t="shared" si="95"/>
        <v>1893</v>
      </c>
      <c r="B1904" s="29" t="s">
        <v>134</v>
      </c>
      <c r="C1904" s="9" t="s">
        <v>5</v>
      </c>
      <c r="D1904" s="13">
        <v>1</v>
      </c>
      <c r="E1904" s="11">
        <f t="shared" si="93"/>
        <v>306974.78991596639</v>
      </c>
      <c r="F1904" s="11">
        <f t="shared" si="94"/>
        <v>58325.210084033613</v>
      </c>
      <c r="G1904" s="12">
        <f>+VLOOKUP(A1904,'[1]MMTO CARROS'!$A$17:$K$4867,11,FALSE)</f>
        <v>365300</v>
      </c>
    </row>
    <row r="1905" spans="1:7" ht="24.75" x14ac:dyDescent="0.15">
      <c r="A1905" s="19">
        <f t="shared" si="95"/>
        <v>1894</v>
      </c>
      <c r="B1905" s="29" t="s">
        <v>135</v>
      </c>
      <c r="C1905" s="9" t="s">
        <v>5</v>
      </c>
      <c r="D1905" s="13">
        <v>1</v>
      </c>
      <c r="E1905" s="11">
        <f t="shared" si="93"/>
        <v>419243.69747899164</v>
      </c>
      <c r="F1905" s="11">
        <f t="shared" si="94"/>
        <v>79656.302521008416</v>
      </c>
      <c r="G1905" s="12">
        <f>+VLOOKUP(A1905,'[1]MMTO CARROS'!$A$17:$K$4867,11,FALSE)</f>
        <v>498900.00000000006</v>
      </c>
    </row>
    <row r="1906" spans="1:7" ht="24.75" x14ac:dyDescent="0.15">
      <c r="A1906" s="19">
        <f t="shared" si="95"/>
        <v>1895</v>
      </c>
      <c r="B1906" s="29" t="s">
        <v>136</v>
      </c>
      <c r="C1906" s="9" t="s">
        <v>5</v>
      </c>
      <c r="D1906" s="13">
        <v>1</v>
      </c>
      <c r="E1906" s="11">
        <f t="shared" si="93"/>
        <v>359075.63025210088</v>
      </c>
      <c r="F1906" s="11">
        <f t="shared" si="94"/>
        <v>68224.369747899167</v>
      </c>
      <c r="G1906" s="12">
        <f>+VLOOKUP(A1906,'[1]MMTO CARROS'!$A$17:$K$4867,11,FALSE)</f>
        <v>427300.00000000006</v>
      </c>
    </row>
    <row r="1907" spans="1:7" ht="24.75" x14ac:dyDescent="0.15">
      <c r="A1907" s="19">
        <f t="shared" si="95"/>
        <v>1896</v>
      </c>
      <c r="B1907" s="29" t="s">
        <v>137</v>
      </c>
      <c r="C1907" s="9" t="s">
        <v>5</v>
      </c>
      <c r="D1907" s="13">
        <v>1</v>
      </c>
      <c r="E1907" s="11">
        <f t="shared" si="93"/>
        <v>106722.68907563027</v>
      </c>
      <c r="F1907" s="11">
        <f t="shared" si="94"/>
        <v>20277.310924369751</v>
      </c>
      <c r="G1907" s="12">
        <f>+VLOOKUP(A1907,'[1]MMTO CARROS'!$A$17:$K$4867,11,FALSE)</f>
        <v>127000.00000000001</v>
      </c>
    </row>
    <row r="1908" spans="1:7" ht="16.5" x14ac:dyDescent="0.15">
      <c r="A1908" s="19">
        <f t="shared" si="95"/>
        <v>1897</v>
      </c>
      <c r="B1908" s="29" t="s">
        <v>138</v>
      </c>
      <c r="C1908" s="9" t="s">
        <v>5</v>
      </c>
      <c r="D1908" s="13">
        <v>1</v>
      </c>
      <c r="E1908" s="11">
        <f t="shared" si="93"/>
        <v>112184.87394957984</v>
      </c>
      <c r="F1908" s="11">
        <f t="shared" si="94"/>
        <v>21315.126050420171</v>
      </c>
      <c r="G1908" s="12">
        <f>+VLOOKUP(A1908,'[1]MMTO CARROS'!$A$17:$K$4867,11,FALSE)</f>
        <v>133500</v>
      </c>
    </row>
    <row r="1909" spans="1:7" ht="16.5" x14ac:dyDescent="0.15">
      <c r="A1909" s="19">
        <f t="shared" si="95"/>
        <v>1898</v>
      </c>
      <c r="B1909" s="29" t="s">
        <v>139</v>
      </c>
      <c r="C1909" s="9" t="s">
        <v>5</v>
      </c>
      <c r="D1909" s="13">
        <v>1</v>
      </c>
      <c r="E1909" s="11">
        <f t="shared" si="93"/>
        <v>153697.47899159664</v>
      </c>
      <c r="F1909" s="11">
        <f t="shared" si="94"/>
        <v>29202.521008403361</v>
      </c>
      <c r="G1909" s="12">
        <f>+VLOOKUP(A1909,'[1]MMTO CARROS'!$A$17:$K$4867,11,FALSE)</f>
        <v>182900</v>
      </c>
    </row>
    <row r="1910" spans="1:7" ht="24.75" x14ac:dyDescent="0.15">
      <c r="A1910" s="19">
        <f t="shared" si="95"/>
        <v>1899</v>
      </c>
      <c r="B1910" s="29" t="s">
        <v>140</v>
      </c>
      <c r="C1910" s="9" t="s">
        <v>5</v>
      </c>
      <c r="D1910" s="13">
        <v>1</v>
      </c>
      <c r="E1910" s="11">
        <f t="shared" si="93"/>
        <v>348151.26050420169</v>
      </c>
      <c r="F1910" s="11">
        <f t="shared" si="94"/>
        <v>66148.73949579832</v>
      </c>
      <c r="G1910" s="12">
        <f>+VLOOKUP(A1910,'[1]MMTO CARROS'!$A$17:$K$4867,11,FALSE)</f>
        <v>414300</v>
      </c>
    </row>
    <row r="1911" spans="1:7" ht="24.75" x14ac:dyDescent="0.15">
      <c r="A1911" s="19">
        <f t="shared" si="95"/>
        <v>1900</v>
      </c>
      <c r="B1911" s="29" t="s">
        <v>141</v>
      </c>
      <c r="C1911" s="9" t="s">
        <v>5</v>
      </c>
      <c r="D1911" s="13">
        <v>1</v>
      </c>
      <c r="E1911" s="11">
        <f t="shared" si="93"/>
        <v>313277.31092436978</v>
      </c>
      <c r="F1911" s="11">
        <f t="shared" si="94"/>
        <v>59522.68907563026</v>
      </c>
      <c r="G1911" s="12">
        <f>+VLOOKUP(A1911,'[1]MMTO CARROS'!$A$17:$K$4867,11,FALSE)</f>
        <v>372800.00000000006</v>
      </c>
    </row>
    <row r="1912" spans="1:7" ht="24.75" x14ac:dyDescent="0.15">
      <c r="A1912" s="19">
        <f t="shared" si="95"/>
        <v>1901</v>
      </c>
      <c r="B1912" s="29" t="s">
        <v>142</v>
      </c>
      <c r="C1912" s="9" t="s">
        <v>5</v>
      </c>
      <c r="D1912" s="13">
        <v>1</v>
      </c>
      <c r="E1912" s="11">
        <f t="shared" si="93"/>
        <v>360504.2016806723</v>
      </c>
      <c r="F1912" s="11">
        <f t="shared" si="94"/>
        <v>68495.798319327732</v>
      </c>
      <c r="G1912" s="12">
        <f>+VLOOKUP(A1912,'[1]MMTO CARROS'!$A$17:$K$4867,11,FALSE)</f>
        <v>429000</v>
      </c>
    </row>
    <row r="1913" spans="1:7" ht="24.75" x14ac:dyDescent="0.15">
      <c r="A1913" s="19">
        <f t="shared" si="95"/>
        <v>1902</v>
      </c>
      <c r="B1913" s="29" t="s">
        <v>143</v>
      </c>
      <c r="C1913" s="9" t="s">
        <v>5</v>
      </c>
      <c r="D1913" s="13">
        <v>1</v>
      </c>
      <c r="E1913" s="11">
        <f t="shared" si="93"/>
        <v>357310.92436974793</v>
      </c>
      <c r="F1913" s="11">
        <f t="shared" si="94"/>
        <v>67889.075630252104</v>
      </c>
      <c r="G1913" s="12">
        <f>+VLOOKUP(A1913,'[1]MMTO CARROS'!$A$17:$K$4867,11,FALSE)</f>
        <v>425200</v>
      </c>
    </row>
    <row r="1914" spans="1:7" ht="16.5" x14ac:dyDescent="0.15">
      <c r="A1914" s="19">
        <f t="shared" si="95"/>
        <v>1903</v>
      </c>
      <c r="B1914" s="29" t="s">
        <v>144</v>
      </c>
      <c r="C1914" s="9" t="s">
        <v>5</v>
      </c>
      <c r="D1914" s="13">
        <v>1</v>
      </c>
      <c r="E1914" s="11">
        <f t="shared" si="93"/>
        <v>284705.88235294126</v>
      </c>
      <c r="F1914" s="11">
        <f t="shared" si="94"/>
        <v>54094.11764705884</v>
      </c>
      <c r="G1914" s="12">
        <f>+VLOOKUP(A1914,'[1]MMTO CARROS'!$A$17:$K$4867,11,FALSE)</f>
        <v>338800.00000000006</v>
      </c>
    </row>
    <row r="1915" spans="1:7" ht="24.75" x14ac:dyDescent="0.15">
      <c r="A1915" s="19">
        <f t="shared" si="95"/>
        <v>1904</v>
      </c>
      <c r="B1915" s="29" t="s">
        <v>145</v>
      </c>
      <c r="C1915" s="9" t="s">
        <v>5</v>
      </c>
      <c r="D1915" s="13">
        <v>1</v>
      </c>
      <c r="E1915" s="11">
        <f t="shared" si="93"/>
        <v>375378.15126050421</v>
      </c>
      <c r="F1915" s="11">
        <f t="shared" si="94"/>
        <v>71321.848739495807</v>
      </c>
      <c r="G1915" s="12">
        <f>+VLOOKUP(A1915,'[1]MMTO CARROS'!$A$17:$K$4867,11,FALSE)</f>
        <v>446700</v>
      </c>
    </row>
    <row r="1916" spans="1:7" ht="24.75" x14ac:dyDescent="0.15">
      <c r="A1916" s="19">
        <f t="shared" si="95"/>
        <v>1905</v>
      </c>
      <c r="B1916" s="29" t="s">
        <v>146</v>
      </c>
      <c r="C1916" s="9" t="s">
        <v>5</v>
      </c>
      <c r="D1916" s="13">
        <v>1</v>
      </c>
      <c r="E1916" s="11">
        <f t="shared" si="93"/>
        <v>373445.37815126055</v>
      </c>
      <c r="F1916" s="11">
        <f t="shared" si="94"/>
        <v>70954.621848739509</v>
      </c>
      <c r="G1916" s="12">
        <f>+VLOOKUP(A1916,'[1]MMTO CARROS'!$A$17:$K$4867,11,FALSE)</f>
        <v>444400.00000000006</v>
      </c>
    </row>
    <row r="1917" spans="1:7" ht="16.5" x14ac:dyDescent="0.15">
      <c r="A1917" s="19">
        <f t="shared" si="95"/>
        <v>1906</v>
      </c>
      <c r="B1917" s="29" t="s">
        <v>147</v>
      </c>
      <c r="C1917" s="9" t="s">
        <v>5</v>
      </c>
      <c r="D1917" s="13">
        <v>1</v>
      </c>
      <c r="E1917" s="11">
        <f t="shared" si="93"/>
        <v>252436.97478991598</v>
      </c>
      <c r="F1917" s="11">
        <f t="shared" si="94"/>
        <v>47963.025210084037</v>
      </c>
      <c r="G1917" s="12">
        <f>+VLOOKUP(A1917,'[1]MMTO CARROS'!$A$17:$K$4867,11,FALSE)</f>
        <v>300400</v>
      </c>
    </row>
    <row r="1918" spans="1:7" ht="16.5" x14ac:dyDescent="0.15">
      <c r="A1918" s="19">
        <f t="shared" si="95"/>
        <v>1907</v>
      </c>
      <c r="B1918" s="29" t="s">
        <v>148</v>
      </c>
      <c r="C1918" s="9" t="s">
        <v>5</v>
      </c>
      <c r="D1918" s="13">
        <v>1</v>
      </c>
      <c r="E1918" s="11">
        <f t="shared" si="93"/>
        <v>84537.815126050424</v>
      </c>
      <c r="F1918" s="11">
        <f t="shared" si="94"/>
        <v>16062.18487394958</v>
      </c>
      <c r="G1918" s="12">
        <f>+VLOOKUP(A1918,'[1]MMTO CARROS'!$A$17:$K$4867,11,FALSE)</f>
        <v>100600</v>
      </c>
    </row>
    <row r="1919" spans="1:7" ht="16.5" x14ac:dyDescent="0.15">
      <c r="A1919" s="19">
        <f t="shared" si="95"/>
        <v>1908</v>
      </c>
      <c r="B1919" s="29" t="s">
        <v>149</v>
      </c>
      <c r="C1919" s="9" t="s">
        <v>5</v>
      </c>
      <c r="D1919" s="13">
        <v>1</v>
      </c>
      <c r="E1919" s="11">
        <f t="shared" si="93"/>
        <v>354789.91596638656</v>
      </c>
      <c r="F1919" s="11">
        <f t="shared" si="94"/>
        <v>67410.084033613442</v>
      </c>
      <c r="G1919" s="12">
        <f>+VLOOKUP(A1919,'[1]MMTO CARROS'!$A$17:$K$4867,11,FALSE)</f>
        <v>422200</v>
      </c>
    </row>
    <row r="1920" spans="1:7" ht="16.5" x14ac:dyDescent="0.15">
      <c r="A1920" s="19">
        <f t="shared" si="95"/>
        <v>1909</v>
      </c>
      <c r="B1920" s="29" t="s">
        <v>150</v>
      </c>
      <c r="C1920" s="9" t="s">
        <v>5</v>
      </c>
      <c r="D1920" s="13">
        <v>1</v>
      </c>
      <c r="E1920" s="11">
        <f t="shared" si="93"/>
        <v>221680.67226890757</v>
      </c>
      <c r="F1920" s="11">
        <f t="shared" si="94"/>
        <v>42119.327731092439</v>
      </c>
      <c r="G1920" s="12">
        <f>+VLOOKUP(A1920,'[1]MMTO CARROS'!$A$17:$K$4867,11,FALSE)</f>
        <v>263800</v>
      </c>
    </row>
    <row r="1921" spans="1:7" ht="16.5" x14ac:dyDescent="0.15">
      <c r="A1921" s="19">
        <f t="shared" si="95"/>
        <v>1910</v>
      </c>
      <c r="B1921" s="29" t="s">
        <v>229</v>
      </c>
      <c r="C1921" s="9" t="s">
        <v>5</v>
      </c>
      <c r="D1921" s="13">
        <v>1</v>
      </c>
      <c r="E1921" s="11">
        <f t="shared" si="93"/>
        <v>290672.26890756306</v>
      </c>
      <c r="F1921" s="11">
        <f t="shared" si="94"/>
        <v>55227.731092436981</v>
      </c>
      <c r="G1921" s="12">
        <f>+VLOOKUP(A1921,'[1]MMTO CARROS'!$A$17:$K$4867,11,FALSE)</f>
        <v>345900.00000000006</v>
      </c>
    </row>
    <row r="1922" spans="1:7" ht="16.5" x14ac:dyDescent="0.15">
      <c r="A1922" s="19">
        <f t="shared" si="95"/>
        <v>1911</v>
      </c>
      <c r="B1922" s="29" t="s">
        <v>230</v>
      </c>
      <c r="C1922" s="9" t="s">
        <v>5</v>
      </c>
      <c r="D1922" s="13">
        <v>1</v>
      </c>
      <c r="E1922" s="11">
        <f t="shared" si="93"/>
        <v>257815.12605042019</v>
      </c>
      <c r="F1922" s="11">
        <f t="shared" si="94"/>
        <v>48984.873949579836</v>
      </c>
      <c r="G1922" s="12">
        <f>+VLOOKUP(A1922,'[1]MMTO CARROS'!$A$17:$K$4867,11,FALSE)</f>
        <v>306800</v>
      </c>
    </row>
    <row r="1923" spans="1:7" ht="16.5" x14ac:dyDescent="0.15">
      <c r="A1923" s="19">
        <f t="shared" si="95"/>
        <v>1912</v>
      </c>
      <c r="B1923" s="29" t="s">
        <v>151</v>
      </c>
      <c r="C1923" s="9" t="s">
        <v>5</v>
      </c>
      <c r="D1923" s="13">
        <v>1</v>
      </c>
      <c r="E1923" s="11">
        <f t="shared" si="93"/>
        <v>211008.40336134454</v>
      </c>
      <c r="F1923" s="11">
        <f t="shared" si="94"/>
        <v>40091.596638655465</v>
      </c>
      <c r="G1923" s="12">
        <f>+VLOOKUP(A1923,'[1]MMTO CARROS'!$A$17:$K$4867,11,FALSE)</f>
        <v>251100</v>
      </c>
    </row>
    <row r="1924" spans="1:7" ht="24.75" x14ac:dyDescent="0.15">
      <c r="A1924" s="19">
        <f t="shared" si="95"/>
        <v>1913</v>
      </c>
      <c r="B1924" s="29" t="s">
        <v>152</v>
      </c>
      <c r="C1924" s="9" t="s">
        <v>5</v>
      </c>
      <c r="D1924" s="13">
        <v>1</v>
      </c>
      <c r="E1924" s="11">
        <f t="shared" si="93"/>
        <v>165714.28571428571</v>
      </c>
      <c r="F1924" s="11">
        <f t="shared" si="94"/>
        <v>31485.714285714286</v>
      </c>
      <c r="G1924" s="12">
        <f>+VLOOKUP(A1924,'[1]MMTO CARROS'!$A$17:$K$4867,11,FALSE)</f>
        <v>197200</v>
      </c>
    </row>
    <row r="1925" spans="1:7" ht="24.75" x14ac:dyDescent="0.15">
      <c r="A1925" s="19">
        <f t="shared" si="95"/>
        <v>1914</v>
      </c>
      <c r="B1925" s="29" t="s">
        <v>153</v>
      </c>
      <c r="C1925" s="9" t="s">
        <v>5</v>
      </c>
      <c r="D1925" s="13">
        <v>1</v>
      </c>
      <c r="E1925" s="11">
        <f t="shared" ref="E1925:E1988" si="96">+G1925/1.19</f>
        <v>125378.15126050421</v>
      </c>
      <c r="F1925" s="11">
        <f t="shared" ref="F1925:F1988" si="97">+E1925*19%</f>
        <v>23821.848739495799</v>
      </c>
      <c r="G1925" s="12">
        <f>+VLOOKUP(A1925,'[1]MMTO CARROS'!$A$17:$K$4867,11,FALSE)</f>
        <v>149200</v>
      </c>
    </row>
    <row r="1926" spans="1:7" ht="24.75" x14ac:dyDescent="0.15">
      <c r="A1926" s="19">
        <f t="shared" si="95"/>
        <v>1915</v>
      </c>
      <c r="B1926" s="29" t="s">
        <v>154</v>
      </c>
      <c r="C1926" s="9" t="s">
        <v>5</v>
      </c>
      <c r="D1926" s="13">
        <v>1</v>
      </c>
      <c r="E1926" s="11">
        <f t="shared" si="96"/>
        <v>117058.82352941178</v>
      </c>
      <c r="F1926" s="11">
        <f t="shared" si="97"/>
        <v>22241.176470588238</v>
      </c>
      <c r="G1926" s="12">
        <f>+VLOOKUP(A1926,'[1]MMTO CARROS'!$A$17:$K$4867,11,FALSE)</f>
        <v>139300</v>
      </c>
    </row>
    <row r="1927" spans="1:7" ht="24.75" x14ac:dyDescent="0.15">
      <c r="A1927" s="19">
        <f t="shared" si="95"/>
        <v>1916</v>
      </c>
      <c r="B1927" s="29" t="s">
        <v>155</v>
      </c>
      <c r="C1927" s="9" t="s">
        <v>5</v>
      </c>
      <c r="D1927" s="13">
        <v>1</v>
      </c>
      <c r="E1927" s="11">
        <f t="shared" si="96"/>
        <v>486386.55462184874</v>
      </c>
      <c r="F1927" s="11">
        <f t="shared" si="97"/>
        <v>92413.445378151257</v>
      </c>
      <c r="G1927" s="12">
        <f>+VLOOKUP(A1927,'[1]MMTO CARROS'!$A$17:$K$4867,11,FALSE)</f>
        <v>578800</v>
      </c>
    </row>
    <row r="1928" spans="1:7" ht="24.75" x14ac:dyDescent="0.15">
      <c r="A1928" s="19">
        <f t="shared" si="95"/>
        <v>1917</v>
      </c>
      <c r="B1928" s="29" t="s">
        <v>156</v>
      </c>
      <c r="C1928" s="9" t="s">
        <v>5</v>
      </c>
      <c r="D1928" s="13">
        <v>1</v>
      </c>
      <c r="E1928" s="11">
        <f t="shared" si="96"/>
        <v>189159.66386554623</v>
      </c>
      <c r="F1928" s="11">
        <f t="shared" si="97"/>
        <v>35940.336134453784</v>
      </c>
      <c r="G1928" s="12">
        <f>+VLOOKUP(A1928,'[1]MMTO CARROS'!$A$17:$K$4867,11,FALSE)</f>
        <v>225100</v>
      </c>
    </row>
    <row r="1929" spans="1:7" ht="24.75" x14ac:dyDescent="0.15">
      <c r="A1929" s="19">
        <f t="shared" si="95"/>
        <v>1918</v>
      </c>
      <c r="B1929" s="29" t="s">
        <v>157</v>
      </c>
      <c r="C1929" s="9" t="s">
        <v>5</v>
      </c>
      <c r="D1929" s="13">
        <v>1</v>
      </c>
      <c r="E1929" s="11">
        <f t="shared" si="96"/>
        <v>167478.99159663866</v>
      </c>
      <c r="F1929" s="11">
        <f t="shared" si="97"/>
        <v>31821.008403361346</v>
      </c>
      <c r="G1929" s="12">
        <f>+VLOOKUP(A1929,'[1]MMTO CARROS'!$A$17:$K$4867,11,FALSE)</f>
        <v>199300</v>
      </c>
    </row>
    <row r="1930" spans="1:7" ht="24.75" x14ac:dyDescent="0.15">
      <c r="A1930" s="19">
        <f t="shared" si="95"/>
        <v>1919</v>
      </c>
      <c r="B1930" s="29" t="s">
        <v>158</v>
      </c>
      <c r="C1930" s="9" t="s">
        <v>5</v>
      </c>
      <c r="D1930" s="13">
        <v>1</v>
      </c>
      <c r="E1930" s="11">
        <f t="shared" si="96"/>
        <v>194369.74789915967</v>
      </c>
      <c r="F1930" s="11">
        <f t="shared" si="97"/>
        <v>36930.252100840335</v>
      </c>
      <c r="G1930" s="12">
        <f>+VLOOKUP(A1930,'[1]MMTO CARROS'!$A$17:$K$4867,11,FALSE)</f>
        <v>231300</v>
      </c>
    </row>
    <row r="1931" spans="1:7" ht="24.75" x14ac:dyDescent="0.15">
      <c r="A1931" s="19">
        <f t="shared" si="95"/>
        <v>1920</v>
      </c>
      <c r="B1931" s="29" t="s">
        <v>159</v>
      </c>
      <c r="C1931" s="9" t="s">
        <v>5</v>
      </c>
      <c r="D1931" s="13">
        <v>1</v>
      </c>
      <c r="E1931" s="11">
        <f t="shared" si="96"/>
        <v>221008.40336134454</v>
      </c>
      <c r="F1931" s="11">
        <f t="shared" si="97"/>
        <v>41991.596638655465</v>
      </c>
      <c r="G1931" s="12">
        <f>+VLOOKUP(A1931,'[1]MMTO CARROS'!$A$17:$K$4867,11,FALSE)</f>
        <v>263000</v>
      </c>
    </row>
    <row r="1932" spans="1:7" ht="24.75" x14ac:dyDescent="0.15">
      <c r="A1932" s="19">
        <f t="shared" si="95"/>
        <v>1921</v>
      </c>
      <c r="B1932" s="29" t="s">
        <v>160</v>
      </c>
      <c r="C1932" s="9" t="s">
        <v>5</v>
      </c>
      <c r="D1932" s="13">
        <v>1</v>
      </c>
      <c r="E1932" s="11">
        <f t="shared" si="96"/>
        <v>214201.68067226891</v>
      </c>
      <c r="F1932" s="11">
        <f t="shared" si="97"/>
        <v>40698.319327731093</v>
      </c>
      <c r="G1932" s="12">
        <f>+VLOOKUP(A1932,'[1]MMTO CARROS'!$A$17:$K$4867,11,FALSE)</f>
        <v>254900</v>
      </c>
    </row>
    <row r="1933" spans="1:7" ht="24.75" x14ac:dyDescent="0.15">
      <c r="A1933" s="19">
        <f t="shared" si="95"/>
        <v>1922</v>
      </c>
      <c r="B1933" s="29" t="s">
        <v>161</v>
      </c>
      <c r="C1933" s="9" t="s">
        <v>5</v>
      </c>
      <c r="D1933" s="13">
        <v>1</v>
      </c>
      <c r="E1933" s="11">
        <f t="shared" si="96"/>
        <v>216470.58823529413</v>
      </c>
      <c r="F1933" s="11">
        <f t="shared" si="97"/>
        <v>41129.411764705881</v>
      </c>
      <c r="G1933" s="12">
        <f>+VLOOKUP(A1933,'[1]MMTO CARROS'!$A$17:$K$4867,11,FALSE)</f>
        <v>257600</v>
      </c>
    </row>
    <row r="1934" spans="1:7" ht="24.75" x14ac:dyDescent="0.15">
      <c r="A1934" s="19">
        <f t="shared" si="95"/>
        <v>1923</v>
      </c>
      <c r="B1934" s="29" t="s">
        <v>162</v>
      </c>
      <c r="C1934" s="9" t="s">
        <v>5</v>
      </c>
      <c r="D1934" s="13">
        <v>1</v>
      </c>
      <c r="E1934" s="11">
        <f t="shared" si="96"/>
        <v>186050.42016806724</v>
      </c>
      <c r="F1934" s="11">
        <f t="shared" si="97"/>
        <v>35349.579831932773</v>
      </c>
      <c r="G1934" s="12">
        <f>+VLOOKUP(A1934,'[1]MMTO CARROS'!$A$17:$K$4867,11,FALSE)</f>
        <v>221400</v>
      </c>
    </row>
    <row r="1935" spans="1:7" ht="24.75" x14ac:dyDescent="0.15">
      <c r="A1935" s="19">
        <f t="shared" si="95"/>
        <v>1924</v>
      </c>
      <c r="B1935" s="29" t="s">
        <v>163</v>
      </c>
      <c r="C1935" s="9" t="s">
        <v>5</v>
      </c>
      <c r="D1935" s="13">
        <v>1</v>
      </c>
      <c r="E1935" s="11">
        <f t="shared" si="96"/>
        <v>207983.19327731093</v>
      </c>
      <c r="F1935" s="11">
        <f t="shared" si="97"/>
        <v>39516.806722689078</v>
      </c>
      <c r="G1935" s="12">
        <f>+VLOOKUP(A1935,'[1]MMTO CARROS'!$A$17:$K$4867,11,FALSE)</f>
        <v>247500</v>
      </c>
    </row>
    <row r="1936" spans="1:7" ht="24.75" x14ac:dyDescent="0.15">
      <c r="A1936" s="19">
        <f t="shared" si="95"/>
        <v>1925</v>
      </c>
      <c r="B1936" s="29" t="s">
        <v>164</v>
      </c>
      <c r="C1936" s="9" t="s">
        <v>5</v>
      </c>
      <c r="D1936" s="13">
        <v>1</v>
      </c>
      <c r="E1936" s="11">
        <f t="shared" si="96"/>
        <v>270588.23529411765</v>
      </c>
      <c r="F1936" s="11">
        <f t="shared" si="97"/>
        <v>51411.764705882357</v>
      </c>
      <c r="G1936" s="12">
        <f>+VLOOKUP(A1936,'[1]MMTO CARROS'!$A$17:$K$4867,11,FALSE)</f>
        <v>322000</v>
      </c>
    </row>
    <row r="1937" spans="1:7" ht="24.75" x14ac:dyDescent="0.15">
      <c r="A1937" s="19">
        <f t="shared" si="95"/>
        <v>1926</v>
      </c>
      <c r="B1937" s="29" t="s">
        <v>165</v>
      </c>
      <c r="C1937" s="9" t="s">
        <v>5</v>
      </c>
      <c r="D1937" s="13">
        <v>1</v>
      </c>
      <c r="E1937" s="11">
        <f t="shared" si="96"/>
        <v>267815.12605042016</v>
      </c>
      <c r="F1937" s="11">
        <f t="shared" si="97"/>
        <v>50884.873949579829</v>
      </c>
      <c r="G1937" s="12">
        <f>+VLOOKUP(A1937,'[1]MMTO CARROS'!$A$17:$K$4867,11,FALSE)</f>
        <v>318700</v>
      </c>
    </row>
    <row r="1938" spans="1:7" ht="24.75" x14ac:dyDescent="0.15">
      <c r="A1938" s="19">
        <f t="shared" si="95"/>
        <v>1927</v>
      </c>
      <c r="B1938" s="29" t="s">
        <v>166</v>
      </c>
      <c r="C1938" s="9" t="s">
        <v>5</v>
      </c>
      <c r="D1938" s="13">
        <v>1</v>
      </c>
      <c r="E1938" s="11">
        <f t="shared" si="96"/>
        <v>147983.19327731093</v>
      </c>
      <c r="F1938" s="11">
        <f t="shared" si="97"/>
        <v>28116.806722689078</v>
      </c>
      <c r="G1938" s="12">
        <f>+VLOOKUP(A1938,'[1]MMTO CARROS'!$A$17:$K$4867,11,FALSE)</f>
        <v>176100</v>
      </c>
    </row>
    <row r="1939" spans="1:7" ht="24.75" x14ac:dyDescent="0.15">
      <c r="A1939" s="19">
        <f t="shared" si="95"/>
        <v>1928</v>
      </c>
      <c r="B1939" s="29" t="s">
        <v>167</v>
      </c>
      <c r="C1939" s="9" t="s">
        <v>5</v>
      </c>
      <c r="D1939" s="13">
        <v>1</v>
      </c>
      <c r="E1939" s="11">
        <f t="shared" si="96"/>
        <v>133025.21008403361</v>
      </c>
      <c r="F1939" s="11">
        <f t="shared" si="97"/>
        <v>25274.789915966387</v>
      </c>
      <c r="G1939" s="12">
        <f>+VLOOKUP(A1939,'[1]MMTO CARROS'!$A$17:$K$4867,11,FALSE)</f>
        <v>158300</v>
      </c>
    </row>
    <row r="1940" spans="1:7" ht="24.75" x14ac:dyDescent="0.15">
      <c r="A1940" s="19">
        <f t="shared" si="95"/>
        <v>1929</v>
      </c>
      <c r="B1940" s="29" t="s">
        <v>168</v>
      </c>
      <c r="C1940" s="9" t="s">
        <v>5</v>
      </c>
      <c r="D1940" s="13">
        <v>1</v>
      </c>
      <c r="E1940" s="11">
        <f t="shared" si="96"/>
        <v>185042.01680672274</v>
      </c>
      <c r="F1940" s="11">
        <f t="shared" si="97"/>
        <v>35157.983193277323</v>
      </c>
      <c r="G1940" s="12">
        <f>+VLOOKUP(A1940,'[1]MMTO CARROS'!$A$17:$K$4867,11,FALSE)</f>
        <v>220200.00000000003</v>
      </c>
    </row>
    <row r="1941" spans="1:7" ht="24.75" x14ac:dyDescent="0.15">
      <c r="A1941" s="19">
        <f t="shared" si="95"/>
        <v>1930</v>
      </c>
      <c r="B1941" s="29" t="s">
        <v>169</v>
      </c>
      <c r="C1941" s="9" t="s">
        <v>5</v>
      </c>
      <c r="D1941" s="13">
        <v>1</v>
      </c>
      <c r="E1941" s="11">
        <f t="shared" si="96"/>
        <v>256974.78991596639</v>
      </c>
      <c r="F1941" s="11">
        <f t="shared" si="97"/>
        <v>48825.210084033613</v>
      </c>
      <c r="G1941" s="12">
        <f>+VLOOKUP(A1941,'[1]MMTO CARROS'!$A$17:$K$4867,11,FALSE)</f>
        <v>305800</v>
      </c>
    </row>
    <row r="1942" spans="1:7" ht="24.75" x14ac:dyDescent="0.15">
      <c r="A1942" s="19">
        <f t="shared" si="95"/>
        <v>1931</v>
      </c>
      <c r="B1942" s="29" t="s">
        <v>170</v>
      </c>
      <c r="C1942" s="9" t="s">
        <v>5</v>
      </c>
      <c r="D1942" s="13">
        <v>1</v>
      </c>
      <c r="E1942" s="11">
        <f t="shared" si="96"/>
        <v>266302.52100840345</v>
      </c>
      <c r="F1942" s="11">
        <f t="shared" si="97"/>
        <v>50597.478991596654</v>
      </c>
      <c r="G1942" s="12">
        <f>+VLOOKUP(A1942,'[1]MMTO CARROS'!$A$17:$K$4867,11,FALSE)</f>
        <v>316900.00000000006</v>
      </c>
    </row>
    <row r="1943" spans="1:7" ht="9" x14ac:dyDescent="0.15">
      <c r="A1943" s="19">
        <f t="shared" si="95"/>
        <v>1932</v>
      </c>
      <c r="B1943" s="29" t="s">
        <v>171</v>
      </c>
      <c r="C1943" s="9" t="s">
        <v>5</v>
      </c>
      <c r="D1943" s="13">
        <v>1</v>
      </c>
      <c r="E1943" s="11">
        <f t="shared" si="96"/>
        <v>45378.151260504201</v>
      </c>
      <c r="F1943" s="11">
        <f t="shared" si="97"/>
        <v>8621.8487394957974</v>
      </c>
      <c r="G1943" s="12">
        <f>+VLOOKUP(A1943,'[1]MMTO CARROS'!$A$17:$K$4867,11,FALSE)</f>
        <v>54000</v>
      </c>
    </row>
    <row r="1944" spans="1:7" ht="9" x14ac:dyDescent="0.15">
      <c r="A1944" s="19">
        <f t="shared" si="95"/>
        <v>1933</v>
      </c>
      <c r="B1944" s="29" t="s">
        <v>172</v>
      </c>
      <c r="C1944" s="9" t="s">
        <v>5</v>
      </c>
      <c r="D1944" s="13">
        <v>1</v>
      </c>
      <c r="E1944" s="11">
        <f t="shared" si="96"/>
        <v>45546.218487394959</v>
      </c>
      <c r="F1944" s="11">
        <f t="shared" si="97"/>
        <v>8653.7815126050427</v>
      </c>
      <c r="G1944" s="12">
        <f>+VLOOKUP(A1944,'[1]MMTO CARROS'!$A$17:$K$4867,11,FALSE)</f>
        <v>54200</v>
      </c>
    </row>
    <row r="1945" spans="1:7" ht="9" x14ac:dyDescent="0.15">
      <c r="A1945" s="19">
        <f t="shared" si="95"/>
        <v>1934</v>
      </c>
      <c r="B1945" s="29" t="s">
        <v>173</v>
      </c>
      <c r="C1945" s="9" t="s">
        <v>5</v>
      </c>
      <c r="D1945" s="13">
        <v>1</v>
      </c>
      <c r="E1945" s="11">
        <f t="shared" si="96"/>
        <v>44453.781512605041</v>
      </c>
      <c r="F1945" s="11">
        <f t="shared" si="97"/>
        <v>8446.2184873949573</v>
      </c>
      <c r="G1945" s="12">
        <f>+VLOOKUP(A1945,'[1]MMTO CARROS'!$A$17:$K$4867,11,FALSE)</f>
        <v>52900</v>
      </c>
    </row>
    <row r="1946" spans="1:7" ht="9" x14ac:dyDescent="0.15">
      <c r="A1946" s="19">
        <f t="shared" si="95"/>
        <v>1935</v>
      </c>
      <c r="B1946" s="29" t="s">
        <v>174</v>
      </c>
      <c r="C1946" s="9" t="s">
        <v>5</v>
      </c>
      <c r="D1946" s="13">
        <v>1</v>
      </c>
      <c r="E1946" s="11">
        <f t="shared" si="96"/>
        <v>137394.95798319328</v>
      </c>
      <c r="F1946" s="11">
        <f t="shared" si="97"/>
        <v>26105.042016806725</v>
      </c>
      <c r="G1946" s="12">
        <f>+VLOOKUP(A1946,'[1]MMTO CARROS'!$A$17:$K$4867,11,FALSE)</f>
        <v>163500</v>
      </c>
    </row>
    <row r="1947" spans="1:7" ht="24.75" x14ac:dyDescent="0.15">
      <c r="A1947" s="19">
        <f t="shared" si="95"/>
        <v>1936</v>
      </c>
      <c r="B1947" s="29" t="s">
        <v>175</v>
      </c>
      <c r="C1947" s="9" t="s">
        <v>5</v>
      </c>
      <c r="D1947" s="13">
        <v>1</v>
      </c>
      <c r="E1947" s="11">
        <f t="shared" si="96"/>
        <v>233193.27731092437</v>
      </c>
      <c r="F1947" s="11">
        <f t="shared" si="97"/>
        <v>44306.722689075628</v>
      </c>
      <c r="G1947" s="12">
        <f>+VLOOKUP(A1947,'[1]MMTO CARROS'!$A$17:$K$4867,11,FALSE)</f>
        <v>277500</v>
      </c>
    </row>
    <row r="1948" spans="1:7" ht="16.5" x14ac:dyDescent="0.15">
      <c r="A1948" s="19">
        <f t="shared" si="95"/>
        <v>1937</v>
      </c>
      <c r="B1948" s="29" t="s">
        <v>176</v>
      </c>
      <c r="C1948" s="9" t="s">
        <v>5</v>
      </c>
      <c r="D1948" s="13">
        <v>1</v>
      </c>
      <c r="E1948" s="11">
        <f t="shared" si="96"/>
        <v>288739.49579831935</v>
      </c>
      <c r="F1948" s="11">
        <f t="shared" si="97"/>
        <v>54860.504201680676</v>
      </c>
      <c r="G1948" s="12">
        <f>+VLOOKUP(A1948,'[1]MMTO CARROS'!$A$17:$K$4867,11,FALSE)</f>
        <v>343600</v>
      </c>
    </row>
    <row r="1949" spans="1:7" ht="24.75" x14ac:dyDescent="0.15">
      <c r="A1949" s="19">
        <f t="shared" si="95"/>
        <v>1938</v>
      </c>
      <c r="B1949" s="29" t="s">
        <v>177</v>
      </c>
      <c r="C1949" s="9" t="s">
        <v>5</v>
      </c>
      <c r="D1949" s="13">
        <v>1</v>
      </c>
      <c r="E1949" s="11">
        <f t="shared" si="96"/>
        <v>360924.36974789918</v>
      </c>
      <c r="F1949" s="11">
        <f t="shared" si="97"/>
        <v>68575.630252100847</v>
      </c>
      <c r="G1949" s="12">
        <f>+VLOOKUP(A1949,'[1]MMTO CARROS'!$A$17:$K$4867,11,FALSE)</f>
        <v>429500</v>
      </c>
    </row>
    <row r="1950" spans="1:7" ht="16.5" x14ac:dyDescent="0.15">
      <c r="A1950" s="19">
        <f t="shared" si="95"/>
        <v>1939</v>
      </c>
      <c r="B1950" s="29" t="s">
        <v>178</v>
      </c>
      <c r="C1950" s="9" t="s">
        <v>5</v>
      </c>
      <c r="D1950" s="13">
        <v>1</v>
      </c>
      <c r="E1950" s="11">
        <f t="shared" si="96"/>
        <v>306974.78991596639</v>
      </c>
      <c r="F1950" s="11">
        <f t="shared" si="97"/>
        <v>58325.210084033613</v>
      </c>
      <c r="G1950" s="12">
        <f>+VLOOKUP(A1950,'[1]MMTO CARROS'!$A$17:$K$4867,11,FALSE)</f>
        <v>365300</v>
      </c>
    </row>
    <row r="1951" spans="1:7" ht="24.75" x14ac:dyDescent="0.15">
      <c r="A1951" s="19">
        <f t="shared" si="95"/>
        <v>1940</v>
      </c>
      <c r="B1951" s="29" t="s">
        <v>179</v>
      </c>
      <c r="C1951" s="9" t="s">
        <v>5</v>
      </c>
      <c r="D1951" s="13">
        <v>1</v>
      </c>
      <c r="E1951" s="11">
        <f t="shared" si="96"/>
        <v>333193.27731092437</v>
      </c>
      <c r="F1951" s="11">
        <f t="shared" si="97"/>
        <v>63306.722689075628</v>
      </c>
      <c r="G1951" s="12">
        <f>+VLOOKUP(A1951,'[1]MMTO CARROS'!$A$17:$K$4867,11,FALSE)</f>
        <v>396500</v>
      </c>
    </row>
    <row r="1952" spans="1:7" ht="24.75" x14ac:dyDescent="0.15">
      <c r="A1952" s="19">
        <f t="shared" si="95"/>
        <v>1941</v>
      </c>
      <c r="B1952" s="29" t="s">
        <v>180</v>
      </c>
      <c r="C1952" s="9" t="s">
        <v>5</v>
      </c>
      <c r="D1952" s="13">
        <v>1</v>
      </c>
      <c r="E1952" s="11">
        <f t="shared" si="96"/>
        <v>120588.23529411765</v>
      </c>
      <c r="F1952" s="11">
        <f t="shared" si="97"/>
        <v>22911.764705882353</v>
      </c>
      <c r="G1952" s="12">
        <f>+VLOOKUP(A1952,'[1]MMTO CARROS'!$A$17:$K$4867,11,FALSE)</f>
        <v>143500</v>
      </c>
    </row>
    <row r="1953" spans="1:7" ht="24.75" x14ac:dyDescent="0.15">
      <c r="A1953" s="19">
        <f t="shared" si="95"/>
        <v>1942</v>
      </c>
      <c r="B1953" s="29" t="s">
        <v>181</v>
      </c>
      <c r="C1953" s="9" t="s">
        <v>5</v>
      </c>
      <c r="D1953" s="13">
        <v>1</v>
      </c>
      <c r="E1953" s="11">
        <f t="shared" si="96"/>
        <v>139495.79831932773</v>
      </c>
      <c r="F1953" s="11">
        <f t="shared" si="97"/>
        <v>26504.201680672268</v>
      </c>
      <c r="G1953" s="12">
        <f>+VLOOKUP(A1953,'[1]MMTO CARROS'!$A$17:$K$4867,11,FALSE)</f>
        <v>166000</v>
      </c>
    </row>
    <row r="1954" spans="1:7" ht="24.75" x14ac:dyDescent="0.15">
      <c r="A1954" s="19">
        <f t="shared" si="95"/>
        <v>1943</v>
      </c>
      <c r="B1954" s="29" t="s">
        <v>182</v>
      </c>
      <c r="C1954" s="9" t="s">
        <v>5</v>
      </c>
      <c r="D1954" s="13">
        <v>1</v>
      </c>
      <c r="E1954" s="11">
        <f t="shared" si="96"/>
        <v>236806.72268907563</v>
      </c>
      <c r="F1954" s="11">
        <f t="shared" si="97"/>
        <v>44993.277310924372</v>
      </c>
      <c r="G1954" s="12">
        <f>+VLOOKUP(A1954,'[1]MMTO CARROS'!$A$17:$K$4867,11,FALSE)</f>
        <v>281800</v>
      </c>
    </row>
    <row r="1955" spans="1:7" ht="24.75" x14ac:dyDescent="0.15">
      <c r="A1955" s="19">
        <f t="shared" si="95"/>
        <v>1944</v>
      </c>
      <c r="B1955" s="29" t="s">
        <v>183</v>
      </c>
      <c r="C1955" s="9" t="s">
        <v>5</v>
      </c>
      <c r="D1955" s="13">
        <v>1</v>
      </c>
      <c r="E1955" s="11">
        <f t="shared" si="96"/>
        <v>108823.52941176473</v>
      </c>
      <c r="F1955" s="11">
        <f t="shared" si="97"/>
        <v>20676.470588235297</v>
      </c>
      <c r="G1955" s="12">
        <f>+VLOOKUP(A1955,'[1]MMTO CARROS'!$A$17:$K$4867,11,FALSE)</f>
        <v>129500.00000000001</v>
      </c>
    </row>
    <row r="1956" spans="1:7" ht="24.75" x14ac:dyDescent="0.15">
      <c r="A1956" s="19">
        <f t="shared" si="95"/>
        <v>1945</v>
      </c>
      <c r="B1956" s="29" t="s">
        <v>184</v>
      </c>
      <c r="C1956" s="9" t="s">
        <v>5</v>
      </c>
      <c r="D1956" s="13">
        <v>1</v>
      </c>
      <c r="E1956" s="11">
        <f t="shared" si="96"/>
        <v>136050.42016806727</v>
      </c>
      <c r="F1956" s="11">
        <f t="shared" si="97"/>
        <v>25849.579831932781</v>
      </c>
      <c r="G1956" s="12">
        <f>+VLOOKUP(A1956,'[1]MMTO CARROS'!$A$17:$K$4867,11,FALSE)</f>
        <v>161900.00000000003</v>
      </c>
    </row>
    <row r="1957" spans="1:7" ht="24.75" x14ac:dyDescent="0.15">
      <c r="A1957" s="19">
        <f t="shared" si="95"/>
        <v>1946</v>
      </c>
      <c r="B1957" s="29" t="s">
        <v>185</v>
      </c>
      <c r="C1957" s="9" t="s">
        <v>5</v>
      </c>
      <c r="D1957" s="13">
        <v>1</v>
      </c>
      <c r="E1957" s="11">
        <f t="shared" si="96"/>
        <v>138151.26050420172</v>
      </c>
      <c r="F1957" s="11">
        <f t="shared" si="97"/>
        <v>26248.739495798327</v>
      </c>
      <c r="G1957" s="12">
        <f>+VLOOKUP(A1957,'[1]MMTO CARROS'!$A$17:$K$4867,11,FALSE)</f>
        <v>164400.00000000003</v>
      </c>
    </row>
    <row r="1958" spans="1:7" ht="24.75" x14ac:dyDescent="0.15">
      <c r="A1958" s="19">
        <f t="shared" si="95"/>
        <v>1947</v>
      </c>
      <c r="B1958" s="29" t="s">
        <v>186</v>
      </c>
      <c r="C1958" s="9" t="s">
        <v>5</v>
      </c>
      <c r="D1958" s="13">
        <v>1</v>
      </c>
      <c r="E1958" s="11">
        <f t="shared" si="96"/>
        <v>119075.63025210085</v>
      </c>
      <c r="F1958" s="11">
        <f t="shared" si="97"/>
        <v>22624.36974789916</v>
      </c>
      <c r="G1958" s="12">
        <f>+VLOOKUP(A1958,'[1]MMTO CARROS'!$A$17:$K$4867,11,FALSE)</f>
        <v>141700</v>
      </c>
    </row>
    <row r="1959" spans="1:7" ht="24.75" x14ac:dyDescent="0.15">
      <c r="A1959" s="19">
        <f t="shared" si="95"/>
        <v>1948</v>
      </c>
      <c r="B1959" s="29" t="s">
        <v>187</v>
      </c>
      <c r="C1959" s="9" t="s">
        <v>5</v>
      </c>
      <c r="D1959" s="13">
        <v>1</v>
      </c>
      <c r="E1959" s="11">
        <f t="shared" si="96"/>
        <v>140252.10084033618</v>
      </c>
      <c r="F1959" s="11">
        <f t="shared" si="97"/>
        <v>26647.899159663873</v>
      </c>
      <c r="G1959" s="12">
        <f>+VLOOKUP(A1959,'[1]MMTO CARROS'!$A$17:$K$4867,11,FALSE)</f>
        <v>166900.00000000003</v>
      </c>
    </row>
    <row r="1960" spans="1:7" ht="24.75" x14ac:dyDescent="0.15">
      <c r="A1960" s="19">
        <f t="shared" si="95"/>
        <v>1949</v>
      </c>
      <c r="B1960" s="29" t="s">
        <v>188</v>
      </c>
      <c r="C1960" s="9" t="s">
        <v>5</v>
      </c>
      <c r="D1960" s="13">
        <v>1</v>
      </c>
      <c r="E1960" s="11">
        <f t="shared" si="96"/>
        <v>79663.865546218498</v>
      </c>
      <c r="F1960" s="11">
        <f t="shared" si="97"/>
        <v>15136.134453781515</v>
      </c>
      <c r="G1960" s="12">
        <f>+VLOOKUP(A1960,'[1]MMTO CARROS'!$A$17:$K$4867,11,FALSE)</f>
        <v>94800.000000000015</v>
      </c>
    </row>
    <row r="1961" spans="1:7" ht="24.75" x14ac:dyDescent="0.15">
      <c r="A1961" s="19">
        <f t="shared" si="95"/>
        <v>1950</v>
      </c>
      <c r="B1961" s="29" t="s">
        <v>189</v>
      </c>
      <c r="C1961" s="9" t="s">
        <v>5</v>
      </c>
      <c r="D1961" s="13">
        <v>1</v>
      </c>
      <c r="E1961" s="11">
        <f t="shared" si="96"/>
        <v>228487.3949579832</v>
      </c>
      <c r="F1961" s="11">
        <f t="shared" si="97"/>
        <v>43412.60504201681</v>
      </c>
      <c r="G1961" s="12">
        <f>+VLOOKUP(A1961,'[1]MMTO CARROS'!$A$17:$K$4867,11,FALSE)</f>
        <v>271900</v>
      </c>
    </row>
    <row r="1962" spans="1:7" ht="24.75" x14ac:dyDescent="0.15">
      <c r="A1962" s="19">
        <f t="shared" si="95"/>
        <v>1951</v>
      </c>
      <c r="B1962" s="29" t="s">
        <v>190</v>
      </c>
      <c r="C1962" s="9" t="s">
        <v>5</v>
      </c>
      <c r="D1962" s="13">
        <v>1</v>
      </c>
      <c r="E1962" s="11">
        <f t="shared" si="96"/>
        <v>121176.4705882353</v>
      </c>
      <c r="F1962" s="11">
        <f t="shared" si="97"/>
        <v>23023.529411764706</v>
      </c>
      <c r="G1962" s="12">
        <f>+VLOOKUP(A1962,'[1]MMTO CARROS'!$A$17:$K$4867,11,FALSE)</f>
        <v>144200</v>
      </c>
    </row>
    <row r="1963" spans="1:7" ht="24.75" x14ac:dyDescent="0.15">
      <c r="A1963" s="19">
        <f t="shared" si="95"/>
        <v>1952</v>
      </c>
      <c r="B1963" s="29" t="s">
        <v>191</v>
      </c>
      <c r="C1963" s="9" t="s">
        <v>5</v>
      </c>
      <c r="D1963" s="13">
        <v>1</v>
      </c>
      <c r="E1963" s="11">
        <f t="shared" si="96"/>
        <v>100168.06722689078</v>
      </c>
      <c r="F1963" s="11">
        <f t="shared" si="97"/>
        <v>19031.932773109249</v>
      </c>
      <c r="G1963" s="12">
        <f>+VLOOKUP(A1963,'[1]MMTO CARROS'!$A$17:$K$4867,11,FALSE)</f>
        <v>119200.00000000001</v>
      </c>
    </row>
    <row r="1964" spans="1:7" ht="24.75" x14ac:dyDescent="0.15">
      <c r="A1964" s="19">
        <f t="shared" si="95"/>
        <v>1953</v>
      </c>
      <c r="B1964" s="29" t="s">
        <v>192</v>
      </c>
      <c r="C1964" s="9" t="s">
        <v>5</v>
      </c>
      <c r="D1964" s="13">
        <v>1</v>
      </c>
      <c r="E1964" s="11">
        <f t="shared" si="96"/>
        <v>205630.25210084036</v>
      </c>
      <c r="F1964" s="11">
        <f t="shared" si="97"/>
        <v>39069.747899159665</v>
      </c>
      <c r="G1964" s="12">
        <f>+VLOOKUP(A1964,'[1]MMTO CARROS'!$A$17:$K$4867,11,FALSE)</f>
        <v>244700.00000000003</v>
      </c>
    </row>
    <row r="1965" spans="1:7" ht="33" x14ac:dyDescent="0.15">
      <c r="A1965" s="19">
        <f t="shared" si="95"/>
        <v>1954</v>
      </c>
      <c r="B1965" s="29" t="s">
        <v>193</v>
      </c>
      <c r="C1965" s="9" t="s">
        <v>5</v>
      </c>
      <c r="D1965" s="13">
        <v>1</v>
      </c>
      <c r="E1965" s="11">
        <f t="shared" si="96"/>
        <v>162857.14285714287</v>
      </c>
      <c r="F1965" s="11">
        <f t="shared" si="97"/>
        <v>30942.857142857145</v>
      </c>
      <c r="G1965" s="12">
        <f>+VLOOKUP(A1965,'[1]MMTO CARROS'!$A$17:$K$4867,11,FALSE)</f>
        <v>193800</v>
      </c>
    </row>
    <row r="1966" spans="1:7" ht="16.5" x14ac:dyDescent="0.15">
      <c r="A1966" s="19">
        <f t="shared" si="95"/>
        <v>1955</v>
      </c>
      <c r="B1966" s="29" t="s">
        <v>194</v>
      </c>
      <c r="C1966" s="9" t="s">
        <v>5</v>
      </c>
      <c r="D1966" s="13">
        <v>1</v>
      </c>
      <c r="E1966" s="11">
        <f t="shared" si="96"/>
        <v>101764.70588235295</v>
      </c>
      <c r="F1966" s="11">
        <f t="shared" si="97"/>
        <v>19335.294117647059</v>
      </c>
      <c r="G1966" s="12">
        <f>+VLOOKUP(A1966,'[1]MMTO CARROS'!$A$17:$K$4867,11,FALSE)</f>
        <v>121100.00000000001</v>
      </c>
    </row>
    <row r="1967" spans="1:7" ht="24.75" x14ac:dyDescent="0.15">
      <c r="A1967" s="19">
        <f t="shared" ref="A1967:A1997" si="98">A1966+1</f>
        <v>1956</v>
      </c>
      <c r="B1967" s="29" t="s">
        <v>195</v>
      </c>
      <c r="C1967" s="9" t="s">
        <v>5</v>
      </c>
      <c r="D1967" s="13">
        <v>1</v>
      </c>
      <c r="E1967" s="11">
        <f t="shared" si="96"/>
        <v>106638.65546218488</v>
      </c>
      <c r="F1967" s="11">
        <f t="shared" si="97"/>
        <v>20261.344537815126</v>
      </c>
      <c r="G1967" s="12">
        <f>+VLOOKUP(A1967,'[1]MMTO CARROS'!$A$17:$K$4867,11,FALSE)</f>
        <v>126900</v>
      </c>
    </row>
    <row r="1968" spans="1:7" ht="24.75" x14ac:dyDescent="0.15">
      <c r="A1968" s="19">
        <f t="shared" si="98"/>
        <v>1957</v>
      </c>
      <c r="B1968" s="29" t="s">
        <v>196</v>
      </c>
      <c r="C1968" s="9" t="s">
        <v>5</v>
      </c>
      <c r="D1968" s="13">
        <v>1</v>
      </c>
      <c r="E1968" s="11">
        <f t="shared" si="96"/>
        <v>102016.80672268909</v>
      </c>
      <c r="F1968" s="11">
        <f t="shared" si="97"/>
        <v>19383.193277310926</v>
      </c>
      <c r="G1968" s="12">
        <f>+VLOOKUP(A1968,'[1]MMTO CARROS'!$A$17:$K$4867,11,FALSE)</f>
        <v>121400.00000000001</v>
      </c>
    </row>
    <row r="1969" spans="1:7" ht="16.5" x14ac:dyDescent="0.15">
      <c r="A1969" s="19">
        <f t="shared" si="98"/>
        <v>1958</v>
      </c>
      <c r="B1969" s="29" t="s">
        <v>197</v>
      </c>
      <c r="C1969" s="9" t="s">
        <v>5</v>
      </c>
      <c r="D1969" s="13">
        <v>1</v>
      </c>
      <c r="E1969" s="11">
        <f t="shared" si="96"/>
        <v>90588.23529411765</v>
      </c>
      <c r="F1969" s="11">
        <f t="shared" si="97"/>
        <v>17211.764705882353</v>
      </c>
      <c r="G1969" s="12">
        <f>+VLOOKUP(A1969,'[1]MMTO CARROS'!$A$17:$K$4867,11,FALSE)</f>
        <v>107800</v>
      </c>
    </row>
    <row r="1970" spans="1:7" ht="24.75" x14ac:dyDescent="0.15">
      <c r="A1970" s="19">
        <f t="shared" si="98"/>
        <v>1959</v>
      </c>
      <c r="B1970" s="29" t="s">
        <v>198</v>
      </c>
      <c r="C1970" s="9" t="s">
        <v>5</v>
      </c>
      <c r="D1970" s="13">
        <v>1</v>
      </c>
      <c r="E1970" s="11">
        <f t="shared" si="96"/>
        <v>203949.57983193279</v>
      </c>
      <c r="F1970" s="11">
        <f t="shared" si="97"/>
        <v>38750.420168067227</v>
      </c>
      <c r="G1970" s="12">
        <f>+VLOOKUP(A1970,'[1]MMTO CARROS'!$A$17:$K$4867,11,FALSE)</f>
        <v>242700</v>
      </c>
    </row>
    <row r="1971" spans="1:7" ht="9" x14ac:dyDescent="0.15">
      <c r="A1971" s="19">
        <f t="shared" si="98"/>
        <v>1960</v>
      </c>
      <c r="B1971" s="29" t="s">
        <v>199</v>
      </c>
      <c r="C1971" s="9" t="s">
        <v>5</v>
      </c>
      <c r="D1971" s="13">
        <v>1</v>
      </c>
      <c r="E1971" s="11">
        <f t="shared" si="96"/>
        <v>16554.621848739498</v>
      </c>
      <c r="F1971" s="11">
        <f t="shared" si="97"/>
        <v>3145.3781512605046</v>
      </c>
      <c r="G1971" s="12">
        <f>+VLOOKUP(A1971,'[1]MMTO CARROS'!$A$17:$K$4867,11,FALSE)</f>
        <v>19700.000000000004</v>
      </c>
    </row>
    <row r="1972" spans="1:7" ht="24.75" x14ac:dyDescent="0.15">
      <c r="A1972" s="19">
        <f t="shared" si="98"/>
        <v>1961</v>
      </c>
      <c r="B1972" s="29" t="s">
        <v>200</v>
      </c>
      <c r="C1972" s="9" t="s">
        <v>5</v>
      </c>
      <c r="D1972" s="13">
        <v>1</v>
      </c>
      <c r="E1972" s="11">
        <f t="shared" si="96"/>
        <v>306890.7563025211</v>
      </c>
      <c r="F1972" s="11">
        <f t="shared" si="97"/>
        <v>58309.243697479011</v>
      </c>
      <c r="G1972" s="12">
        <f>+VLOOKUP(A1972,'[1]MMTO CARROS'!$A$17:$K$4867,11,FALSE)</f>
        <v>365200.00000000006</v>
      </c>
    </row>
    <row r="1973" spans="1:7" ht="24.75" x14ac:dyDescent="0.15">
      <c r="A1973" s="19">
        <f t="shared" si="98"/>
        <v>1962</v>
      </c>
      <c r="B1973" s="29" t="s">
        <v>201</v>
      </c>
      <c r="C1973" s="9" t="s">
        <v>5</v>
      </c>
      <c r="D1973" s="13">
        <v>1</v>
      </c>
      <c r="E1973" s="11">
        <f t="shared" si="96"/>
        <v>151428.57142857145</v>
      </c>
      <c r="F1973" s="11">
        <f t="shared" si="97"/>
        <v>28771.428571428576</v>
      </c>
      <c r="G1973" s="12">
        <f>+VLOOKUP(A1973,'[1]MMTO CARROS'!$A$17:$K$4867,11,FALSE)</f>
        <v>180200.00000000003</v>
      </c>
    </row>
    <row r="1974" spans="1:7" ht="24.75" x14ac:dyDescent="0.15">
      <c r="A1974" s="19">
        <f t="shared" si="98"/>
        <v>1963</v>
      </c>
      <c r="B1974" s="29" t="s">
        <v>202</v>
      </c>
      <c r="C1974" s="9" t="s">
        <v>5</v>
      </c>
      <c r="D1974" s="13">
        <v>1</v>
      </c>
      <c r="E1974" s="11">
        <f t="shared" si="96"/>
        <v>138823.5294117647</v>
      </c>
      <c r="F1974" s="11">
        <f t="shared" si="97"/>
        <v>26376.470588235294</v>
      </c>
      <c r="G1974" s="12">
        <f>+VLOOKUP(A1974,'[1]MMTO CARROS'!$A$17:$K$4867,11,FALSE)</f>
        <v>165200</v>
      </c>
    </row>
    <row r="1975" spans="1:7" ht="24.75" x14ac:dyDescent="0.15">
      <c r="A1975" s="19">
        <f t="shared" si="98"/>
        <v>1964</v>
      </c>
      <c r="B1975" s="29" t="s">
        <v>203</v>
      </c>
      <c r="C1975" s="9" t="s">
        <v>5</v>
      </c>
      <c r="D1975" s="13">
        <v>1</v>
      </c>
      <c r="E1975" s="11">
        <f t="shared" si="96"/>
        <v>167478.99159663866</v>
      </c>
      <c r="F1975" s="11">
        <f t="shared" si="97"/>
        <v>31821.008403361346</v>
      </c>
      <c r="G1975" s="12">
        <f>+VLOOKUP(A1975,'[1]MMTO CARROS'!$A$17:$K$4867,11,FALSE)</f>
        <v>199300</v>
      </c>
    </row>
    <row r="1976" spans="1:7" ht="24.75" x14ac:dyDescent="0.15">
      <c r="A1976" s="19">
        <f t="shared" si="98"/>
        <v>1965</v>
      </c>
      <c r="B1976" s="29" t="s">
        <v>204</v>
      </c>
      <c r="C1976" s="9" t="s">
        <v>5</v>
      </c>
      <c r="D1976" s="13">
        <v>1</v>
      </c>
      <c r="E1976" s="11">
        <f t="shared" si="96"/>
        <v>166554.62184873951</v>
      </c>
      <c r="F1976" s="11">
        <f t="shared" si="97"/>
        <v>31645.378151260506</v>
      </c>
      <c r="G1976" s="12">
        <f>+VLOOKUP(A1976,'[1]MMTO CARROS'!$A$17:$K$4867,11,FALSE)</f>
        <v>198200</v>
      </c>
    </row>
    <row r="1977" spans="1:7" ht="24.75" x14ac:dyDescent="0.15">
      <c r="A1977" s="19">
        <f t="shared" si="98"/>
        <v>1966</v>
      </c>
      <c r="B1977" s="29" t="s">
        <v>205</v>
      </c>
      <c r="C1977" s="9" t="s">
        <v>5</v>
      </c>
      <c r="D1977" s="13">
        <v>1</v>
      </c>
      <c r="E1977" s="11">
        <f t="shared" si="96"/>
        <v>609075.63025210088</v>
      </c>
      <c r="F1977" s="11">
        <f t="shared" si="97"/>
        <v>115724.36974789917</v>
      </c>
      <c r="G1977" s="12">
        <f>+VLOOKUP(A1977,'[1]MMTO CARROS'!$A$17:$K$4867,11,FALSE)</f>
        <v>724800</v>
      </c>
    </row>
    <row r="1978" spans="1:7" ht="24.75" x14ac:dyDescent="0.15">
      <c r="A1978" s="19">
        <f t="shared" si="98"/>
        <v>1967</v>
      </c>
      <c r="B1978" s="29" t="s">
        <v>206</v>
      </c>
      <c r="C1978" s="9" t="s">
        <v>5</v>
      </c>
      <c r="D1978" s="13">
        <v>1</v>
      </c>
      <c r="E1978" s="11">
        <f t="shared" si="96"/>
        <v>168823.5294117647</v>
      </c>
      <c r="F1978" s="11">
        <f t="shared" si="97"/>
        <v>32076.470588235294</v>
      </c>
      <c r="G1978" s="12">
        <f>+VLOOKUP(A1978,'[1]MMTO CARROS'!$A$17:$K$4867,11,FALSE)</f>
        <v>200900</v>
      </c>
    </row>
    <row r="1979" spans="1:7" ht="24.75" x14ac:dyDescent="0.15">
      <c r="A1979" s="19">
        <f t="shared" si="98"/>
        <v>1968</v>
      </c>
      <c r="B1979" s="29" t="s">
        <v>207</v>
      </c>
      <c r="C1979" s="9" t="s">
        <v>5</v>
      </c>
      <c r="D1979" s="13">
        <v>1</v>
      </c>
      <c r="E1979" s="11">
        <f t="shared" si="96"/>
        <v>215378.15126050421</v>
      </c>
      <c r="F1979" s="11">
        <f t="shared" si="97"/>
        <v>40921.848739495799</v>
      </c>
      <c r="G1979" s="12">
        <f>+VLOOKUP(A1979,'[1]MMTO CARROS'!$A$17:$K$4867,11,FALSE)</f>
        <v>256300</v>
      </c>
    </row>
    <row r="1980" spans="1:7" ht="24.75" x14ac:dyDescent="0.15">
      <c r="A1980" s="19">
        <f t="shared" si="98"/>
        <v>1969</v>
      </c>
      <c r="B1980" s="29" t="s">
        <v>208</v>
      </c>
      <c r="C1980" s="9" t="s">
        <v>5</v>
      </c>
      <c r="D1980" s="13">
        <v>1</v>
      </c>
      <c r="E1980" s="11">
        <f t="shared" si="96"/>
        <v>68655.462184873948</v>
      </c>
      <c r="F1980" s="11">
        <f t="shared" si="97"/>
        <v>13044.53781512605</v>
      </c>
      <c r="G1980" s="12">
        <f>+VLOOKUP(A1980,'[1]MMTO CARROS'!$A$17:$K$4867,11,FALSE)</f>
        <v>81700</v>
      </c>
    </row>
    <row r="1981" spans="1:7" ht="24.75" x14ac:dyDescent="0.15">
      <c r="A1981" s="19">
        <f t="shared" si="98"/>
        <v>1970</v>
      </c>
      <c r="B1981" s="29" t="s">
        <v>209</v>
      </c>
      <c r="C1981" s="9" t="s">
        <v>5</v>
      </c>
      <c r="D1981" s="13">
        <v>1</v>
      </c>
      <c r="E1981" s="11">
        <f t="shared" si="96"/>
        <v>195378.15126050421</v>
      </c>
      <c r="F1981" s="11">
        <f t="shared" si="97"/>
        <v>37121.848739495799</v>
      </c>
      <c r="G1981" s="12">
        <f>+VLOOKUP(A1981,'[1]MMTO CARROS'!$A$17:$K$4867,11,FALSE)</f>
        <v>232500</v>
      </c>
    </row>
    <row r="1982" spans="1:7" ht="16.5" x14ac:dyDescent="0.15">
      <c r="A1982" s="19">
        <f t="shared" si="98"/>
        <v>1971</v>
      </c>
      <c r="B1982" s="29" t="s">
        <v>210</v>
      </c>
      <c r="C1982" s="9" t="s">
        <v>5</v>
      </c>
      <c r="D1982" s="13">
        <v>1</v>
      </c>
      <c r="E1982" s="11">
        <f t="shared" si="96"/>
        <v>101008.40336134454</v>
      </c>
      <c r="F1982" s="11">
        <f t="shared" si="97"/>
        <v>19191.596638655461</v>
      </c>
      <c r="G1982" s="12">
        <f>+VLOOKUP(A1982,'[1]MMTO CARROS'!$A$17:$K$4867,11,FALSE)</f>
        <v>120200</v>
      </c>
    </row>
    <row r="1983" spans="1:7" ht="16.5" x14ac:dyDescent="0.15">
      <c r="A1983" s="19">
        <f t="shared" si="98"/>
        <v>1972</v>
      </c>
      <c r="B1983" s="29" t="s">
        <v>211</v>
      </c>
      <c r="C1983" s="9" t="s">
        <v>5</v>
      </c>
      <c r="D1983" s="13">
        <v>1</v>
      </c>
      <c r="E1983" s="11">
        <f t="shared" si="96"/>
        <v>108235.29411764706</v>
      </c>
      <c r="F1983" s="11">
        <f t="shared" si="97"/>
        <v>20564.705882352941</v>
      </c>
      <c r="G1983" s="12">
        <f>+VLOOKUP(A1983,'[1]MMTO CARROS'!$A$17:$K$4867,11,FALSE)</f>
        <v>128800</v>
      </c>
    </row>
    <row r="1984" spans="1:7" ht="24.75" x14ac:dyDescent="0.15">
      <c r="A1984" s="19">
        <f t="shared" si="98"/>
        <v>1973</v>
      </c>
      <c r="B1984" s="29" t="s">
        <v>212</v>
      </c>
      <c r="C1984" s="9" t="s">
        <v>5</v>
      </c>
      <c r="D1984" s="13">
        <v>1</v>
      </c>
      <c r="E1984" s="11">
        <f t="shared" si="96"/>
        <v>146890.75630252101</v>
      </c>
      <c r="F1984" s="11">
        <f t="shared" si="97"/>
        <v>27909.243697478993</v>
      </c>
      <c r="G1984" s="12">
        <f>+VLOOKUP(A1984,'[1]MMTO CARROS'!$A$17:$K$4867,11,FALSE)</f>
        <v>174800</v>
      </c>
    </row>
    <row r="1985" spans="1:7" ht="16.5" x14ac:dyDescent="0.15">
      <c r="A1985" s="19">
        <f t="shared" si="98"/>
        <v>1974</v>
      </c>
      <c r="B1985" s="29" t="s">
        <v>213</v>
      </c>
      <c r="C1985" s="9" t="s">
        <v>5</v>
      </c>
      <c r="D1985" s="13">
        <v>1</v>
      </c>
      <c r="E1985" s="11">
        <f t="shared" si="96"/>
        <v>97310.924369747911</v>
      </c>
      <c r="F1985" s="11">
        <f t="shared" si="97"/>
        <v>18489.075630252104</v>
      </c>
      <c r="G1985" s="12">
        <f>+VLOOKUP(A1985,'[1]MMTO CARROS'!$A$17:$K$4867,11,FALSE)</f>
        <v>115800.00000000001</v>
      </c>
    </row>
    <row r="1986" spans="1:7" ht="24.75" x14ac:dyDescent="0.15">
      <c r="A1986" s="19">
        <f t="shared" si="98"/>
        <v>1975</v>
      </c>
      <c r="B1986" s="29" t="s">
        <v>214</v>
      </c>
      <c r="C1986" s="9" t="s">
        <v>5</v>
      </c>
      <c r="D1986" s="13">
        <v>1</v>
      </c>
      <c r="E1986" s="11">
        <f t="shared" si="96"/>
        <v>308991.59663865546</v>
      </c>
      <c r="F1986" s="11">
        <f t="shared" si="97"/>
        <v>58708.403361344535</v>
      </c>
      <c r="G1986" s="12">
        <f>+VLOOKUP(A1986,'[1]MMTO CARROS'!$A$17:$K$4867,11,FALSE)</f>
        <v>367700</v>
      </c>
    </row>
    <row r="1987" spans="1:7" ht="24.75" x14ac:dyDescent="0.15">
      <c r="A1987" s="19">
        <f t="shared" si="98"/>
        <v>1976</v>
      </c>
      <c r="B1987" s="29" t="s">
        <v>215</v>
      </c>
      <c r="C1987" s="9" t="s">
        <v>5</v>
      </c>
      <c r="D1987" s="13">
        <v>1</v>
      </c>
      <c r="E1987" s="11">
        <f t="shared" si="96"/>
        <v>135294.11764705883</v>
      </c>
      <c r="F1987" s="11">
        <f t="shared" si="97"/>
        <v>25705.882352941178</v>
      </c>
      <c r="G1987" s="12">
        <f>+VLOOKUP(A1987,'[1]MMTO CARROS'!$A$17:$K$4867,11,FALSE)</f>
        <v>161000</v>
      </c>
    </row>
    <row r="1988" spans="1:7" ht="24.75" x14ac:dyDescent="0.15">
      <c r="A1988" s="19">
        <f t="shared" si="98"/>
        <v>1977</v>
      </c>
      <c r="B1988" s="29" t="s">
        <v>216</v>
      </c>
      <c r="C1988" s="9" t="s">
        <v>5</v>
      </c>
      <c r="D1988" s="13">
        <v>1</v>
      </c>
      <c r="E1988" s="11">
        <f t="shared" si="96"/>
        <v>103277.31092436975</v>
      </c>
      <c r="F1988" s="11">
        <f t="shared" si="97"/>
        <v>19622.689075630253</v>
      </c>
      <c r="G1988" s="12">
        <f>+VLOOKUP(A1988,'[1]MMTO CARROS'!$A$17:$K$4867,11,FALSE)</f>
        <v>122900</v>
      </c>
    </row>
    <row r="1989" spans="1:7" ht="24.75" x14ac:dyDescent="0.15">
      <c r="A1989" s="19">
        <f t="shared" si="98"/>
        <v>1978</v>
      </c>
      <c r="B1989" s="29" t="s">
        <v>217</v>
      </c>
      <c r="C1989" s="9" t="s">
        <v>5</v>
      </c>
      <c r="D1989" s="13">
        <v>1</v>
      </c>
      <c r="E1989" s="11">
        <f t="shared" ref="E1989:E2052" si="99">+G1989/1.19</f>
        <v>347394.95798319328</v>
      </c>
      <c r="F1989" s="11">
        <f t="shared" ref="F1989:F2052" si="100">+E1989*19%</f>
        <v>66005.042016806721</v>
      </c>
      <c r="G1989" s="12">
        <f>+VLOOKUP(A1989,'[1]MMTO CARROS'!$A$17:$K$4867,11,FALSE)</f>
        <v>413400</v>
      </c>
    </row>
    <row r="1990" spans="1:7" ht="16.5" x14ac:dyDescent="0.15">
      <c r="A1990" s="19">
        <f t="shared" si="98"/>
        <v>1979</v>
      </c>
      <c r="B1990" s="29" t="s">
        <v>218</v>
      </c>
      <c r="C1990" s="9" t="s">
        <v>5</v>
      </c>
      <c r="D1990" s="13">
        <v>1</v>
      </c>
      <c r="E1990" s="11">
        <f t="shared" si="99"/>
        <v>424957.98319327732</v>
      </c>
      <c r="F1990" s="11">
        <f t="shared" si="100"/>
        <v>80742.016806722691</v>
      </c>
      <c r="G1990" s="12">
        <f>+VLOOKUP(A1990,'[1]MMTO CARROS'!$A$17:$K$4867,11,FALSE)</f>
        <v>505700</v>
      </c>
    </row>
    <row r="1991" spans="1:7" ht="9" x14ac:dyDescent="0.15">
      <c r="A1991" s="19">
        <f t="shared" si="98"/>
        <v>1980</v>
      </c>
      <c r="B1991" s="29" t="s">
        <v>219</v>
      </c>
      <c r="C1991" s="9" t="s">
        <v>5</v>
      </c>
      <c r="D1991" s="13">
        <v>1</v>
      </c>
      <c r="E1991" s="11">
        <f t="shared" si="99"/>
        <v>39495.798319327732</v>
      </c>
      <c r="F1991" s="11">
        <f t="shared" si="100"/>
        <v>7504.2016806722695</v>
      </c>
      <c r="G1991" s="12">
        <f>+VLOOKUP(A1991,'[1]MMTO CARROS'!$A$17:$K$4867,11,FALSE)</f>
        <v>47000</v>
      </c>
    </row>
    <row r="1992" spans="1:7" ht="16.5" x14ac:dyDescent="0.15">
      <c r="A1992" s="19">
        <f t="shared" si="98"/>
        <v>1981</v>
      </c>
      <c r="B1992" s="29" t="s">
        <v>220</v>
      </c>
      <c r="C1992" s="9" t="s">
        <v>5</v>
      </c>
      <c r="D1992" s="13">
        <v>1</v>
      </c>
      <c r="E1992" s="11">
        <f t="shared" si="99"/>
        <v>249915.96638655465</v>
      </c>
      <c r="F1992" s="11">
        <f t="shared" si="100"/>
        <v>47484.033613445383</v>
      </c>
      <c r="G1992" s="12">
        <f>+VLOOKUP(A1992,'[1]MMTO CARROS'!$A$17:$K$4867,11,FALSE)</f>
        <v>297400</v>
      </c>
    </row>
    <row r="1993" spans="1:7" ht="24.75" x14ac:dyDescent="0.15">
      <c r="A1993" s="19">
        <f t="shared" si="98"/>
        <v>1982</v>
      </c>
      <c r="B1993" s="29" t="s">
        <v>221</v>
      </c>
      <c r="C1993" s="9" t="s">
        <v>5</v>
      </c>
      <c r="D1993" s="13">
        <v>1</v>
      </c>
      <c r="E1993" s="11">
        <f t="shared" si="99"/>
        <v>111596.63865546219</v>
      </c>
      <c r="F1993" s="11">
        <f t="shared" si="100"/>
        <v>21203.361344537814</v>
      </c>
      <c r="G1993" s="12">
        <f>+VLOOKUP(A1993,'[1]MMTO CARROS'!$A$17:$K$4867,11,FALSE)</f>
        <v>132800</v>
      </c>
    </row>
    <row r="1994" spans="1:7" ht="24.75" x14ac:dyDescent="0.15">
      <c r="A1994" s="19">
        <f t="shared" si="98"/>
        <v>1983</v>
      </c>
      <c r="B1994" s="29" t="s">
        <v>222</v>
      </c>
      <c r="C1994" s="9" t="s">
        <v>5</v>
      </c>
      <c r="D1994" s="13">
        <v>1</v>
      </c>
      <c r="E1994" s="11">
        <f t="shared" si="99"/>
        <v>26890.756302521011</v>
      </c>
      <c r="F1994" s="11">
        <f t="shared" si="100"/>
        <v>5109.2436974789925</v>
      </c>
      <c r="G1994" s="12">
        <f>+VLOOKUP(A1994,'[1]MMTO CARROS'!$A$17:$K$4867,11,FALSE)</f>
        <v>32000.000000000004</v>
      </c>
    </row>
    <row r="1995" spans="1:7" ht="24.75" x14ac:dyDescent="0.15">
      <c r="A1995" s="19">
        <f t="shared" si="98"/>
        <v>1984</v>
      </c>
      <c r="B1995" s="29" t="s">
        <v>223</v>
      </c>
      <c r="C1995" s="9" t="s">
        <v>5</v>
      </c>
      <c r="D1995" s="13">
        <v>1</v>
      </c>
      <c r="E1995" s="11">
        <f t="shared" si="99"/>
        <v>101512.60504201682</v>
      </c>
      <c r="F1995" s="11">
        <f t="shared" si="100"/>
        <v>19287.394957983197</v>
      </c>
      <c r="G1995" s="12">
        <f>+VLOOKUP(A1995,'[1]MMTO CARROS'!$A$17:$K$4867,11,FALSE)</f>
        <v>120800.00000000001</v>
      </c>
    </row>
    <row r="1996" spans="1:7" ht="24.75" x14ac:dyDescent="0.15">
      <c r="A1996" s="19">
        <f t="shared" si="98"/>
        <v>1985</v>
      </c>
      <c r="B1996" s="29" t="s">
        <v>224</v>
      </c>
      <c r="C1996" s="9" t="s">
        <v>5</v>
      </c>
      <c r="D1996" s="13">
        <v>1</v>
      </c>
      <c r="E1996" s="11">
        <f t="shared" si="99"/>
        <v>44453.781512605041</v>
      </c>
      <c r="F1996" s="11">
        <f t="shared" si="100"/>
        <v>8446.2184873949573</v>
      </c>
      <c r="G1996" s="12">
        <f>+VLOOKUP(A1996,'[1]MMTO CARROS'!$A$17:$K$4867,11,FALSE)</f>
        <v>52900</v>
      </c>
    </row>
    <row r="1997" spans="1:7" ht="24.75" x14ac:dyDescent="0.15">
      <c r="A1997" s="19">
        <f t="shared" si="98"/>
        <v>1986</v>
      </c>
      <c r="B1997" s="29" t="s">
        <v>225</v>
      </c>
      <c r="C1997" s="9" t="s">
        <v>5</v>
      </c>
      <c r="D1997" s="13">
        <v>1</v>
      </c>
      <c r="E1997" s="11">
        <f t="shared" si="99"/>
        <v>170000</v>
      </c>
      <c r="F1997" s="11">
        <f t="shared" si="100"/>
        <v>32300</v>
      </c>
      <c r="G1997" s="12">
        <f>+VLOOKUP(A1997,'[1]MMTO CARROS'!$A$17:$K$4867,11,FALSE)</f>
        <v>202300</v>
      </c>
    </row>
    <row r="1998" spans="1:7" ht="9" x14ac:dyDescent="0.15">
      <c r="A1998" s="33" t="s">
        <v>355</v>
      </c>
      <c r="B1998" s="34"/>
      <c r="C1998" s="5"/>
      <c r="D1998" s="5"/>
      <c r="E1998" s="11"/>
      <c r="F1998" s="11"/>
      <c r="G1998" s="12"/>
    </row>
    <row r="1999" spans="1:7" ht="16.5" x14ac:dyDescent="0.15">
      <c r="A1999" s="19">
        <f>+A1997+1</f>
        <v>1987</v>
      </c>
      <c r="B1999" s="29" t="s">
        <v>4</v>
      </c>
      <c r="C1999" s="9" t="s">
        <v>5</v>
      </c>
      <c r="D1999" s="13">
        <v>1</v>
      </c>
      <c r="E1999" s="11">
        <f t="shared" si="99"/>
        <v>314369.74789915967</v>
      </c>
      <c r="F1999" s="11">
        <f t="shared" si="100"/>
        <v>59730.252100840342</v>
      </c>
      <c r="G1999" s="12">
        <f>+VLOOKUP(A1999,'[1]MMTO CARROS'!$A$17:$K$4867,11,FALSE)</f>
        <v>374100</v>
      </c>
    </row>
    <row r="2000" spans="1:7" ht="16.5" x14ac:dyDescent="0.15">
      <c r="A2000" s="19">
        <f>A1999+1</f>
        <v>1988</v>
      </c>
      <c r="B2000" s="29" t="s">
        <v>6</v>
      </c>
      <c r="C2000" s="9" t="s">
        <v>5</v>
      </c>
      <c r="D2000" s="13">
        <v>1</v>
      </c>
      <c r="E2000" s="11">
        <f t="shared" si="99"/>
        <v>272016.80672268907</v>
      </c>
      <c r="F2000" s="11">
        <f t="shared" si="100"/>
        <v>51683.193277310922</v>
      </c>
      <c r="G2000" s="12">
        <f>+VLOOKUP(A2000,'[1]MMTO CARROS'!$A$17:$K$4867,11,FALSE)</f>
        <v>323700</v>
      </c>
    </row>
    <row r="2001" spans="1:7" ht="16.5" x14ac:dyDescent="0.15">
      <c r="A2001" s="19">
        <f t="shared" ref="A2001:A2064" si="101">A2000+1</f>
        <v>1989</v>
      </c>
      <c r="B2001" s="29" t="s">
        <v>7</v>
      </c>
      <c r="C2001" s="9" t="s">
        <v>5</v>
      </c>
      <c r="D2001" s="13">
        <v>1</v>
      </c>
      <c r="E2001" s="11">
        <f t="shared" si="99"/>
        <v>285966.38655462186</v>
      </c>
      <c r="F2001" s="11">
        <f t="shared" si="100"/>
        <v>54333.613445378156</v>
      </c>
      <c r="G2001" s="12">
        <f>+VLOOKUP(A2001,'[1]MMTO CARROS'!$A$17:$K$4867,11,FALSE)</f>
        <v>340300</v>
      </c>
    </row>
    <row r="2002" spans="1:7" ht="16.5" x14ac:dyDescent="0.15">
      <c r="A2002" s="19">
        <f t="shared" si="101"/>
        <v>1990</v>
      </c>
      <c r="B2002" s="29" t="s">
        <v>8</v>
      </c>
      <c r="C2002" s="9" t="s">
        <v>5</v>
      </c>
      <c r="D2002" s="13">
        <v>1</v>
      </c>
      <c r="E2002" s="11">
        <f t="shared" si="99"/>
        <v>185042.01680672274</v>
      </c>
      <c r="F2002" s="11">
        <f t="shared" si="100"/>
        <v>35157.983193277323</v>
      </c>
      <c r="G2002" s="12">
        <f>+VLOOKUP(A2002,'[1]MMTO CARROS'!$A$17:$K$4867,11,FALSE)</f>
        <v>220200.00000000003</v>
      </c>
    </row>
    <row r="2003" spans="1:7" ht="24.75" x14ac:dyDescent="0.15">
      <c r="A2003" s="19">
        <f t="shared" si="101"/>
        <v>1991</v>
      </c>
      <c r="B2003" s="29" t="s">
        <v>227</v>
      </c>
      <c r="C2003" s="9" t="s">
        <v>5</v>
      </c>
      <c r="D2003" s="13">
        <v>1</v>
      </c>
      <c r="E2003" s="11">
        <f t="shared" si="99"/>
        <v>142521.00840336134</v>
      </c>
      <c r="F2003" s="11">
        <f t="shared" si="100"/>
        <v>27078.991596638654</v>
      </c>
      <c r="G2003" s="12">
        <f>+VLOOKUP(A2003,'[1]MMTO CARROS'!$A$17:$K$4867,11,FALSE)</f>
        <v>169600</v>
      </c>
    </row>
    <row r="2004" spans="1:7" ht="16.5" x14ac:dyDescent="0.15">
      <c r="A2004" s="19">
        <f t="shared" si="101"/>
        <v>1992</v>
      </c>
      <c r="B2004" s="29" t="s">
        <v>228</v>
      </c>
      <c r="C2004" s="9" t="s">
        <v>5</v>
      </c>
      <c r="D2004" s="13">
        <v>1</v>
      </c>
      <c r="E2004" s="11">
        <f t="shared" si="99"/>
        <v>403025.21008403361</v>
      </c>
      <c r="F2004" s="11">
        <f t="shared" si="100"/>
        <v>76574.789915966379</v>
      </c>
      <c r="G2004" s="12">
        <f>+VLOOKUP(A2004,'[1]MMTO CARROS'!$A$17:$K$4867,11,FALSE)</f>
        <v>479600</v>
      </c>
    </row>
    <row r="2005" spans="1:7" ht="16.5" x14ac:dyDescent="0.15">
      <c r="A2005" s="19">
        <f t="shared" si="101"/>
        <v>1993</v>
      </c>
      <c r="B2005" s="29" t="s">
        <v>9</v>
      </c>
      <c r="C2005" s="9" t="s">
        <v>5</v>
      </c>
      <c r="D2005" s="13">
        <v>1</v>
      </c>
      <c r="E2005" s="11">
        <f t="shared" si="99"/>
        <v>780672.26890756306</v>
      </c>
      <c r="F2005" s="11">
        <f t="shared" si="100"/>
        <v>148327.731092437</v>
      </c>
      <c r="G2005" s="12">
        <f>+VLOOKUP(A2005,'[1]MMTO CARROS'!$A$17:$K$4867,11,FALSE)</f>
        <v>929000</v>
      </c>
    </row>
    <row r="2006" spans="1:7" ht="24.75" x14ac:dyDescent="0.15">
      <c r="A2006" s="19">
        <f t="shared" si="101"/>
        <v>1994</v>
      </c>
      <c r="B2006" s="29" t="s">
        <v>232</v>
      </c>
      <c r="C2006" s="9" t="s">
        <v>5</v>
      </c>
      <c r="D2006" s="13">
        <v>1</v>
      </c>
      <c r="E2006" s="11">
        <f t="shared" si="99"/>
        <v>285546.21848739497</v>
      </c>
      <c r="F2006" s="11">
        <f t="shared" si="100"/>
        <v>54253.781512605048</v>
      </c>
      <c r="G2006" s="12">
        <f>+VLOOKUP(A2006,'[1]MMTO CARROS'!$A$17:$K$4867,11,FALSE)</f>
        <v>339800</v>
      </c>
    </row>
    <row r="2007" spans="1:7" ht="16.5" x14ac:dyDescent="0.15">
      <c r="A2007" s="19">
        <f t="shared" si="101"/>
        <v>1995</v>
      </c>
      <c r="B2007" s="29" t="s">
        <v>11</v>
      </c>
      <c r="C2007" s="9" t="s">
        <v>5</v>
      </c>
      <c r="D2007" s="13">
        <v>1</v>
      </c>
      <c r="E2007" s="11">
        <f t="shared" si="99"/>
        <v>186722.68907563027</v>
      </c>
      <c r="F2007" s="11">
        <f t="shared" si="100"/>
        <v>35477.310924369755</v>
      </c>
      <c r="G2007" s="12">
        <f>+VLOOKUP(A2007,'[1]MMTO CARROS'!$A$17:$K$4867,11,FALSE)</f>
        <v>222200.00000000003</v>
      </c>
    </row>
    <row r="2008" spans="1:7" ht="16.5" x14ac:dyDescent="0.15">
      <c r="A2008" s="19">
        <f t="shared" si="101"/>
        <v>1996</v>
      </c>
      <c r="B2008" s="29" t="s">
        <v>12</v>
      </c>
      <c r="C2008" s="9" t="s">
        <v>5</v>
      </c>
      <c r="D2008" s="13">
        <v>1</v>
      </c>
      <c r="E2008" s="11">
        <f t="shared" si="99"/>
        <v>563529.4117647059</v>
      </c>
      <c r="F2008" s="11">
        <f t="shared" si="100"/>
        <v>107070.58823529413</v>
      </c>
      <c r="G2008" s="12">
        <f>+VLOOKUP(A2008,'[1]MMTO CARROS'!$A$17:$K$4867,11,FALSE)</f>
        <v>670600</v>
      </c>
    </row>
    <row r="2009" spans="1:7" ht="16.5" x14ac:dyDescent="0.15">
      <c r="A2009" s="19">
        <f t="shared" si="101"/>
        <v>1997</v>
      </c>
      <c r="B2009" s="29" t="s">
        <v>13</v>
      </c>
      <c r="C2009" s="9" t="s">
        <v>5</v>
      </c>
      <c r="D2009" s="13">
        <v>1</v>
      </c>
      <c r="E2009" s="11">
        <f t="shared" si="99"/>
        <v>2521260.5042016809</v>
      </c>
      <c r="F2009" s="11">
        <f t="shared" si="100"/>
        <v>479039.49579831935</v>
      </c>
      <c r="G2009" s="12">
        <f>+VLOOKUP(A2009,'[1]MMTO CARROS'!$A$17:$K$4867,11,FALSE)</f>
        <v>3000300</v>
      </c>
    </row>
    <row r="2010" spans="1:7" ht="16.5" x14ac:dyDescent="0.15">
      <c r="A2010" s="19">
        <f t="shared" si="101"/>
        <v>1998</v>
      </c>
      <c r="B2010" s="29" t="s">
        <v>14</v>
      </c>
      <c r="C2010" s="9" t="s">
        <v>5</v>
      </c>
      <c r="D2010" s="13">
        <v>1</v>
      </c>
      <c r="E2010" s="11">
        <f t="shared" si="99"/>
        <v>330252.10084033618</v>
      </c>
      <c r="F2010" s="11">
        <f t="shared" si="100"/>
        <v>62747.899159663873</v>
      </c>
      <c r="G2010" s="12">
        <f>+VLOOKUP(A2010,'[1]MMTO CARROS'!$A$17:$K$4867,11,FALSE)</f>
        <v>393000.00000000006</v>
      </c>
    </row>
    <row r="2011" spans="1:7" ht="16.5" x14ac:dyDescent="0.15">
      <c r="A2011" s="19">
        <f t="shared" si="101"/>
        <v>1999</v>
      </c>
      <c r="B2011" s="29" t="s">
        <v>15</v>
      </c>
      <c r="C2011" s="9" t="s">
        <v>5</v>
      </c>
      <c r="D2011" s="13">
        <v>1</v>
      </c>
      <c r="E2011" s="11">
        <f t="shared" si="99"/>
        <v>383193.27731092437</v>
      </c>
      <c r="F2011" s="11">
        <f t="shared" si="100"/>
        <v>72806.722689075628</v>
      </c>
      <c r="G2011" s="12">
        <f>+VLOOKUP(A2011,'[1]MMTO CARROS'!$A$17:$K$4867,11,FALSE)</f>
        <v>456000</v>
      </c>
    </row>
    <row r="2012" spans="1:7" ht="16.5" x14ac:dyDescent="0.15">
      <c r="A2012" s="19">
        <f t="shared" si="101"/>
        <v>2000</v>
      </c>
      <c r="B2012" s="29" t="s">
        <v>16</v>
      </c>
      <c r="C2012" s="9" t="s">
        <v>5</v>
      </c>
      <c r="D2012" s="13">
        <v>1</v>
      </c>
      <c r="E2012" s="11">
        <f t="shared" si="99"/>
        <v>88403.361344537814</v>
      </c>
      <c r="F2012" s="11">
        <f t="shared" si="100"/>
        <v>16796.638655462186</v>
      </c>
      <c r="G2012" s="12">
        <f>+VLOOKUP(A2012,'[1]MMTO CARROS'!$A$17:$K$4867,11,FALSE)</f>
        <v>105200</v>
      </c>
    </row>
    <row r="2013" spans="1:7" ht="16.5" x14ac:dyDescent="0.15">
      <c r="A2013" s="19">
        <f t="shared" si="101"/>
        <v>2001</v>
      </c>
      <c r="B2013" s="29" t="s">
        <v>17</v>
      </c>
      <c r="C2013" s="9" t="s">
        <v>5</v>
      </c>
      <c r="D2013" s="13">
        <v>1</v>
      </c>
      <c r="E2013" s="11">
        <f t="shared" si="99"/>
        <v>133529.41176470587</v>
      </c>
      <c r="F2013" s="11">
        <f t="shared" si="100"/>
        <v>25370.588235294115</v>
      </c>
      <c r="G2013" s="12">
        <f>+VLOOKUP(A2013,'[1]MMTO CARROS'!$A$17:$K$4867,11,FALSE)</f>
        <v>158900</v>
      </c>
    </row>
    <row r="2014" spans="1:7" ht="16.5" x14ac:dyDescent="0.15">
      <c r="A2014" s="19">
        <f t="shared" si="101"/>
        <v>2002</v>
      </c>
      <c r="B2014" s="29" t="s">
        <v>18</v>
      </c>
      <c r="C2014" s="9" t="s">
        <v>5</v>
      </c>
      <c r="D2014" s="13">
        <v>1</v>
      </c>
      <c r="E2014" s="11">
        <f t="shared" si="99"/>
        <v>232857.14285714287</v>
      </c>
      <c r="F2014" s="11">
        <f t="shared" si="100"/>
        <v>44242.857142857145</v>
      </c>
      <c r="G2014" s="12">
        <f>+VLOOKUP(A2014,'[1]MMTO CARROS'!$A$17:$K$4867,11,FALSE)</f>
        <v>277100</v>
      </c>
    </row>
    <row r="2015" spans="1:7" ht="24.75" x14ac:dyDescent="0.15">
      <c r="A2015" s="19">
        <f t="shared" si="101"/>
        <v>2003</v>
      </c>
      <c r="B2015" s="29" t="s">
        <v>19</v>
      </c>
      <c r="C2015" s="9" t="s">
        <v>5</v>
      </c>
      <c r="D2015" s="13">
        <v>1</v>
      </c>
      <c r="E2015" s="11">
        <f t="shared" si="99"/>
        <v>111848.73949579832</v>
      </c>
      <c r="F2015" s="11">
        <f t="shared" si="100"/>
        <v>21251.26050420168</v>
      </c>
      <c r="G2015" s="12">
        <f>+VLOOKUP(A2015,'[1]MMTO CARROS'!$A$17:$K$4867,11,FALSE)</f>
        <v>133100</v>
      </c>
    </row>
    <row r="2016" spans="1:7" ht="24.75" x14ac:dyDescent="0.15">
      <c r="A2016" s="19">
        <f t="shared" si="101"/>
        <v>2004</v>
      </c>
      <c r="B2016" s="29" t="s">
        <v>20</v>
      </c>
      <c r="C2016" s="9" t="s">
        <v>5</v>
      </c>
      <c r="D2016" s="13">
        <v>1</v>
      </c>
      <c r="E2016" s="11">
        <f t="shared" si="99"/>
        <v>266302.52100840345</v>
      </c>
      <c r="F2016" s="11">
        <f t="shared" si="100"/>
        <v>50597.478991596654</v>
      </c>
      <c r="G2016" s="12">
        <f>+VLOOKUP(A2016,'[1]MMTO CARROS'!$A$17:$K$4867,11,FALSE)</f>
        <v>316900.00000000006</v>
      </c>
    </row>
    <row r="2017" spans="1:7" ht="16.5" x14ac:dyDescent="0.15">
      <c r="A2017" s="19">
        <f t="shared" si="101"/>
        <v>2005</v>
      </c>
      <c r="B2017" s="29" t="s">
        <v>21</v>
      </c>
      <c r="C2017" s="9" t="s">
        <v>5</v>
      </c>
      <c r="D2017" s="13">
        <v>1</v>
      </c>
      <c r="E2017" s="11">
        <f t="shared" si="99"/>
        <v>155882.35294117648</v>
      </c>
      <c r="F2017" s="11">
        <f t="shared" si="100"/>
        <v>29617.647058823532</v>
      </c>
      <c r="G2017" s="12">
        <f>+VLOOKUP(A2017,'[1]MMTO CARROS'!$A$17:$K$4867,11,FALSE)</f>
        <v>185500</v>
      </c>
    </row>
    <row r="2018" spans="1:7" ht="16.5" x14ac:dyDescent="0.15">
      <c r="A2018" s="19">
        <f t="shared" si="101"/>
        <v>2006</v>
      </c>
      <c r="B2018" s="29" t="s">
        <v>22</v>
      </c>
      <c r="C2018" s="9" t="s">
        <v>5</v>
      </c>
      <c r="D2018" s="13">
        <v>1</v>
      </c>
      <c r="E2018" s="11">
        <f t="shared" si="99"/>
        <v>161260.50420168068</v>
      </c>
      <c r="F2018" s="11">
        <f t="shared" si="100"/>
        <v>30639.495798319331</v>
      </c>
      <c r="G2018" s="12">
        <f>+VLOOKUP(A2018,'[1]MMTO CARROS'!$A$17:$K$4867,11,FALSE)</f>
        <v>191900</v>
      </c>
    </row>
    <row r="2019" spans="1:7" ht="16.5" x14ac:dyDescent="0.15">
      <c r="A2019" s="19">
        <f t="shared" si="101"/>
        <v>2007</v>
      </c>
      <c r="B2019" s="29" t="s">
        <v>23</v>
      </c>
      <c r="C2019" s="9" t="s">
        <v>5</v>
      </c>
      <c r="D2019" s="13">
        <v>1</v>
      </c>
      <c r="E2019" s="11">
        <f t="shared" si="99"/>
        <v>154537.81512605044</v>
      </c>
      <c r="F2019" s="11">
        <f t="shared" si="100"/>
        <v>29362.184873949584</v>
      </c>
      <c r="G2019" s="12">
        <f>+VLOOKUP(A2019,'[1]MMTO CARROS'!$A$17:$K$4867,11,FALSE)</f>
        <v>183900.00000000003</v>
      </c>
    </row>
    <row r="2020" spans="1:7" ht="16.5" x14ac:dyDescent="0.15">
      <c r="A2020" s="19">
        <f t="shared" si="101"/>
        <v>2008</v>
      </c>
      <c r="B2020" s="29" t="s">
        <v>24</v>
      </c>
      <c r="C2020" s="9" t="s">
        <v>5</v>
      </c>
      <c r="D2020" s="13">
        <v>1</v>
      </c>
      <c r="E2020" s="11">
        <f t="shared" si="99"/>
        <v>182184.87394957984</v>
      </c>
      <c r="F2020" s="11">
        <f t="shared" si="100"/>
        <v>34615.126050420171</v>
      </c>
      <c r="G2020" s="12">
        <f>+VLOOKUP(A2020,'[1]MMTO CARROS'!$A$17:$K$4867,11,FALSE)</f>
        <v>216800</v>
      </c>
    </row>
    <row r="2021" spans="1:7" ht="16.5" x14ac:dyDescent="0.15">
      <c r="A2021" s="19">
        <f t="shared" si="101"/>
        <v>2009</v>
      </c>
      <c r="B2021" s="29" t="s">
        <v>25</v>
      </c>
      <c r="C2021" s="9" t="s">
        <v>5</v>
      </c>
      <c r="D2021" s="13">
        <v>1</v>
      </c>
      <c r="E2021" s="11">
        <f t="shared" si="99"/>
        <v>368235.29411764705</v>
      </c>
      <c r="F2021" s="11">
        <f t="shared" si="100"/>
        <v>69964.705882352937</v>
      </c>
      <c r="G2021" s="12">
        <f>+VLOOKUP(A2021,'[1]MMTO CARROS'!$A$17:$K$4867,11,FALSE)</f>
        <v>438200</v>
      </c>
    </row>
    <row r="2022" spans="1:7" ht="16.5" x14ac:dyDescent="0.15">
      <c r="A2022" s="19">
        <f t="shared" si="101"/>
        <v>2010</v>
      </c>
      <c r="B2022" s="29" t="s">
        <v>26</v>
      </c>
      <c r="C2022" s="9" t="s">
        <v>5</v>
      </c>
      <c r="D2022" s="13">
        <v>1</v>
      </c>
      <c r="E2022" s="11">
        <f t="shared" si="99"/>
        <v>133949.57983193282</v>
      </c>
      <c r="F2022" s="11">
        <f t="shared" si="100"/>
        <v>25450.420168067234</v>
      </c>
      <c r="G2022" s="12">
        <f>+VLOOKUP(A2022,'[1]MMTO CARROS'!$A$17:$K$4867,11,FALSE)</f>
        <v>159400.00000000003</v>
      </c>
    </row>
    <row r="2023" spans="1:7" ht="16.5" x14ac:dyDescent="0.15">
      <c r="A2023" s="19">
        <f t="shared" si="101"/>
        <v>2011</v>
      </c>
      <c r="B2023" s="29" t="s">
        <v>27</v>
      </c>
      <c r="C2023" s="9" t="s">
        <v>5</v>
      </c>
      <c r="D2023" s="13">
        <v>1</v>
      </c>
      <c r="E2023" s="11">
        <f t="shared" si="99"/>
        <v>719243.69747899158</v>
      </c>
      <c r="F2023" s="11">
        <f t="shared" si="100"/>
        <v>136656.30252100842</v>
      </c>
      <c r="G2023" s="12">
        <f>+VLOOKUP(A2023,'[1]MMTO CARROS'!$A$17:$K$4867,11,FALSE)</f>
        <v>855900</v>
      </c>
    </row>
    <row r="2024" spans="1:7" ht="16.5" x14ac:dyDescent="0.15">
      <c r="A2024" s="19">
        <f t="shared" si="101"/>
        <v>2012</v>
      </c>
      <c r="B2024" s="29" t="s">
        <v>28</v>
      </c>
      <c r="C2024" s="9" t="s">
        <v>5</v>
      </c>
      <c r="D2024" s="13">
        <v>1</v>
      </c>
      <c r="E2024" s="11">
        <f t="shared" si="99"/>
        <v>346302.52100840339</v>
      </c>
      <c r="F2024" s="11">
        <f t="shared" si="100"/>
        <v>65797.478991596639</v>
      </c>
      <c r="G2024" s="12">
        <f>+VLOOKUP(A2024,'[1]MMTO CARROS'!$A$17:$K$4867,11,FALSE)</f>
        <v>412100</v>
      </c>
    </row>
    <row r="2025" spans="1:7" ht="16.5" x14ac:dyDescent="0.15">
      <c r="A2025" s="19">
        <f t="shared" si="101"/>
        <v>2013</v>
      </c>
      <c r="B2025" s="29" t="s">
        <v>29</v>
      </c>
      <c r="C2025" s="9" t="s">
        <v>5</v>
      </c>
      <c r="D2025" s="13">
        <v>1</v>
      </c>
      <c r="E2025" s="11">
        <f t="shared" si="99"/>
        <v>353613.44537815126</v>
      </c>
      <c r="F2025" s="11">
        <f t="shared" si="100"/>
        <v>67186.554621848743</v>
      </c>
      <c r="G2025" s="12">
        <f>+VLOOKUP(A2025,'[1]MMTO CARROS'!$A$17:$K$4867,11,FALSE)</f>
        <v>420800</v>
      </c>
    </row>
    <row r="2026" spans="1:7" ht="16.5" x14ac:dyDescent="0.15">
      <c r="A2026" s="19">
        <f t="shared" si="101"/>
        <v>2014</v>
      </c>
      <c r="B2026" s="29" t="s">
        <v>30</v>
      </c>
      <c r="C2026" s="9" t="s">
        <v>5</v>
      </c>
      <c r="D2026" s="13">
        <v>1</v>
      </c>
      <c r="E2026" s="11">
        <f t="shared" si="99"/>
        <v>351260.50420168071</v>
      </c>
      <c r="F2026" s="11">
        <f t="shared" si="100"/>
        <v>66739.495798319331</v>
      </c>
      <c r="G2026" s="12">
        <f>+VLOOKUP(A2026,'[1]MMTO CARROS'!$A$17:$K$4867,11,FALSE)</f>
        <v>418000.00000000006</v>
      </c>
    </row>
    <row r="2027" spans="1:7" ht="33" x14ac:dyDescent="0.15">
      <c r="A2027" s="19">
        <f t="shared" si="101"/>
        <v>2015</v>
      </c>
      <c r="B2027" s="29" t="s">
        <v>31</v>
      </c>
      <c r="C2027" s="9" t="s">
        <v>5</v>
      </c>
      <c r="D2027" s="13">
        <v>1</v>
      </c>
      <c r="E2027" s="11">
        <f t="shared" si="99"/>
        <v>178235.29411764708</v>
      </c>
      <c r="F2027" s="11">
        <f t="shared" si="100"/>
        <v>33864.705882352944</v>
      </c>
      <c r="G2027" s="12">
        <f>+VLOOKUP(A2027,'[1]MMTO CARROS'!$A$17:$K$4867,11,FALSE)</f>
        <v>212100.00000000003</v>
      </c>
    </row>
    <row r="2028" spans="1:7" ht="16.5" x14ac:dyDescent="0.15">
      <c r="A2028" s="19">
        <f t="shared" si="101"/>
        <v>2016</v>
      </c>
      <c r="B2028" s="29" t="s">
        <v>32</v>
      </c>
      <c r="C2028" s="9" t="s">
        <v>5</v>
      </c>
      <c r="D2028" s="13">
        <v>1</v>
      </c>
      <c r="E2028" s="11">
        <f t="shared" si="99"/>
        <v>185966.38655462186</v>
      </c>
      <c r="F2028" s="11">
        <f t="shared" si="100"/>
        <v>35333.613445378156</v>
      </c>
      <c r="G2028" s="12">
        <f>+VLOOKUP(A2028,'[1]MMTO CARROS'!$A$17:$K$4867,11,FALSE)</f>
        <v>221300</v>
      </c>
    </row>
    <row r="2029" spans="1:7" ht="16.5" x14ac:dyDescent="0.15">
      <c r="A2029" s="19">
        <f t="shared" si="101"/>
        <v>2017</v>
      </c>
      <c r="B2029" s="29" t="s">
        <v>33</v>
      </c>
      <c r="C2029" s="9" t="s">
        <v>5</v>
      </c>
      <c r="D2029" s="13">
        <v>1</v>
      </c>
      <c r="E2029" s="11">
        <f t="shared" si="99"/>
        <v>455210.08403361344</v>
      </c>
      <c r="F2029" s="11">
        <f t="shared" si="100"/>
        <v>86489.915966386558</v>
      </c>
      <c r="G2029" s="12">
        <f>+VLOOKUP(A2029,'[1]MMTO CARROS'!$A$17:$K$4867,11,FALSE)</f>
        <v>541700</v>
      </c>
    </row>
    <row r="2030" spans="1:7" ht="16.5" x14ac:dyDescent="0.15">
      <c r="A2030" s="19">
        <f t="shared" si="101"/>
        <v>2018</v>
      </c>
      <c r="B2030" s="29" t="s">
        <v>34</v>
      </c>
      <c r="C2030" s="9" t="s">
        <v>5</v>
      </c>
      <c r="D2030" s="13">
        <v>1</v>
      </c>
      <c r="E2030" s="11">
        <f t="shared" si="99"/>
        <v>183109.24369747899</v>
      </c>
      <c r="F2030" s="11">
        <f t="shared" si="100"/>
        <v>34790.756302521011</v>
      </c>
      <c r="G2030" s="12">
        <f>+VLOOKUP(A2030,'[1]MMTO CARROS'!$A$17:$K$4867,11,FALSE)</f>
        <v>217900</v>
      </c>
    </row>
    <row r="2031" spans="1:7" ht="16.5" x14ac:dyDescent="0.15">
      <c r="A2031" s="19">
        <f t="shared" si="101"/>
        <v>2019</v>
      </c>
      <c r="B2031" s="29" t="s">
        <v>35</v>
      </c>
      <c r="C2031" s="9" t="s">
        <v>5</v>
      </c>
      <c r="D2031" s="13">
        <v>1</v>
      </c>
      <c r="E2031" s="11">
        <f t="shared" si="99"/>
        <v>420672.26890756312</v>
      </c>
      <c r="F2031" s="11">
        <f t="shared" si="100"/>
        <v>79927.731092436996</v>
      </c>
      <c r="G2031" s="12">
        <f>+VLOOKUP(A2031,'[1]MMTO CARROS'!$A$17:$K$4867,11,FALSE)</f>
        <v>500600.00000000006</v>
      </c>
    </row>
    <row r="2032" spans="1:7" ht="16.5" x14ac:dyDescent="0.15">
      <c r="A2032" s="19">
        <f t="shared" si="101"/>
        <v>2020</v>
      </c>
      <c r="B2032" s="29" t="s">
        <v>36</v>
      </c>
      <c r="C2032" s="9" t="s">
        <v>5</v>
      </c>
      <c r="D2032" s="13">
        <v>1</v>
      </c>
      <c r="E2032" s="11">
        <f t="shared" si="99"/>
        <v>171680.67226890757</v>
      </c>
      <c r="F2032" s="11">
        <f t="shared" si="100"/>
        <v>32619.327731092439</v>
      </c>
      <c r="G2032" s="12">
        <f>+VLOOKUP(A2032,'[1]MMTO CARROS'!$A$17:$K$4867,11,FALSE)</f>
        <v>204300</v>
      </c>
    </row>
    <row r="2033" spans="1:7" ht="16.5" x14ac:dyDescent="0.15">
      <c r="A2033" s="19">
        <f t="shared" si="101"/>
        <v>2021</v>
      </c>
      <c r="B2033" s="29" t="s">
        <v>37</v>
      </c>
      <c r="C2033" s="9" t="s">
        <v>5</v>
      </c>
      <c r="D2033" s="13">
        <v>1</v>
      </c>
      <c r="E2033" s="11">
        <f t="shared" si="99"/>
        <v>90672.268907563048</v>
      </c>
      <c r="F2033" s="11">
        <f t="shared" si="100"/>
        <v>17227.731092436978</v>
      </c>
      <c r="G2033" s="12">
        <f>+VLOOKUP(A2033,'[1]MMTO CARROS'!$A$17:$K$4867,11,FALSE)</f>
        <v>107900.00000000001</v>
      </c>
    </row>
    <row r="2034" spans="1:7" ht="16.5" x14ac:dyDescent="0.15">
      <c r="A2034" s="19">
        <f t="shared" si="101"/>
        <v>2022</v>
      </c>
      <c r="B2034" s="29" t="s">
        <v>38</v>
      </c>
      <c r="C2034" s="9" t="s">
        <v>5</v>
      </c>
      <c r="D2034" s="13">
        <v>1</v>
      </c>
      <c r="E2034" s="11">
        <f t="shared" si="99"/>
        <v>198319.32773109243</v>
      </c>
      <c r="F2034" s="11">
        <f t="shared" si="100"/>
        <v>37680.672268907561</v>
      </c>
      <c r="G2034" s="12">
        <f>+VLOOKUP(A2034,'[1]MMTO CARROS'!$A$17:$K$4867,11,FALSE)</f>
        <v>236000</v>
      </c>
    </row>
    <row r="2035" spans="1:7" ht="16.5" x14ac:dyDescent="0.15">
      <c r="A2035" s="19">
        <f t="shared" si="101"/>
        <v>2023</v>
      </c>
      <c r="B2035" s="29" t="s">
        <v>39</v>
      </c>
      <c r="C2035" s="9" t="s">
        <v>5</v>
      </c>
      <c r="D2035" s="13">
        <v>1</v>
      </c>
      <c r="E2035" s="11">
        <f t="shared" si="99"/>
        <v>101008.40336134454</v>
      </c>
      <c r="F2035" s="11">
        <f t="shared" si="100"/>
        <v>19191.596638655461</v>
      </c>
      <c r="G2035" s="12">
        <f>+VLOOKUP(A2035,'[1]MMTO CARROS'!$A$17:$K$4867,11,FALSE)</f>
        <v>120200</v>
      </c>
    </row>
    <row r="2036" spans="1:7" ht="16.5" x14ac:dyDescent="0.15">
      <c r="A2036" s="19">
        <f t="shared" si="101"/>
        <v>2024</v>
      </c>
      <c r="B2036" s="29" t="s">
        <v>40</v>
      </c>
      <c r="C2036" s="9" t="s">
        <v>5</v>
      </c>
      <c r="D2036" s="13">
        <v>1</v>
      </c>
      <c r="E2036" s="11">
        <f t="shared" si="99"/>
        <v>302352.9411764706</v>
      </c>
      <c r="F2036" s="11">
        <f t="shared" si="100"/>
        <v>57447.058823529413</v>
      </c>
      <c r="G2036" s="12">
        <f>+VLOOKUP(A2036,'[1]MMTO CARROS'!$A$17:$K$4867,11,FALSE)</f>
        <v>359800</v>
      </c>
    </row>
    <row r="2037" spans="1:7" ht="16.5" x14ac:dyDescent="0.15">
      <c r="A2037" s="19">
        <f t="shared" si="101"/>
        <v>2025</v>
      </c>
      <c r="B2037" s="29" t="s">
        <v>41</v>
      </c>
      <c r="C2037" s="9" t="s">
        <v>5</v>
      </c>
      <c r="D2037" s="13">
        <v>1</v>
      </c>
      <c r="E2037" s="11">
        <f t="shared" si="99"/>
        <v>274873.94957983197</v>
      </c>
      <c r="F2037" s="11">
        <f t="shared" si="100"/>
        <v>52226.050420168074</v>
      </c>
      <c r="G2037" s="12">
        <f>+VLOOKUP(A2037,'[1]MMTO CARROS'!$A$17:$K$4867,11,FALSE)</f>
        <v>327100.00000000006</v>
      </c>
    </row>
    <row r="2038" spans="1:7" ht="16.5" x14ac:dyDescent="0.15">
      <c r="A2038" s="19">
        <f t="shared" si="101"/>
        <v>2026</v>
      </c>
      <c r="B2038" s="29" t="s">
        <v>42</v>
      </c>
      <c r="C2038" s="9" t="s">
        <v>5</v>
      </c>
      <c r="D2038" s="13">
        <v>1</v>
      </c>
      <c r="E2038" s="11">
        <f t="shared" si="99"/>
        <v>877478.99159663869</v>
      </c>
      <c r="F2038" s="11">
        <f t="shared" si="100"/>
        <v>166721.00840336137</v>
      </c>
      <c r="G2038" s="12">
        <f>+VLOOKUP(A2038,'[1]MMTO CARROS'!$A$17:$K$4867,11,FALSE)</f>
        <v>1044200</v>
      </c>
    </row>
    <row r="2039" spans="1:7" ht="16.5" x14ac:dyDescent="0.15">
      <c r="A2039" s="19">
        <f t="shared" si="101"/>
        <v>2027</v>
      </c>
      <c r="B2039" s="29" t="s">
        <v>43</v>
      </c>
      <c r="C2039" s="9" t="s">
        <v>5</v>
      </c>
      <c r="D2039" s="13">
        <v>1</v>
      </c>
      <c r="E2039" s="11">
        <f t="shared" si="99"/>
        <v>247731.09243697481</v>
      </c>
      <c r="F2039" s="11">
        <f t="shared" si="100"/>
        <v>47068.907563025212</v>
      </c>
      <c r="G2039" s="12">
        <f>+VLOOKUP(A2039,'[1]MMTO CARROS'!$A$17:$K$4867,11,FALSE)</f>
        <v>294800</v>
      </c>
    </row>
    <row r="2040" spans="1:7" ht="24.75" x14ac:dyDescent="0.15">
      <c r="A2040" s="19">
        <f t="shared" si="101"/>
        <v>2028</v>
      </c>
      <c r="B2040" s="29" t="s">
        <v>44</v>
      </c>
      <c r="C2040" s="9" t="s">
        <v>5</v>
      </c>
      <c r="D2040" s="13">
        <v>1</v>
      </c>
      <c r="E2040" s="11">
        <f t="shared" si="99"/>
        <v>1126806.7226890756</v>
      </c>
      <c r="F2040" s="11">
        <f t="shared" si="100"/>
        <v>214093.27731092437</v>
      </c>
      <c r="G2040" s="12">
        <f>+VLOOKUP(A2040,'[1]MMTO CARROS'!$A$17:$K$4867,11,FALSE)</f>
        <v>1340900</v>
      </c>
    </row>
    <row r="2041" spans="1:7" ht="24.75" x14ac:dyDescent="0.15">
      <c r="A2041" s="19">
        <f t="shared" si="101"/>
        <v>2029</v>
      </c>
      <c r="B2041" s="29" t="s">
        <v>45</v>
      </c>
      <c r="C2041" s="9" t="s">
        <v>5</v>
      </c>
      <c r="D2041" s="13">
        <v>1</v>
      </c>
      <c r="E2041" s="11">
        <f t="shared" si="99"/>
        <v>1027310.924369748</v>
      </c>
      <c r="F2041" s="11">
        <f t="shared" si="100"/>
        <v>195189.07563025213</v>
      </c>
      <c r="G2041" s="12">
        <f>+VLOOKUP(A2041,'[1]MMTO CARROS'!$A$17:$K$4867,11,FALSE)</f>
        <v>1222500</v>
      </c>
    </row>
    <row r="2042" spans="1:7" ht="24.75" x14ac:dyDescent="0.15">
      <c r="A2042" s="19">
        <f t="shared" si="101"/>
        <v>2030</v>
      </c>
      <c r="B2042" s="29" t="s">
        <v>46</v>
      </c>
      <c r="C2042" s="9" t="s">
        <v>5</v>
      </c>
      <c r="D2042" s="13">
        <v>1</v>
      </c>
      <c r="E2042" s="11">
        <f t="shared" si="99"/>
        <v>1038991.5966386555</v>
      </c>
      <c r="F2042" s="11">
        <f t="shared" si="100"/>
        <v>197408.40336134456</v>
      </c>
      <c r="G2042" s="12">
        <f>+VLOOKUP(A2042,'[1]MMTO CARROS'!$A$17:$K$4867,11,FALSE)</f>
        <v>1236400</v>
      </c>
    </row>
    <row r="2043" spans="1:7" ht="16.5" x14ac:dyDescent="0.15">
      <c r="A2043" s="19">
        <f t="shared" si="101"/>
        <v>2031</v>
      </c>
      <c r="B2043" s="29" t="s">
        <v>47</v>
      </c>
      <c r="C2043" s="9" t="s">
        <v>5</v>
      </c>
      <c r="D2043" s="13">
        <v>1</v>
      </c>
      <c r="E2043" s="11">
        <f t="shared" si="99"/>
        <v>543613.44537815126</v>
      </c>
      <c r="F2043" s="11">
        <f t="shared" si="100"/>
        <v>103286.55462184874</v>
      </c>
      <c r="G2043" s="12">
        <f>+VLOOKUP(A2043,'[1]MMTO CARROS'!$A$17:$K$4867,11,FALSE)</f>
        <v>646900</v>
      </c>
    </row>
    <row r="2044" spans="1:7" ht="33" x14ac:dyDescent="0.15">
      <c r="A2044" s="19">
        <f t="shared" si="101"/>
        <v>2032</v>
      </c>
      <c r="B2044" s="29" t="s">
        <v>48</v>
      </c>
      <c r="C2044" s="9" t="s">
        <v>5</v>
      </c>
      <c r="D2044" s="13">
        <v>1</v>
      </c>
      <c r="E2044" s="11">
        <f t="shared" si="99"/>
        <v>564453.78151260503</v>
      </c>
      <c r="F2044" s="11">
        <f t="shared" si="100"/>
        <v>107246.21848739496</v>
      </c>
      <c r="G2044" s="12">
        <f>+VLOOKUP(A2044,'[1]MMTO CARROS'!$A$17:$K$4867,11,FALSE)</f>
        <v>671700</v>
      </c>
    </row>
    <row r="2045" spans="1:7" ht="24.75" x14ac:dyDescent="0.15">
      <c r="A2045" s="19">
        <f t="shared" si="101"/>
        <v>2033</v>
      </c>
      <c r="B2045" s="29" t="s">
        <v>49</v>
      </c>
      <c r="C2045" s="9" t="s">
        <v>5</v>
      </c>
      <c r="D2045" s="13">
        <v>1</v>
      </c>
      <c r="E2045" s="11">
        <f t="shared" si="99"/>
        <v>874957.9831932775</v>
      </c>
      <c r="F2045" s="11">
        <f t="shared" si="100"/>
        <v>166242.01680672274</v>
      </c>
      <c r="G2045" s="12">
        <f>+VLOOKUP(A2045,'[1]MMTO CARROS'!$A$17:$K$4867,11,FALSE)</f>
        <v>1041200.0000000001</v>
      </c>
    </row>
    <row r="2046" spans="1:7" ht="16.5" x14ac:dyDescent="0.15">
      <c r="A2046" s="19">
        <f t="shared" si="101"/>
        <v>2034</v>
      </c>
      <c r="B2046" s="29" t="s">
        <v>50</v>
      </c>
      <c r="C2046" s="9" t="s">
        <v>5</v>
      </c>
      <c r="D2046" s="13">
        <v>1</v>
      </c>
      <c r="E2046" s="11">
        <f t="shared" si="99"/>
        <v>544033.61344537814</v>
      </c>
      <c r="F2046" s="11">
        <f t="shared" si="100"/>
        <v>103366.38655462184</v>
      </c>
      <c r="G2046" s="12">
        <f>+VLOOKUP(A2046,'[1]MMTO CARROS'!$A$17:$K$4867,11,FALSE)</f>
        <v>647400</v>
      </c>
    </row>
    <row r="2047" spans="1:7" ht="24.75" x14ac:dyDescent="0.15">
      <c r="A2047" s="19">
        <f t="shared" si="101"/>
        <v>2035</v>
      </c>
      <c r="B2047" s="29" t="s">
        <v>51</v>
      </c>
      <c r="C2047" s="9" t="s">
        <v>5</v>
      </c>
      <c r="D2047" s="13">
        <v>1</v>
      </c>
      <c r="E2047" s="11">
        <f t="shared" si="99"/>
        <v>626302.52100840339</v>
      </c>
      <c r="F2047" s="11">
        <f t="shared" si="100"/>
        <v>118997.47899159664</v>
      </c>
      <c r="G2047" s="12">
        <f>+VLOOKUP(A2047,'[1]MMTO CARROS'!$A$17:$K$4867,11,FALSE)</f>
        <v>745300</v>
      </c>
    </row>
    <row r="2048" spans="1:7" ht="24.75" x14ac:dyDescent="0.15">
      <c r="A2048" s="19">
        <f t="shared" si="101"/>
        <v>2036</v>
      </c>
      <c r="B2048" s="29" t="s">
        <v>52</v>
      </c>
      <c r="C2048" s="9" t="s">
        <v>5</v>
      </c>
      <c r="D2048" s="13">
        <v>1</v>
      </c>
      <c r="E2048" s="11">
        <f t="shared" si="99"/>
        <v>284705.88235294126</v>
      </c>
      <c r="F2048" s="11">
        <f t="shared" si="100"/>
        <v>54094.11764705884</v>
      </c>
      <c r="G2048" s="12">
        <f>+VLOOKUP(A2048,'[1]MMTO CARROS'!$A$17:$K$4867,11,FALSE)</f>
        <v>338800.00000000006</v>
      </c>
    </row>
    <row r="2049" spans="1:7" ht="24.75" x14ac:dyDescent="0.15">
      <c r="A2049" s="19">
        <f t="shared" si="101"/>
        <v>2037</v>
      </c>
      <c r="B2049" s="29" t="s">
        <v>53</v>
      </c>
      <c r="C2049" s="9" t="s">
        <v>5</v>
      </c>
      <c r="D2049" s="13">
        <v>1</v>
      </c>
      <c r="E2049" s="11">
        <f t="shared" si="99"/>
        <v>257478.99159663866</v>
      </c>
      <c r="F2049" s="11">
        <f t="shared" si="100"/>
        <v>48921.008403361346</v>
      </c>
      <c r="G2049" s="12">
        <f>+VLOOKUP(A2049,'[1]MMTO CARROS'!$A$17:$K$4867,11,FALSE)</f>
        <v>306400</v>
      </c>
    </row>
    <row r="2050" spans="1:7" ht="24.75" x14ac:dyDescent="0.15">
      <c r="A2050" s="19">
        <f t="shared" si="101"/>
        <v>2038</v>
      </c>
      <c r="B2050" s="29" t="s">
        <v>54</v>
      </c>
      <c r="C2050" s="9" t="s">
        <v>5</v>
      </c>
      <c r="D2050" s="13">
        <v>1</v>
      </c>
      <c r="E2050" s="11">
        <f t="shared" si="99"/>
        <v>45294.117647058825</v>
      </c>
      <c r="F2050" s="11">
        <f t="shared" si="100"/>
        <v>8605.8823529411766</v>
      </c>
      <c r="G2050" s="12">
        <f>+VLOOKUP(A2050,'[1]MMTO CARROS'!$A$17:$K$4867,11,FALSE)</f>
        <v>53900</v>
      </c>
    </row>
    <row r="2051" spans="1:7" ht="24.75" x14ac:dyDescent="0.15">
      <c r="A2051" s="19">
        <f t="shared" si="101"/>
        <v>2039</v>
      </c>
      <c r="B2051" s="29" t="s">
        <v>55</v>
      </c>
      <c r="C2051" s="9" t="s">
        <v>5</v>
      </c>
      <c r="D2051" s="13">
        <v>1</v>
      </c>
      <c r="E2051" s="11">
        <f t="shared" si="99"/>
        <v>29915.966386554624</v>
      </c>
      <c r="F2051" s="11">
        <f t="shared" si="100"/>
        <v>5684.0336134453792</v>
      </c>
      <c r="G2051" s="12">
        <f>+VLOOKUP(A2051,'[1]MMTO CARROS'!$A$17:$K$4867,11,FALSE)</f>
        <v>35600</v>
      </c>
    </row>
    <row r="2052" spans="1:7" ht="24.75" x14ac:dyDescent="0.15">
      <c r="A2052" s="19">
        <f t="shared" si="101"/>
        <v>2040</v>
      </c>
      <c r="B2052" s="29" t="s">
        <v>56</v>
      </c>
      <c r="C2052" s="9" t="s">
        <v>5</v>
      </c>
      <c r="D2052" s="13">
        <v>1</v>
      </c>
      <c r="E2052" s="11">
        <f t="shared" si="99"/>
        <v>30252.100840336137</v>
      </c>
      <c r="F2052" s="11">
        <f t="shared" si="100"/>
        <v>5747.8991596638662</v>
      </c>
      <c r="G2052" s="12">
        <f>+VLOOKUP(A2052,'[1]MMTO CARROS'!$A$17:$K$4867,11,FALSE)</f>
        <v>36000</v>
      </c>
    </row>
    <row r="2053" spans="1:7" ht="24.75" x14ac:dyDescent="0.15">
      <c r="A2053" s="19">
        <f t="shared" si="101"/>
        <v>2041</v>
      </c>
      <c r="B2053" s="29" t="s">
        <v>57</v>
      </c>
      <c r="C2053" s="9" t="s">
        <v>5</v>
      </c>
      <c r="D2053" s="13">
        <v>1</v>
      </c>
      <c r="E2053" s="11">
        <f t="shared" ref="E2053:E2116" si="102">+G2053/1.19</f>
        <v>48739.495798319331</v>
      </c>
      <c r="F2053" s="11">
        <f t="shared" ref="F2053:F2116" si="103">+E2053*19%</f>
        <v>9260.5042016806728</v>
      </c>
      <c r="G2053" s="12">
        <f>+VLOOKUP(A2053,'[1]MMTO CARROS'!$A$17:$K$4867,11,FALSE)</f>
        <v>58000</v>
      </c>
    </row>
    <row r="2054" spans="1:7" ht="24.75" x14ac:dyDescent="0.15">
      <c r="A2054" s="19">
        <f t="shared" si="101"/>
        <v>2042</v>
      </c>
      <c r="B2054" s="29" t="s">
        <v>58</v>
      </c>
      <c r="C2054" s="9" t="s">
        <v>5</v>
      </c>
      <c r="D2054" s="13">
        <v>1</v>
      </c>
      <c r="E2054" s="11">
        <f t="shared" si="102"/>
        <v>181260.50420168068</v>
      </c>
      <c r="F2054" s="11">
        <f t="shared" si="103"/>
        <v>34439.495798319331</v>
      </c>
      <c r="G2054" s="12">
        <f>+VLOOKUP(A2054,'[1]MMTO CARROS'!$A$17:$K$4867,11,FALSE)</f>
        <v>215700</v>
      </c>
    </row>
    <row r="2055" spans="1:7" ht="24.75" x14ac:dyDescent="0.15">
      <c r="A2055" s="19">
        <f t="shared" si="101"/>
        <v>2043</v>
      </c>
      <c r="B2055" s="29" t="s">
        <v>59</v>
      </c>
      <c r="C2055" s="9" t="s">
        <v>5</v>
      </c>
      <c r="D2055" s="13">
        <v>1</v>
      </c>
      <c r="E2055" s="11">
        <f t="shared" si="102"/>
        <v>146890.75630252101</v>
      </c>
      <c r="F2055" s="11">
        <f t="shared" si="103"/>
        <v>27909.243697478993</v>
      </c>
      <c r="G2055" s="12">
        <f>+VLOOKUP(A2055,'[1]MMTO CARROS'!$A$17:$K$4867,11,FALSE)</f>
        <v>174800</v>
      </c>
    </row>
    <row r="2056" spans="1:7" ht="24.75" x14ac:dyDescent="0.15">
      <c r="A2056" s="19">
        <f t="shared" si="101"/>
        <v>2044</v>
      </c>
      <c r="B2056" s="29" t="s">
        <v>60</v>
      </c>
      <c r="C2056" s="9" t="s">
        <v>5</v>
      </c>
      <c r="D2056" s="13">
        <v>1</v>
      </c>
      <c r="E2056" s="11">
        <f t="shared" si="102"/>
        <v>199327.731092437</v>
      </c>
      <c r="F2056" s="11">
        <f t="shared" si="103"/>
        <v>37872.268907563033</v>
      </c>
      <c r="G2056" s="12">
        <f>+VLOOKUP(A2056,'[1]MMTO CARROS'!$A$17:$K$4867,11,FALSE)</f>
        <v>237200.00000000003</v>
      </c>
    </row>
    <row r="2057" spans="1:7" ht="24.75" x14ac:dyDescent="0.15">
      <c r="A2057" s="19">
        <f t="shared" si="101"/>
        <v>2045</v>
      </c>
      <c r="B2057" s="29" t="s">
        <v>61</v>
      </c>
      <c r="C2057" s="9" t="s">
        <v>5</v>
      </c>
      <c r="D2057" s="13">
        <v>1</v>
      </c>
      <c r="E2057" s="11">
        <f t="shared" si="102"/>
        <v>164285.71428571429</v>
      </c>
      <c r="F2057" s="11">
        <f t="shared" si="103"/>
        <v>31214.285714285714</v>
      </c>
      <c r="G2057" s="12">
        <f>+VLOOKUP(A2057,'[1]MMTO CARROS'!$A$17:$K$4867,11,FALSE)</f>
        <v>195500</v>
      </c>
    </row>
    <row r="2058" spans="1:7" ht="24.75" x14ac:dyDescent="0.15">
      <c r="A2058" s="19">
        <f t="shared" si="101"/>
        <v>2046</v>
      </c>
      <c r="B2058" s="29" t="s">
        <v>62</v>
      </c>
      <c r="C2058" s="9" t="s">
        <v>5</v>
      </c>
      <c r="D2058" s="13">
        <v>1</v>
      </c>
      <c r="E2058" s="11">
        <f t="shared" si="102"/>
        <v>106050.42016806723</v>
      </c>
      <c r="F2058" s="11">
        <f t="shared" si="103"/>
        <v>20149.579831932773</v>
      </c>
      <c r="G2058" s="12">
        <f>+VLOOKUP(A2058,'[1]MMTO CARROS'!$A$17:$K$4867,11,FALSE)</f>
        <v>126200</v>
      </c>
    </row>
    <row r="2059" spans="1:7" ht="24.75" x14ac:dyDescent="0.15">
      <c r="A2059" s="19">
        <f t="shared" si="101"/>
        <v>2047</v>
      </c>
      <c r="B2059" s="29" t="s">
        <v>63</v>
      </c>
      <c r="C2059" s="9" t="s">
        <v>5</v>
      </c>
      <c r="D2059" s="13">
        <v>1</v>
      </c>
      <c r="E2059" s="11">
        <f t="shared" si="102"/>
        <v>44873.949579831933</v>
      </c>
      <c r="F2059" s="11">
        <f t="shared" si="103"/>
        <v>8526.0504201680669</v>
      </c>
      <c r="G2059" s="12">
        <f>+VLOOKUP(A2059,'[1]MMTO CARROS'!$A$17:$K$4867,11,FALSE)</f>
        <v>53400</v>
      </c>
    </row>
    <row r="2060" spans="1:7" ht="24.75" x14ac:dyDescent="0.15">
      <c r="A2060" s="19">
        <f t="shared" si="101"/>
        <v>2048</v>
      </c>
      <c r="B2060" s="29" t="s">
        <v>64</v>
      </c>
      <c r="C2060" s="9" t="s">
        <v>5</v>
      </c>
      <c r="D2060" s="13">
        <v>1</v>
      </c>
      <c r="E2060" s="11">
        <f t="shared" si="102"/>
        <v>50504.201680672268</v>
      </c>
      <c r="F2060" s="11">
        <f t="shared" si="103"/>
        <v>9595.7983193277305</v>
      </c>
      <c r="G2060" s="12">
        <f>+VLOOKUP(A2060,'[1]MMTO CARROS'!$A$17:$K$4867,11,FALSE)</f>
        <v>60100</v>
      </c>
    </row>
    <row r="2061" spans="1:7" ht="24.75" x14ac:dyDescent="0.15">
      <c r="A2061" s="19">
        <f t="shared" si="101"/>
        <v>2049</v>
      </c>
      <c r="B2061" s="29" t="s">
        <v>65</v>
      </c>
      <c r="C2061" s="9" t="s">
        <v>5</v>
      </c>
      <c r="D2061" s="13">
        <v>1</v>
      </c>
      <c r="E2061" s="11">
        <f t="shared" si="102"/>
        <v>189831.93277310926</v>
      </c>
      <c r="F2061" s="11">
        <f t="shared" si="103"/>
        <v>36068.067226890758</v>
      </c>
      <c r="G2061" s="12">
        <f>+VLOOKUP(A2061,'[1]MMTO CARROS'!$A$17:$K$4867,11,FALSE)</f>
        <v>225900.00000000003</v>
      </c>
    </row>
    <row r="2062" spans="1:7" ht="16.5" x14ac:dyDescent="0.15">
      <c r="A2062" s="19">
        <f t="shared" si="101"/>
        <v>2050</v>
      </c>
      <c r="B2062" s="29" t="s">
        <v>66</v>
      </c>
      <c r="C2062" s="9" t="s">
        <v>5</v>
      </c>
      <c r="D2062" s="13">
        <v>1</v>
      </c>
      <c r="E2062" s="11">
        <f t="shared" si="102"/>
        <v>126806.72268907564</v>
      </c>
      <c r="F2062" s="11">
        <f t="shared" si="103"/>
        <v>24093.277310924372</v>
      </c>
      <c r="G2062" s="12">
        <f>+VLOOKUP(A2062,'[1]MMTO CARROS'!$A$17:$K$4867,11,FALSE)</f>
        <v>150900</v>
      </c>
    </row>
    <row r="2063" spans="1:7" ht="16.5" x14ac:dyDescent="0.15">
      <c r="A2063" s="19">
        <f t="shared" si="101"/>
        <v>2051</v>
      </c>
      <c r="B2063" s="29" t="s">
        <v>67</v>
      </c>
      <c r="C2063" s="9" t="s">
        <v>5</v>
      </c>
      <c r="D2063" s="13">
        <v>1</v>
      </c>
      <c r="E2063" s="11">
        <f t="shared" si="102"/>
        <v>22773.10924369748</v>
      </c>
      <c r="F2063" s="11">
        <f t="shared" si="103"/>
        <v>4326.8907563025214</v>
      </c>
      <c r="G2063" s="12">
        <f>+VLOOKUP(A2063,'[1]MMTO CARROS'!$A$17:$K$4867,11,FALSE)</f>
        <v>27100</v>
      </c>
    </row>
    <row r="2064" spans="1:7" ht="16.5" x14ac:dyDescent="0.15">
      <c r="A2064" s="19">
        <f t="shared" si="101"/>
        <v>2052</v>
      </c>
      <c r="B2064" s="29" t="s">
        <v>68</v>
      </c>
      <c r="C2064" s="9" t="s">
        <v>5</v>
      </c>
      <c r="D2064" s="13">
        <v>1</v>
      </c>
      <c r="E2064" s="11">
        <f t="shared" si="102"/>
        <v>22521.008403361346</v>
      </c>
      <c r="F2064" s="11">
        <f t="shared" si="103"/>
        <v>4278.9915966386561</v>
      </c>
      <c r="G2064" s="12">
        <f>+VLOOKUP(A2064,'[1]MMTO CARROS'!$A$17:$K$4867,11,FALSE)</f>
        <v>26800</v>
      </c>
    </row>
    <row r="2065" spans="1:7" ht="16.5" x14ac:dyDescent="0.15">
      <c r="A2065" s="19">
        <f t="shared" ref="A2065:A2128" si="104">A2064+1</f>
        <v>2053</v>
      </c>
      <c r="B2065" s="29" t="s">
        <v>69</v>
      </c>
      <c r="C2065" s="9" t="s">
        <v>5</v>
      </c>
      <c r="D2065" s="13">
        <v>1</v>
      </c>
      <c r="E2065" s="11">
        <f t="shared" si="102"/>
        <v>97899.159663865546</v>
      </c>
      <c r="F2065" s="11">
        <f t="shared" si="103"/>
        <v>18600.840336134454</v>
      </c>
      <c r="G2065" s="12">
        <f>+VLOOKUP(A2065,'[1]MMTO CARROS'!$A$17:$K$4867,11,FALSE)</f>
        <v>116500</v>
      </c>
    </row>
    <row r="2066" spans="1:7" ht="16.5" x14ac:dyDescent="0.15">
      <c r="A2066" s="19">
        <f t="shared" si="104"/>
        <v>2054</v>
      </c>
      <c r="B2066" s="29" t="s">
        <v>70</v>
      </c>
      <c r="C2066" s="9" t="s">
        <v>5</v>
      </c>
      <c r="D2066" s="13">
        <v>1</v>
      </c>
      <c r="E2066" s="11">
        <f t="shared" si="102"/>
        <v>21848.73949579832</v>
      </c>
      <c r="F2066" s="11">
        <f t="shared" si="103"/>
        <v>4151.2605042016812</v>
      </c>
      <c r="G2066" s="12">
        <f>+VLOOKUP(A2066,'[1]MMTO CARROS'!$A$17:$K$4867,11,FALSE)</f>
        <v>26000</v>
      </c>
    </row>
    <row r="2067" spans="1:7" ht="16.5" x14ac:dyDescent="0.15">
      <c r="A2067" s="19">
        <f t="shared" si="104"/>
        <v>2055</v>
      </c>
      <c r="B2067" s="29" t="s">
        <v>71</v>
      </c>
      <c r="C2067" s="9" t="s">
        <v>5</v>
      </c>
      <c r="D2067" s="13">
        <v>1</v>
      </c>
      <c r="E2067" s="11">
        <f t="shared" si="102"/>
        <v>178571.42857142858</v>
      </c>
      <c r="F2067" s="11">
        <f t="shared" si="103"/>
        <v>33928.571428571428</v>
      </c>
      <c r="G2067" s="12">
        <f>+VLOOKUP(A2067,'[1]MMTO CARROS'!$A$17:$K$4867,11,FALSE)</f>
        <v>212500</v>
      </c>
    </row>
    <row r="2068" spans="1:7" ht="16.5" x14ac:dyDescent="0.15">
      <c r="A2068" s="19">
        <f t="shared" si="104"/>
        <v>2056</v>
      </c>
      <c r="B2068" s="29" t="s">
        <v>72</v>
      </c>
      <c r="C2068" s="9" t="s">
        <v>5</v>
      </c>
      <c r="D2068" s="13">
        <v>1</v>
      </c>
      <c r="E2068" s="11">
        <f t="shared" si="102"/>
        <v>852016.80672268907</v>
      </c>
      <c r="F2068" s="11">
        <f t="shared" si="103"/>
        <v>161883.19327731093</v>
      </c>
      <c r="G2068" s="12">
        <f>+VLOOKUP(A2068,'[1]MMTO CARROS'!$A$17:$K$4867,11,FALSE)</f>
        <v>1013900</v>
      </c>
    </row>
    <row r="2069" spans="1:7" ht="24.75" x14ac:dyDescent="0.15">
      <c r="A2069" s="19">
        <f t="shared" si="104"/>
        <v>2057</v>
      </c>
      <c r="B2069" s="29" t="s">
        <v>73</v>
      </c>
      <c r="C2069" s="9" t="s">
        <v>5</v>
      </c>
      <c r="D2069" s="13">
        <v>1</v>
      </c>
      <c r="E2069" s="11">
        <f t="shared" si="102"/>
        <v>395798.31932773109</v>
      </c>
      <c r="F2069" s="11">
        <f t="shared" si="103"/>
        <v>75201.680672268907</v>
      </c>
      <c r="G2069" s="12">
        <f>+VLOOKUP(A2069,'[1]MMTO CARROS'!$A$17:$K$4867,11,FALSE)</f>
        <v>471000</v>
      </c>
    </row>
    <row r="2070" spans="1:7" ht="16.5" x14ac:dyDescent="0.15">
      <c r="A2070" s="19">
        <f t="shared" si="104"/>
        <v>2058</v>
      </c>
      <c r="B2070" s="29" t="s">
        <v>74</v>
      </c>
      <c r="C2070" s="9" t="s">
        <v>5</v>
      </c>
      <c r="D2070" s="13">
        <v>1</v>
      </c>
      <c r="E2070" s="11">
        <f t="shared" si="102"/>
        <v>462268.90756302525</v>
      </c>
      <c r="F2070" s="11">
        <f t="shared" si="103"/>
        <v>87831.092436974795</v>
      </c>
      <c r="G2070" s="12">
        <f>+VLOOKUP(A2070,'[1]MMTO CARROS'!$A$17:$K$4867,11,FALSE)</f>
        <v>550100</v>
      </c>
    </row>
    <row r="2071" spans="1:7" ht="16.5" x14ac:dyDescent="0.15">
      <c r="A2071" s="19">
        <f t="shared" si="104"/>
        <v>2059</v>
      </c>
      <c r="B2071" s="29" t="s">
        <v>75</v>
      </c>
      <c r="C2071" s="9" t="s">
        <v>5</v>
      </c>
      <c r="D2071" s="13">
        <v>1</v>
      </c>
      <c r="E2071" s="11">
        <f t="shared" si="102"/>
        <v>230252.10084033615</v>
      </c>
      <c r="F2071" s="11">
        <f t="shared" si="103"/>
        <v>43747.899159663866</v>
      </c>
      <c r="G2071" s="12">
        <f>+VLOOKUP(A2071,'[1]MMTO CARROS'!$A$17:$K$4867,11,FALSE)</f>
        <v>274000</v>
      </c>
    </row>
    <row r="2072" spans="1:7" ht="16.5" x14ac:dyDescent="0.15">
      <c r="A2072" s="19">
        <f t="shared" si="104"/>
        <v>2060</v>
      </c>
      <c r="B2072" s="29" t="s">
        <v>76</v>
      </c>
      <c r="C2072" s="9" t="s">
        <v>5</v>
      </c>
      <c r="D2072" s="13">
        <v>1</v>
      </c>
      <c r="E2072" s="11">
        <f t="shared" si="102"/>
        <v>259075.63025210085</v>
      </c>
      <c r="F2072" s="11">
        <f t="shared" si="103"/>
        <v>49224.36974789916</v>
      </c>
      <c r="G2072" s="12">
        <f>+VLOOKUP(A2072,'[1]MMTO CARROS'!$A$17:$K$4867,11,FALSE)</f>
        <v>308300</v>
      </c>
    </row>
    <row r="2073" spans="1:7" ht="24.75" x14ac:dyDescent="0.15">
      <c r="A2073" s="19">
        <f t="shared" si="104"/>
        <v>2061</v>
      </c>
      <c r="B2073" s="29" t="s">
        <v>77</v>
      </c>
      <c r="C2073" s="9" t="s">
        <v>5</v>
      </c>
      <c r="D2073" s="13">
        <v>1</v>
      </c>
      <c r="E2073" s="11">
        <f t="shared" si="102"/>
        <v>24705.882352941182</v>
      </c>
      <c r="F2073" s="11">
        <f t="shared" si="103"/>
        <v>4694.1176470588243</v>
      </c>
      <c r="G2073" s="12">
        <f>+VLOOKUP(A2073,'[1]MMTO CARROS'!$A$17:$K$4867,11,FALSE)</f>
        <v>29400.000000000004</v>
      </c>
    </row>
    <row r="2074" spans="1:7" ht="16.5" x14ac:dyDescent="0.15">
      <c r="A2074" s="19">
        <f t="shared" si="104"/>
        <v>2062</v>
      </c>
      <c r="B2074" s="29" t="s">
        <v>78</v>
      </c>
      <c r="C2074" s="9" t="s">
        <v>5</v>
      </c>
      <c r="D2074" s="13">
        <v>1</v>
      </c>
      <c r="E2074" s="11">
        <f t="shared" si="102"/>
        <v>223277.31092436975</v>
      </c>
      <c r="F2074" s="11">
        <f t="shared" si="103"/>
        <v>42422.689075630253</v>
      </c>
      <c r="G2074" s="12">
        <f>+VLOOKUP(A2074,'[1]MMTO CARROS'!$A$17:$K$4867,11,FALSE)</f>
        <v>265700</v>
      </c>
    </row>
    <row r="2075" spans="1:7" ht="16.5" x14ac:dyDescent="0.15">
      <c r="A2075" s="19">
        <f t="shared" si="104"/>
        <v>2063</v>
      </c>
      <c r="B2075" s="29" t="s">
        <v>79</v>
      </c>
      <c r="C2075" s="9" t="s">
        <v>5</v>
      </c>
      <c r="D2075" s="13">
        <v>1</v>
      </c>
      <c r="E2075" s="11">
        <f t="shared" si="102"/>
        <v>111512.60504201682</v>
      </c>
      <c r="F2075" s="11">
        <f t="shared" si="103"/>
        <v>21187.394957983197</v>
      </c>
      <c r="G2075" s="12">
        <f>+VLOOKUP(A2075,'[1]MMTO CARROS'!$A$17:$K$4867,11,FALSE)</f>
        <v>132700</v>
      </c>
    </row>
    <row r="2076" spans="1:7" ht="16.5" x14ac:dyDescent="0.15">
      <c r="A2076" s="19">
        <f t="shared" si="104"/>
        <v>2064</v>
      </c>
      <c r="B2076" s="29" t="s">
        <v>80</v>
      </c>
      <c r="C2076" s="9" t="s">
        <v>5</v>
      </c>
      <c r="D2076" s="13">
        <v>1</v>
      </c>
      <c r="E2076" s="11">
        <f t="shared" si="102"/>
        <v>97899.159663865546</v>
      </c>
      <c r="F2076" s="11">
        <f t="shared" si="103"/>
        <v>18600.840336134454</v>
      </c>
      <c r="G2076" s="12">
        <f>+VLOOKUP(A2076,'[1]MMTO CARROS'!$A$17:$K$4867,11,FALSE)</f>
        <v>116500</v>
      </c>
    </row>
    <row r="2077" spans="1:7" ht="24.75" x14ac:dyDescent="0.15">
      <c r="A2077" s="19">
        <f t="shared" si="104"/>
        <v>2065</v>
      </c>
      <c r="B2077" s="29" t="s">
        <v>81</v>
      </c>
      <c r="C2077" s="9" t="s">
        <v>5</v>
      </c>
      <c r="D2077" s="13">
        <v>1</v>
      </c>
      <c r="E2077" s="11">
        <f t="shared" si="102"/>
        <v>165462.18487394959</v>
      </c>
      <c r="F2077" s="11">
        <f t="shared" si="103"/>
        <v>31437.815126050424</v>
      </c>
      <c r="G2077" s="12">
        <f>+VLOOKUP(A2077,'[1]MMTO CARROS'!$A$17:$K$4867,11,FALSE)</f>
        <v>196900</v>
      </c>
    </row>
    <row r="2078" spans="1:7" ht="24.75" x14ac:dyDescent="0.15">
      <c r="A2078" s="19">
        <f t="shared" si="104"/>
        <v>2066</v>
      </c>
      <c r="B2078" s="29" t="s">
        <v>82</v>
      </c>
      <c r="C2078" s="9" t="s">
        <v>5</v>
      </c>
      <c r="D2078" s="13">
        <v>1</v>
      </c>
      <c r="E2078" s="11">
        <f t="shared" si="102"/>
        <v>303865.54621848743</v>
      </c>
      <c r="F2078" s="11">
        <f t="shared" si="103"/>
        <v>57734.45378151261</v>
      </c>
      <c r="G2078" s="12">
        <f>+VLOOKUP(A2078,'[1]MMTO CARROS'!$A$17:$K$4867,11,FALSE)</f>
        <v>361600.00000000006</v>
      </c>
    </row>
    <row r="2079" spans="1:7" ht="16.5" x14ac:dyDescent="0.15">
      <c r="A2079" s="19">
        <f t="shared" si="104"/>
        <v>2067</v>
      </c>
      <c r="B2079" s="29" t="s">
        <v>83</v>
      </c>
      <c r="C2079" s="9" t="s">
        <v>5</v>
      </c>
      <c r="D2079" s="13">
        <v>1</v>
      </c>
      <c r="E2079" s="11">
        <f t="shared" si="102"/>
        <v>19915.966386554624</v>
      </c>
      <c r="F2079" s="11">
        <f t="shared" si="103"/>
        <v>3784.0336134453787</v>
      </c>
      <c r="G2079" s="12">
        <f>+VLOOKUP(A2079,'[1]MMTO CARROS'!$A$17:$K$4867,11,FALSE)</f>
        <v>23700.000000000004</v>
      </c>
    </row>
    <row r="2080" spans="1:7" ht="16.5" x14ac:dyDescent="0.15">
      <c r="A2080" s="19">
        <f t="shared" si="104"/>
        <v>2068</v>
      </c>
      <c r="B2080" s="29" t="s">
        <v>84</v>
      </c>
      <c r="C2080" s="9" t="s">
        <v>5</v>
      </c>
      <c r="D2080" s="13">
        <v>1</v>
      </c>
      <c r="E2080" s="11">
        <f t="shared" si="102"/>
        <v>50588.23529411765</v>
      </c>
      <c r="F2080" s="11">
        <f t="shared" si="103"/>
        <v>9611.7647058823532</v>
      </c>
      <c r="G2080" s="12">
        <f>+VLOOKUP(A2080,'[1]MMTO CARROS'!$A$17:$K$4867,11,FALSE)</f>
        <v>60200</v>
      </c>
    </row>
    <row r="2081" spans="1:7" ht="24.75" x14ac:dyDescent="0.15">
      <c r="A2081" s="19">
        <f t="shared" si="104"/>
        <v>2069</v>
      </c>
      <c r="B2081" s="29" t="s">
        <v>85</v>
      </c>
      <c r="C2081" s="9" t="s">
        <v>5</v>
      </c>
      <c r="D2081" s="13">
        <v>1</v>
      </c>
      <c r="E2081" s="11">
        <f t="shared" si="102"/>
        <v>46470.588235294119</v>
      </c>
      <c r="F2081" s="11">
        <f t="shared" si="103"/>
        <v>8829.4117647058829</v>
      </c>
      <c r="G2081" s="12">
        <f>+VLOOKUP(A2081,'[1]MMTO CARROS'!$A$17:$K$4867,11,FALSE)</f>
        <v>55300</v>
      </c>
    </row>
    <row r="2082" spans="1:7" ht="16.5" x14ac:dyDescent="0.15">
      <c r="A2082" s="19">
        <f t="shared" si="104"/>
        <v>2070</v>
      </c>
      <c r="B2082" s="29" t="s">
        <v>86</v>
      </c>
      <c r="C2082" s="9" t="s">
        <v>5</v>
      </c>
      <c r="D2082" s="13">
        <v>1</v>
      </c>
      <c r="E2082" s="11">
        <f t="shared" si="102"/>
        <v>190756.30252100842</v>
      </c>
      <c r="F2082" s="11">
        <f t="shared" si="103"/>
        <v>36243.697478991598</v>
      </c>
      <c r="G2082" s="12">
        <f>+VLOOKUP(A2082,'[1]MMTO CARROS'!$A$17:$K$4867,11,FALSE)</f>
        <v>227000</v>
      </c>
    </row>
    <row r="2083" spans="1:7" ht="24.75" x14ac:dyDescent="0.15">
      <c r="A2083" s="19">
        <f t="shared" si="104"/>
        <v>2071</v>
      </c>
      <c r="B2083" s="29" t="s">
        <v>87</v>
      </c>
      <c r="C2083" s="9" t="s">
        <v>5</v>
      </c>
      <c r="D2083" s="13">
        <v>1</v>
      </c>
      <c r="E2083" s="11">
        <f t="shared" si="102"/>
        <v>232689.0756302521</v>
      </c>
      <c r="F2083" s="11">
        <f t="shared" si="103"/>
        <v>44210.924369747903</v>
      </c>
      <c r="G2083" s="12">
        <f>+VLOOKUP(A2083,'[1]MMTO CARROS'!$A$17:$K$4867,11,FALSE)</f>
        <v>276900</v>
      </c>
    </row>
    <row r="2084" spans="1:7" ht="16.5" x14ac:dyDescent="0.15">
      <c r="A2084" s="19">
        <f t="shared" si="104"/>
        <v>2072</v>
      </c>
      <c r="B2084" s="29" t="s">
        <v>88</v>
      </c>
      <c r="C2084" s="9" t="s">
        <v>5</v>
      </c>
      <c r="D2084" s="13">
        <v>1</v>
      </c>
      <c r="E2084" s="11">
        <f t="shared" si="102"/>
        <v>226974.78991596639</v>
      </c>
      <c r="F2084" s="11">
        <f t="shared" si="103"/>
        <v>43125.210084033613</v>
      </c>
      <c r="G2084" s="12">
        <f>+VLOOKUP(A2084,'[1]MMTO CARROS'!$A$17:$K$4867,11,FALSE)</f>
        <v>270100</v>
      </c>
    </row>
    <row r="2085" spans="1:7" ht="24.75" x14ac:dyDescent="0.15">
      <c r="A2085" s="19">
        <f t="shared" si="104"/>
        <v>2073</v>
      </c>
      <c r="B2085" s="29" t="s">
        <v>89</v>
      </c>
      <c r="C2085" s="9" t="s">
        <v>5</v>
      </c>
      <c r="D2085" s="13">
        <v>1</v>
      </c>
      <c r="E2085" s="11">
        <f t="shared" si="102"/>
        <v>422100.84033613448</v>
      </c>
      <c r="F2085" s="11">
        <f t="shared" si="103"/>
        <v>80199.159663865546</v>
      </c>
      <c r="G2085" s="12">
        <f>+VLOOKUP(A2085,'[1]MMTO CARROS'!$A$17:$K$4867,11,FALSE)</f>
        <v>502300</v>
      </c>
    </row>
    <row r="2086" spans="1:7" ht="24.75" x14ac:dyDescent="0.15">
      <c r="A2086" s="19">
        <f t="shared" si="104"/>
        <v>2074</v>
      </c>
      <c r="B2086" s="29" t="s">
        <v>90</v>
      </c>
      <c r="C2086" s="9" t="s">
        <v>5</v>
      </c>
      <c r="D2086" s="13">
        <v>1</v>
      </c>
      <c r="E2086" s="11">
        <f t="shared" si="102"/>
        <v>298067.22689075634</v>
      </c>
      <c r="F2086" s="11">
        <f t="shared" si="103"/>
        <v>56632.773109243702</v>
      </c>
      <c r="G2086" s="12">
        <f>+VLOOKUP(A2086,'[1]MMTO CARROS'!$A$17:$K$4867,11,FALSE)</f>
        <v>354700.00000000006</v>
      </c>
    </row>
    <row r="2087" spans="1:7" ht="24.75" x14ac:dyDescent="0.15">
      <c r="A2087" s="19">
        <f t="shared" si="104"/>
        <v>2075</v>
      </c>
      <c r="B2087" s="29" t="s">
        <v>91</v>
      </c>
      <c r="C2087" s="9" t="s">
        <v>5</v>
      </c>
      <c r="D2087" s="13">
        <v>1</v>
      </c>
      <c r="E2087" s="11">
        <f t="shared" si="102"/>
        <v>323697.47899159673</v>
      </c>
      <c r="F2087" s="11">
        <f t="shared" si="103"/>
        <v>61502.521008403375</v>
      </c>
      <c r="G2087" s="12">
        <f>+VLOOKUP(A2087,'[1]MMTO CARROS'!$A$17:$K$4867,11,FALSE)</f>
        <v>385200.00000000006</v>
      </c>
    </row>
    <row r="2088" spans="1:7" ht="24.75" x14ac:dyDescent="0.15">
      <c r="A2088" s="19">
        <f t="shared" si="104"/>
        <v>2076</v>
      </c>
      <c r="B2088" s="29" t="s">
        <v>92</v>
      </c>
      <c r="C2088" s="9" t="s">
        <v>5</v>
      </c>
      <c r="D2088" s="13">
        <v>1</v>
      </c>
      <c r="E2088" s="11">
        <f t="shared" si="102"/>
        <v>242100.84033613445</v>
      </c>
      <c r="F2088" s="11">
        <f t="shared" si="103"/>
        <v>45999.159663865546</v>
      </c>
      <c r="G2088" s="12">
        <f>+VLOOKUP(A2088,'[1]MMTO CARROS'!$A$17:$K$4867,11,FALSE)</f>
        <v>288100</v>
      </c>
    </row>
    <row r="2089" spans="1:7" ht="24.75" x14ac:dyDescent="0.15">
      <c r="A2089" s="19">
        <f t="shared" si="104"/>
        <v>2077</v>
      </c>
      <c r="B2089" s="29" t="s">
        <v>93</v>
      </c>
      <c r="C2089" s="9" t="s">
        <v>5</v>
      </c>
      <c r="D2089" s="13">
        <v>1</v>
      </c>
      <c r="E2089" s="11">
        <f t="shared" si="102"/>
        <v>240840.3361344538</v>
      </c>
      <c r="F2089" s="11">
        <f t="shared" si="103"/>
        <v>45759.663865546223</v>
      </c>
      <c r="G2089" s="12">
        <f>+VLOOKUP(A2089,'[1]MMTO CARROS'!$A$17:$K$4867,11,FALSE)</f>
        <v>286600</v>
      </c>
    </row>
    <row r="2090" spans="1:7" ht="16.5" x14ac:dyDescent="0.15">
      <c r="A2090" s="19">
        <f t="shared" si="104"/>
        <v>2078</v>
      </c>
      <c r="B2090" s="29" t="s">
        <v>94</v>
      </c>
      <c r="C2090" s="9" t="s">
        <v>5</v>
      </c>
      <c r="D2090" s="13">
        <v>1</v>
      </c>
      <c r="E2090" s="11">
        <f t="shared" si="102"/>
        <v>248403.36134453781</v>
      </c>
      <c r="F2090" s="11">
        <f t="shared" si="103"/>
        <v>47196.638655462186</v>
      </c>
      <c r="G2090" s="12">
        <f>+VLOOKUP(A2090,'[1]MMTO CARROS'!$A$17:$K$4867,11,FALSE)</f>
        <v>295600</v>
      </c>
    </row>
    <row r="2091" spans="1:7" ht="24.75" x14ac:dyDescent="0.15">
      <c r="A2091" s="19">
        <f t="shared" si="104"/>
        <v>2079</v>
      </c>
      <c r="B2091" s="29" t="s">
        <v>95</v>
      </c>
      <c r="C2091" s="9" t="s">
        <v>5</v>
      </c>
      <c r="D2091" s="13">
        <v>1</v>
      </c>
      <c r="E2091" s="11">
        <f t="shared" si="102"/>
        <v>209915.96638655462</v>
      </c>
      <c r="F2091" s="11">
        <f t="shared" si="103"/>
        <v>39884.033613445376</v>
      </c>
      <c r="G2091" s="12">
        <f>+VLOOKUP(A2091,'[1]MMTO CARROS'!$A$17:$K$4867,11,FALSE)</f>
        <v>249800</v>
      </c>
    </row>
    <row r="2092" spans="1:7" ht="16.5" x14ac:dyDescent="0.15">
      <c r="A2092" s="19">
        <f t="shared" si="104"/>
        <v>2080</v>
      </c>
      <c r="B2092" s="29" t="s">
        <v>96</v>
      </c>
      <c r="C2092" s="9" t="s">
        <v>5</v>
      </c>
      <c r="D2092" s="13">
        <v>1</v>
      </c>
      <c r="E2092" s="11">
        <f t="shared" si="102"/>
        <v>259747.89915966388</v>
      </c>
      <c r="F2092" s="11">
        <f t="shared" si="103"/>
        <v>49352.100840336141</v>
      </c>
      <c r="G2092" s="12">
        <f>+VLOOKUP(A2092,'[1]MMTO CARROS'!$A$17:$K$4867,11,FALSE)</f>
        <v>309100</v>
      </c>
    </row>
    <row r="2093" spans="1:7" ht="24.75" x14ac:dyDescent="0.15">
      <c r="A2093" s="19">
        <f t="shared" si="104"/>
        <v>2081</v>
      </c>
      <c r="B2093" s="29" t="s">
        <v>97</v>
      </c>
      <c r="C2093" s="9" t="s">
        <v>5</v>
      </c>
      <c r="D2093" s="13">
        <v>1</v>
      </c>
      <c r="E2093" s="11">
        <f t="shared" si="102"/>
        <v>244621.84873949582</v>
      </c>
      <c r="F2093" s="11">
        <f t="shared" si="103"/>
        <v>46478.151260504208</v>
      </c>
      <c r="G2093" s="12">
        <f>+VLOOKUP(A2093,'[1]MMTO CARROS'!$A$17:$K$4867,11,FALSE)</f>
        <v>291100</v>
      </c>
    </row>
    <row r="2094" spans="1:7" ht="16.5" x14ac:dyDescent="0.15">
      <c r="A2094" s="19">
        <f t="shared" si="104"/>
        <v>2082</v>
      </c>
      <c r="B2094" s="29" t="s">
        <v>98</v>
      </c>
      <c r="C2094" s="9" t="s">
        <v>5</v>
      </c>
      <c r="D2094" s="13">
        <v>1</v>
      </c>
      <c r="E2094" s="11">
        <f t="shared" si="102"/>
        <v>97310.924369747911</v>
      </c>
      <c r="F2094" s="11">
        <f t="shared" si="103"/>
        <v>18489.075630252104</v>
      </c>
      <c r="G2094" s="12">
        <f>+VLOOKUP(A2094,'[1]MMTO CARROS'!$A$17:$K$4867,11,FALSE)</f>
        <v>115800.00000000001</v>
      </c>
    </row>
    <row r="2095" spans="1:7" ht="16.5" x14ac:dyDescent="0.15">
      <c r="A2095" s="19">
        <f t="shared" si="104"/>
        <v>2083</v>
      </c>
      <c r="B2095" s="29" t="s">
        <v>99</v>
      </c>
      <c r="C2095" s="9" t="s">
        <v>5</v>
      </c>
      <c r="D2095" s="13">
        <v>1</v>
      </c>
      <c r="E2095" s="11">
        <f t="shared" si="102"/>
        <v>209663.8655462185</v>
      </c>
      <c r="F2095" s="11">
        <f t="shared" si="103"/>
        <v>39836.134453781517</v>
      </c>
      <c r="G2095" s="12">
        <f>+VLOOKUP(A2095,'[1]MMTO CARROS'!$A$17:$K$4867,11,FALSE)</f>
        <v>249500</v>
      </c>
    </row>
    <row r="2096" spans="1:7" ht="16.5" x14ac:dyDescent="0.15">
      <c r="A2096" s="19">
        <f t="shared" si="104"/>
        <v>2084</v>
      </c>
      <c r="B2096" s="29" t="s">
        <v>100</v>
      </c>
      <c r="C2096" s="9" t="s">
        <v>5</v>
      </c>
      <c r="D2096" s="13">
        <v>1</v>
      </c>
      <c r="E2096" s="11">
        <f t="shared" si="102"/>
        <v>186890.75630252101</v>
      </c>
      <c r="F2096" s="11">
        <f t="shared" si="103"/>
        <v>35509.243697478989</v>
      </c>
      <c r="G2096" s="12">
        <f>+VLOOKUP(A2096,'[1]MMTO CARROS'!$A$17:$K$4867,11,FALSE)</f>
        <v>222400</v>
      </c>
    </row>
    <row r="2097" spans="1:7" ht="16.5" x14ac:dyDescent="0.15">
      <c r="A2097" s="19">
        <f t="shared" si="104"/>
        <v>2085</v>
      </c>
      <c r="B2097" s="29" t="s">
        <v>101</v>
      </c>
      <c r="C2097" s="9" t="s">
        <v>5</v>
      </c>
      <c r="D2097" s="13">
        <v>1</v>
      </c>
      <c r="E2097" s="11">
        <f t="shared" si="102"/>
        <v>215462.18487394959</v>
      </c>
      <c r="F2097" s="11">
        <f t="shared" si="103"/>
        <v>40937.815126050424</v>
      </c>
      <c r="G2097" s="12">
        <f>+VLOOKUP(A2097,'[1]MMTO CARROS'!$A$17:$K$4867,11,FALSE)</f>
        <v>256400</v>
      </c>
    </row>
    <row r="2098" spans="1:7" ht="24.75" x14ac:dyDescent="0.15">
      <c r="A2098" s="19">
        <f t="shared" si="104"/>
        <v>2086</v>
      </c>
      <c r="B2098" s="29" t="s">
        <v>102</v>
      </c>
      <c r="C2098" s="9" t="s">
        <v>5</v>
      </c>
      <c r="D2098" s="13">
        <v>1</v>
      </c>
      <c r="E2098" s="11">
        <f t="shared" si="102"/>
        <v>264957.98319327732</v>
      </c>
      <c r="F2098" s="11">
        <f t="shared" si="103"/>
        <v>50342.016806722691</v>
      </c>
      <c r="G2098" s="12">
        <f>+VLOOKUP(A2098,'[1]MMTO CARROS'!$A$17:$K$4867,11,FALSE)</f>
        <v>315300</v>
      </c>
    </row>
    <row r="2099" spans="1:7" ht="16.5" x14ac:dyDescent="0.15">
      <c r="A2099" s="19">
        <f t="shared" si="104"/>
        <v>2087</v>
      </c>
      <c r="B2099" s="29" t="s">
        <v>103</v>
      </c>
      <c r="C2099" s="9" t="s">
        <v>5</v>
      </c>
      <c r="D2099" s="13">
        <v>1</v>
      </c>
      <c r="E2099" s="11">
        <f t="shared" si="102"/>
        <v>143277.31092436975</v>
      </c>
      <c r="F2099" s="11">
        <f t="shared" si="103"/>
        <v>27222.689075630253</v>
      </c>
      <c r="G2099" s="12">
        <f>+VLOOKUP(A2099,'[1]MMTO CARROS'!$A$17:$K$4867,11,FALSE)</f>
        <v>170500</v>
      </c>
    </row>
    <row r="2100" spans="1:7" ht="16.5" x14ac:dyDescent="0.15">
      <c r="A2100" s="19">
        <f t="shared" si="104"/>
        <v>2088</v>
      </c>
      <c r="B2100" s="29" t="s">
        <v>104</v>
      </c>
      <c r="C2100" s="9" t="s">
        <v>5</v>
      </c>
      <c r="D2100" s="13">
        <v>1</v>
      </c>
      <c r="E2100" s="11">
        <f t="shared" si="102"/>
        <v>144705.88235294117</v>
      </c>
      <c r="F2100" s="11">
        <f t="shared" si="103"/>
        <v>27494.117647058825</v>
      </c>
      <c r="G2100" s="12">
        <f>+VLOOKUP(A2100,'[1]MMTO CARROS'!$A$17:$K$4867,11,FALSE)</f>
        <v>172200</v>
      </c>
    </row>
    <row r="2101" spans="1:7" ht="16.5" x14ac:dyDescent="0.15">
      <c r="A2101" s="19">
        <f t="shared" si="104"/>
        <v>2089</v>
      </c>
      <c r="B2101" s="29" t="s">
        <v>105</v>
      </c>
      <c r="C2101" s="9" t="s">
        <v>5</v>
      </c>
      <c r="D2101" s="13">
        <v>1</v>
      </c>
      <c r="E2101" s="11">
        <f t="shared" si="102"/>
        <v>13865.546218487396</v>
      </c>
      <c r="F2101" s="11">
        <f t="shared" si="103"/>
        <v>2634.4537815126055</v>
      </c>
      <c r="G2101" s="12">
        <f>+VLOOKUP(A2101,'[1]MMTO CARROS'!$A$17:$K$4867,11,FALSE)</f>
        <v>16500</v>
      </c>
    </row>
    <row r="2102" spans="1:7" ht="24.75" x14ac:dyDescent="0.15">
      <c r="A2102" s="19">
        <f t="shared" si="104"/>
        <v>2090</v>
      </c>
      <c r="B2102" s="29" t="s">
        <v>106</v>
      </c>
      <c r="C2102" s="9" t="s">
        <v>5</v>
      </c>
      <c r="D2102" s="13">
        <v>1</v>
      </c>
      <c r="E2102" s="11">
        <f t="shared" si="102"/>
        <v>341680.67226890766</v>
      </c>
      <c r="F2102" s="11">
        <f t="shared" si="103"/>
        <v>64919.327731092453</v>
      </c>
      <c r="G2102" s="12">
        <f>+VLOOKUP(A2102,'[1]MMTO CARROS'!$A$17:$K$4867,11,FALSE)</f>
        <v>406600.00000000006</v>
      </c>
    </row>
    <row r="2103" spans="1:7" ht="16.5" x14ac:dyDescent="0.15">
      <c r="A2103" s="19">
        <f t="shared" si="104"/>
        <v>2091</v>
      </c>
      <c r="B2103" s="29" t="s">
        <v>107</v>
      </c>
      <c r="C2103" s="9" t="s">
        <v>5</v>
      </c>
      <c r="D2103" s="13">
        <v>1</v>
      </c>
      <c r="E2103" s="11">
        <f t="shared" si="102"/>
        <v>151512.6050420168</v>
      </c>
      <c r="F2103" s="11">
        <f t="shared" si="103"/>
        <v>28787.394957983193</v>
      </c>
      <c r="G2103" s="12">
        <f>+VLOOKUP(A2103,'[1]MMTO CARROS'!$A$17:$K$4867,11,FALSE)</f>
        <v>180300</v>
      </c>
    </row>
    <row r="2104" spans="1:7" ht="24.75" x14ac:dyDescent="0.15">
      <c r="A2104" s="19">
        <f t="shared" si="104"/>
        <v>2092</v>
      </c>
      <c r="B2104" s="29" t="s">
        <v>108</v>
      </c>
      <c r="C2104" s="9" t="s">
        <v>5</v>
      </c>
      <c r="D2104" s="13">
        <v>1</v>
      </c>
      <c r="E2104" s="11">
        <f t="shared" si="102"/>
        <v>332100.84033613454</v>
      </c>
      <c r="F2104" s="11">
        <f t="shared" si="103"/>
        <v>63099.159663865561</v>
      </c>
      <c r="G2104" s="12">
        <f>+VLOOKUP(A2104,'[1]MMTO CARROS'!$A$17:$K$4867,11,FALSE)</f>
        <v>395200.00000000006</v>
      </c>
    </row>
    <row r="2105" spans="1:7" ht="24.75" x14ac:dyDescent="0.15">
      <c r="A2105" s="19">
        <f t="shared" si="104"/>
        <v>2093</v>
      </c>
      <c r="B2105" s="29" t="s">
        <v>109</v>
      </c>
      <c r="C2105" s="9" t="s">
        <v>5</v>
      </c>
      <c r="D2105" s="13">
        <v>1</v>
      </c>
      <c r="E2105" s="11">
        <f t="shared" si="102"/>
        <v>344285.71428571438</v>
      </c>
      <c r="F2105" s="11">
        <f t="shared" si="103"/>
        <v>65414.285714285732</v>
      </c>
      <c r="G2105" s="12">
        <f>+VLOOKUP(A2105,'[1]MMTO CARROS'!$A$17:$K$4867,11,FALSE)</f>
        <v>409700.00000000006</v>
      </c>
    </row>
    <row r="2106" spans="1:7" ht="24.75" x14ac:dyDescent="0.15">
      <c r="A2106" s="19">
        <f t="shared" si="104"/>
        <v>2094</v>
      </c>
      <c r="B2106" s="29" t="s">
        <v>110</v>
      </c>
      <c r="C2106" s="9" t="s">
        <v>5</v>
      </c>
      <c r="D2106" s="13">
        <v>1</v>
      </c>
      <c r="E2106" s="11">
        <f t="shared" si="102"/>
        <v>227142.85714285716</v>
      </c>
      <c r="F2106" s="11">
        <f t="shared" si="103"/>
        <v>43157.142857142862</v>
      </c>
      <c r="G2106" s="12">
        <f>+VLOOKUP(A2106,'[1]MMTO CARROS'!$A$17:$K$4867,11,FALSE)</f>
        <v>270300</v>
      </c>
    </row>
    <row r="2107" spans="1:7" ht="24.75" x14ac:dyDescent="0.15">
      <c r="A2107" s="19">
        <f t="shared" si="104"/>
        <v>2095</v>
      </c>
      <c r="B2107" s="29" t="s">
        <v>111</v>
      </c>
      <c r="C2107" s="9" t="s">
        <v>5</v>
      </c>
      <c r="D2107" s="13">
        <v>1</v>
      </c>
      <c r="E2107" s="11">
        <f t="shared" si="102"/>
        <v>140252.10084033618</v>
      </c>
      <c r="F2107" s="11">
        <f t="shared" si="103"/>
        <v>26647.899159663873</v>
      </c>
      <c r="G2107" s="12">
        <f>+VLOOKUP(A2107,'[1]MMTO CARROS'!$A$17:$K$4867,11,FALSE)</f>
        <v>166900.00000000003</v>
      </c>
    </row>
    <row r="2108" spans="1:7" ht="24.75" x14ac:dyDescent="0.15">
      <c r="A2108" s="19">
        <f t="shared" si="104"/>
        <v>2096</v>
      </c>
      <c r="B2108" s="29" t="s">
        <v>112</v>
      </c>
      <c r="C2108" s="9" t="s">
        <v>5</v>
      </c>
      <c r="D2108" s="13">
        <v>1</v>
      </c>
      <c r="E2108" s="11">
        <f t="shared" si="102"/>
        <v>372941.17647058825</v>
      </c>
      <c r="F2108" s="11">
        <f t="shared" si="103"/>
        <v>70858.823529411762</v>
      </c>
      <c r="G2108" s="12">
        <f>+VLOOKUP(A2108,'[1]MMTO CARROS'!$A$17:$K$4867,11,FALSE)</f>
        <v>443800</v>
      </c>
    </row>
    <row r="2109" spans="1:7" ht="24.75" x14ac:dyDescent="0.15">
      <c r="A2109" s="19">
        <f t="shared" si="104"/>
        <v>2097</v>
      </c>
      <c r="B2109" s="29" t="s">
        <v>113</v>
      </c>
      <c r="C2109" s="9" t="s">
        <v>5</v>
      </c>
      <c r="D2109" s="13">
        <v>1</v>
      </c>
      <c r="E2109" s="11">
        <f t="shared" si="102"/>
        <v>499747.89915966388</v>
      </c>
      <c r="F2109" s="11">
        <f t="shared" si="103"/>
        <v>94952.100840336134</v>
      </c>
      <c r="G2109" s="12">
        <f>+VLOOKUP(A2109,'[1]MMTO CARROS'!$A$17:$K$4867,11,FALSE)</f>
        <v>594700</v>
      </c>
    </row>
    <row r="2110" spans="1:7" ht="24.75" x14ac:dyDescent="0.15">
      <c r="A2110" s="19">
        <f t="shared" si="104"/>
        <v>2098</v>
      </c>
      <c r="B2110" s="29" t="s">
        <v>114</v>
      </c>
      <c r="C2110" s="9" t="s">
        <v>5</v>
      </c>
      <c r="D2110" s="13">
        <v>1</v>
      </c>
      <c r="E2110" s="11">
        <f t="shared" si="102"/>
        <v>100420.16806722691</v>
      </c>
      <c r="F2110" s="11">
        <f t="shared" si="103"/>
        <v>19079.831932773115</v>
      </c>
      <c r="G2110" s="12">
        <f>+VLOOKUP(A2110,'[1]MMTO CARROS'!$A$17:$K$4867,11,FALSE)</f>
        <v>119500.00000000001</v>
      </c>
    </row>
    <row r="2111" spans="1:7" ht="24.75" x14ac:dyDescent="0.15">
      <c r="A2111" s="19">
        <f t="shared" si="104"/>
        <v>2099</v>
      </c>
      <c r="B2111" s="29" t="s">
        <v>115</v>
      </c>
      <c r="C2111" s="9" t="s">
        <v>5</v>
      </c>
      <c r="D2111" s="13">
        <v>1</v>
      </c>
      <c r="E2111" s="11">
        <f t="shared" si="102"/>
        <v>320420.16806722688</v>
      </c>
      <c r="F2111" s="11">
        <f t="shared" si="103"/>
        <v>60879.831932773108</v>
      </c>
      <c r="G2111" s="12">
        <f>+VLOOKUP(A2111,'[1]MMTO CARROS'!$A$17:$K$4867,11,FALSE)</f>
        <v>381300</v>
      </c>
    </row>
    <row r="2112" spans="1:7" ht="24.75" x14ac:dyDescent="0.15">
      <c r="A2112" s="19">
        <f t="shared" si="104"/>
        <v>2100</v>
      </c>
      <c r="B2112" s="29" t="s">
        <v>116</v>
      </c>
      <c r="C2112" s="9" t="s">
        <v>5</v>
      </c>
      <c r="D2112" s="13">
        <v>1</v>
      </c>
      <c r="E2112" s="11">
        <f t="shared" si="102"/>
        <v>372941.17647058825</v>
      </c>
      <c r="F2112" s="11">
        <f t="shared" si="103"/>
        <v>70858.823529411762</v>
      </c>
      <c r="G2112" s="12">
        <f>+VLOOKUP(A2112,'[1]MMTO CARROS'!$A$17:$K$4867,11,FALSE)</f>
        <v>443800</v>
      </c>
    </row>
    <row r="2113" spans="1:7" ht="24.75" x14ac:dyDescent="0.15">
      <c r="A2113" s="19">
        <f t="shared" si="104"/>
        <v>2101</v>
      </c>
      <c r="B2113" s="29" t="s">
        <v>117</v>
      </c>
      <c r="C2113" s="9" t="s">
        <v>5</v>
      </c>
      <c r="D2113" s="13">
        <v>1</v>
      </c>
      <c r="E2113" s="11">
        <f t="shared" si="102"/>
        <v>426218.48739495798</v>
      </c>
      <c r="F2113" s="11">
        <f t="shared" si="103"/>
        <v>80981.512605042022</v>
      </c>
      <c r="G2113" s="12">
        <f>+VLOOKUP(A2113,'[1]MMTO CARROS'!$A$17:$K$4867,11,FALSE)</f>
        <v>507200</v>
      </c>
    </row>
    <row r="2114" spans="1:7" ht="24.75" x14ac:dyDescent="0.15">
      <c r="A2114" s="19">
        <f t="shared" si="104"/>
        <v>2102</v>
      </c>
      <c r="B2114" s="29" t="s">
        <v>118</v>
      </c>
      <c r="C2114" s="9" t="s">
        <v>5</v>
      </c>
      <c r="D2114" s="13">
        <v>1</v>
      </c>
      <c r="E2114" s="11">
        <f t="shared" si="102"/>
        <v>242436.97478991598</v>
      </c>
      <c r="F2114" s="11">
        <f t="shared" si="103"/>
        <v>46063.025210084037</v>
      </c>
      <c r="G2114" s="12">
        <f>+VLOOKUP(A2114,'[1]MMTO CARROS'!$A$17:$K$4867,11,FALSE)</f>
        <v>288500</v>
      </c>
    </row>
    <row r="2115" spans="1:7" ht="24.75" x14ac:dyDescent="0.15">
      <c r="A2115" s="19">
        <f t="shared" si="104"/>
        <v>2103</v>
      </c>
      <c r="B2115" s="29" t="s">
        <v>119</v>
      </c>
      <c r="C2115" s="9" t="s">
        <v>5</v>
      </c>
      <c r="D2115" s="13">
        <v>1</v>
      </c>
      <c r="E2115" s="11">
        <f t="shared" si="102"/>
        <v>355126.05042016809</v>
      </c>
      <c r="F2115" s="11">
        <f t="shared" si="103"/>
        <v>67473.94957983194</v>
      </c>
      <c r="G2115" s="12">
        <f>+VLOOKUP(A2115,'[1]MMTO CARROS'!$A$17:$K$4867,11,FALSE)</f>
        <v>422600</v>
      </c>
    </row>
    <row r="2116" spans="1:7" ht="24.75" x14ac:dyDescent="0.15">
      <c r="A2116" s="19">
        <f t="shared" si="104"/>
        <v>2104</v>
      </c>
      <c r="B2116" s="29" t="s">
        <v>120</v>
      </c>
      <c r="C2116" s="9" t="s">
        <v>5</v>
      </c>
      <c r="D2116" s="13">
        <v>1</v>
      </c>
      <c r="E2116" s="11">
        <f t="shared" si="102"/>
        <v>1110672.2689075631</v>
      </c>
      <c r="F2116" s="11">
        <f t="shared" si="103"/>
        <v>211027.731092437</v>
      </c>
      <c r="G2116" s="12">
        <f>+VLOOKUP(A2116,'[1]MMTO CARROS'!$A$17:$K$4867,11,FALSE)</f>
        <v>1321700</v>
      </c>
    </row>
    <row r="2117" spans="1:7" ht="24.75" x14ac:dyDescent="0.15">
      <c r="A2117" s="19">
        <f t="shared" si="104"/>
        <v>2105</v>
      </c>
      <c r="B2117" s="29" t="s">
        <v>121</v>
      </c>
      <c r="C2117" s="9" t="s">
        <v>5</v>
      </c>
      <c r="D2117" s="13">
        <v>1</v>
      </c>
      <c r="E2117" s="11">
        <f t="shared" ref="E2117:E2180" si="105">+G2117/1.19</f>
        <v>377647.05882352946</v>
      </c>
      <c r="F2117" s="11">
        <f t="shared" ref="F2117:F2180" si="106">+E2117*19%</f>
        <v>71752.941176470602</v>
      </c>
      <c r="G2117" s="12">
        <f>+VLOOKUP(A2117,'[1]MMTO CARROS'!$A$17:$K$4867,11,FALSE)</f>
        <v>449400.00000000006</v>
      </c>
    </row>
    <row r="2118" spans="1:7" ht="24.75" x14ac:dyDescent="0.15">
      <c r="A2118" s="19">
        <f t="shared" si="104"/>
        <v>2106</v>
      </c>
      <c r="B2118" s="29" t="s">
        <v>122</v>
      </c>
      <c r="C2118" s="9" t="s">
        <v>5</v>
      </c>
      <c r="D2118" s="13">
        <v>1</v>
      </c>
      <c r="E2118" s="11">
        <f t="shared" si="105"/>
        <v>224201.68067226891</v>
      </c>
      <c r="F2118" s="11">
        <f t="shared" si="106"/>
        <v>42598.319327731093</v>
      </c>
      <c r="G2118" s="12">
        <f>+VLOOKUP(A2118,'[1]MMTO CARROS'!$A$17:$K$4867,11,FALSE)</f>
        <v>266800</v>
      </c>
    </row>
    <row r="2119" spans="1:7" ht="24.75" x14ac:dyDescent="0.15">
      <c r="A2119" s="19">
        <f t="shared" si="104"/>
        <v>2107</v>
      </c>
      <c r="B2119" s="29" t="s">
        <v>123</v>
      </c>
      <c r="C2119" s="9" t="s">
        <v>5</v>
      </c>
      <c r="D2119" s="13">
        <v>1</v>
      </c>
      <c r="E2119" s="11">
        <f t="shared" si="105"/>
        <v>200924.36974789918</v>
      </c>
      <c r="F2119" s="11">
        <f t="shared" si="106"/>
        <v>38175.630252100847</v>
      </c>
      <c r="G2119" s="12">
        <f>+VLOOKUP(A2119,'[1]MMTO CARROS'!$A$17:$K$4867,11,FALSE)</f>
        <v>239100.00000000003</v>
      </c>
    </row>
    <row r="2120" spans="1:7" ht="24.75" x14ac:dyDescent="0.15">
      <c r="A2120" s="19">
        <f t="shared" si="104"/>
        <v>2108</v>
      </c>
      <c r="B2120" s="29" t="s">
        <v>124</v>
      </c>
      <c r="C2120" s="9" t="s">
        <v>5</v>
      </c>
      <c r="D2120" s="13">
        <v>1</v>
      </c>
      <c r="E2120" s="11">
        <f t="shared" si="105"/>
        <v>410924.36974789918</v>
      </c>
      <c r="F2120" s="11">
        <f t="shared" si="106"/>
        <v>78075.630252100847</v>
      </c>
      <c r="G2120" s="12">
        <f>+VLOOKUP(A2120,'[1]MMTO CARROS'!$A$17:$K$4867,11,FALSE)</f>
        <v>489000</v>
      </c>
    </row>
    <row r="2121" spans="1:7" ht="24.75" x14ac:dyDescent="0.15">
      <c r="A2121" s="19">
        <f t="shared" si="104"/>
        <v>2109</v>
      </c>
      <c r="B2121" s="29" t="s">
        <v>125</v>
      </c>
      <c r="C2121" s="9" t="s">
        <v>5</v>
      </c>
      <c r="D2121" s="13">
        <v>1</v>
      </c>
      <c r="E2121" s="11">
        <f t="shared" si="105"/>
        <v>559411.76470588252</v>
      </c>
      <c r="F2121" s="11">
        <f t="shared" si="106"/>
        <v>106288.23529411768</v>
      </c>
      <c r="G2121" s="12">
        <f>+VLOOKUP(A2121,'[1]MMTO CARROS'!$A$17:$K$4867,11,FALSE)</f>
        <v>665700.00000000012</v>
      </c>
    </row>
    <row r="2122" spans="1:7" ht="24.75" x14ac:dyDescent="0.15">
      <c r="A2122" s="19">
        <f t="shared" si="104"/>
        <v>2110</v>
      </c>
      <c r="B2122" s="29" t="s">
        <v>126</v>
      </c>
      <c r="C2122" s="9" t="s">
        <v>5</v>
      </c>
      <c r="D2122" s="13">
        <v>1</v>
      </c>
      <c r="E2122" s="11">
        <f t="shared" si="105"/>
        <v>143025.21008403361</v>
      </c>
      <c r="F2122" s="11">
        <f t="shared" si="106"/>
        <v>27174.789915966387</v>
      </c>
      <c r="G2122" s="12">
        <f>+VLOOKUP(A2122,'[1]MMTO CARROS'!$A$17:$K$4867,11,FALSE)</f>
        <v>170200</v>
      </c>
    </row>
    <row r="2123" spans="1:7" ht="24.75" x14ac:dyDescent="0.15">
      <c r="A2123" s="19">
        <f t="shared" si="104"/>
        <v>2111</v>
      </c>
      <c r="B2123" s="29" t="s">
        <v>127</v>
      </c>
      <c r="C2123" s="9" t="s">
        <v>5</v>
      </c>
      <c r="D2123" s="13">
        <v>1</v>
      </c>
      <c r="E2123" s="11">
        <f t="shared" si="105"/>
        <v>209411.76470588235</v>
      </c>
      <c r="F2123" s="11">
        <f t="shared" si="106"/>
        <v>39788.23529411765</v>
      </c>
      <c r="G2123" s="12">
        <f>+VLOOKUP(A2123,'[1]MMTO CARROS'!$A$17:$K$4867,11,FALSE)</f>
        <v>249200</v>
      </c>
    </row>
    <row r="2124" spans="1:7" ht="24.75" x14ac:dyDescent="0.15">
      <c r="A2124" s="19">
        <f t="shared" si="104"/>
        <v>2112</v>
      </c>
      <c r="B2124" s="29" t="s">
        <v>128</v>
      </c>
      <c r="C2124" s="9" t="s">
        <v>5</v>
      </c>
      <c r="D2124" s="13">
        <v>1</v>
      </c>
      <c r="E2124" s="11">
        <f t="shared" si="105"/>
        <v>331260.50420168071</v>
      </c>
      <c r="F2124" s="11">
        <f t="shared" si="106"/>
        <v>62939.495798319338</v>
      </c>
      <c r="G2124" s="12">
        <f>+VLOOKUP(A2124,'[1]MMTO CARROS'!$A$17:$K$4867,11,FALSE)</f>
        <v>394200.00000000006</v>
      </c>
    </row>
    <row r="2125" spans="1:7" ht="24.75" x14ac:dyDescent="0.15">
      <c r="A2125" s="19">
        <f t="shared" si="104"/>
        <v>2113</v>
      </c>
      <c r="B2125" s="29" t="s">
        <v>129</v>
      </c>
      <c r="C2125" s="9" t="s">
        <v>5</v>
      </c>
      <c r="D2125" s="13">
        <v>1</v>
      </c>
      <c r="E2125" s="11">
        <f t="shared" si="105"/>
        <v>229663.8655462185</v>
      </c>
      <c r="F2125" s="11">
        <f t="shared" si="106"/>
        <v>43636.134453781517</v>
      </c>
      <c r="G2125" s="12">
        <f>+VLOOKUP(A2125,'[1]MMTO CARROS'!$A$17:$K$4867,11,FALSE)</f>
        <v>273300</v>
      </c>
    </row>
    <row r="2126" spans="1:7" ht="24.75" x14ac:dyDescent="0.15">
      <c r="A2126" s="19">
        <f t="shared" si="104"/>
        <v>2114</v>
      </c>
      <c r="B2126" s="29" t="s">
        <v>130</v>
      </c>
      <c r="C2126" s="9" t="s">
        <v>5</v>
      </c>
      <c r="D2126" s="13">
        <v>1</v>
      </c>
      <c r="E2126" s="11">
        <f t="shared" si="105"/>
        <v>101008.40336134454</v>
      </c>
      <c r="F2126" s="11">
        <f t="shared" si="106"/>
        <v>19191.596638655461</v>
      </c>
      <c r="G2126" s="12">
        <f>+VLOOKUP(A2126,'[1]MMTO CARROS'!$A$17:$K$4867,11,FALSE)</f>
        <v>120200</v>
      </c>
    </row>
    <row r="2127" spans="1:7" ht="24.75" x14ac:dyDescent="0.15">
      <c r="A2127" s="19">
        <f t="shared" si="104"/>
        <v>2115</v>
      </c>
      <c r="B2127" s="29" t="s">
        <v>131</v>
      </c>
      <c r="C2127" s="9" t="s">
        <v>5</v>
      </c>
      <c r="D2127" s="13">
        <v>1</v>
      </c>
      <c r="E2127" s="11">
        <f t="shared" si="105"/>
        <v>457647.05882352946</v>
      </c>
      <c r="F2127" s="11">
        <f t="shared" si="106"/>
        <v>86952.941176470602</v>
      </c>
      <c r="G2127" s="12">
        <f>+VLOOKUP(A2127,'[1]MMTO CARROS'!$A$17:$K$4867,11,FALSE)</f>
        <v>544600</v>
      </c>
    </row>
    <row r="2128" spans="1:7" ht="24.75" x14ac:dyDescent="0.15">
      <c r="A2128" s="19">
        <f t="shared" si="104"/>
        <v>2116</v>
      </c>
      <c r="B2128" s="29" t="s">
        <v>132</v>
      </c>
      <c r="C2128" s="9" t="s">
        <v>5</v>
      </c>
      <c r="D2128" s="13">
        <v>1</v>
      </c>
      <c r="E2128" s="11">
        <f t="shared" si="105"/>
        <v>99579.831932773115</v>
      </c>
      <c r="F2128" s="11">
        <f t="shared" si="106"/>
        <v>18920.168067226892</v>
      </c>
      <c r="G2128" s="12">
        <f>+VLOOKUP(A2128,'[1]MMTO CARROS'!$A$17:$K$4867,11,FALSE)</f>
        <v>118500</v>
      </c>
    </row>
    <row r="2129" spans="1:7" ht="24.75" x14ac:dyDescent="0.15">
      <c r="A2129" s="19">
        <f t="shared" ref="A2129:A2192" si="107">A2128+1</f>
        <v>2117</v>
      </c>
      <c r="B2129" s="29" t="s">
        <v>133</v>
      </c>
      <c r="C2129" s="9" t="s">
        <v>5</v>
      </c>
      <c r="D2129" s="13">
        <v>1</v>
      </c>
      <c r="E2129" s="11">
        <f t="shared" si="105"/>
        <v>200672.26890756303</v>
      </c>
      <c r="F2129" s="11">
        <f t="shared" si="106"/>
        <v>38127.731092436974</v>
      </c>
      <c r="G2129" s="12">
        <f>+VLOOKUP(A2129,'[1]MMTO CARROS'!$A$17:$K$4867,11,FALSE)</f>
        <v>238800</v>
      </c>
    </row>
    <row r="2130" spans="1:7" ht="24.75" x14ac:dyDescent="0.15">
      <c r="A2130" s="19">
        <f t="shared" si="107"/>
        <v>2118</v>
      </c>
      <c r="B2130" s="29" t="s">
        <v>134</v>
      </c>
      <c r="C2130" s="9" t="s">
        <v>5</v>
      </c>
      <c r="D2130" s="13">
        <v>1</v>
      </c>
      <c r="E2130" s="11">
        <f t="shared" si="105"/>
        <v>311596.63865546219</v>
      </c>
      <c r="F2130" s="11">
        <f t="shared" si="106"/>
        <v>59203.361344537814</v>
      </c>
      <c r="G2130" s="12">
        <f>+VLOOKUP(A2130,'[1]MMTO CARROS'!$A$17:$K$4867,11,FALSE)</f>
        <v>370800</v>
      </c>
    </row>
    <row r="2131" spans="1:7" ht="24.75" x14ac:dyDescent="0.15">
      <c r="A2131" s="19">
        <f t="shared" si="107"/>
        <v>2119</v>
      </c>
      <c r="B2131" s="29" t="s">
        <v>135</v>
      </c>
      <c r="C2131" s="9" t="s">
        <v>5</v>
      </c>
      <c r="D2131" s="13">
        <v>1</v>
      </c>
      <c r="E2131" s="11">
        <f t="shared" si="105"/>
        <v>417142.85714285716</v>
      </c>
      <c r="F2131" s="11">
        <f t="shared" si="106"/>
        <v>79257.142857142855</v>
      </c>
      <c r="G2131" s="12">
        <f>+VLOOKUP(A2131,'[1]MMTO CARROS'!$A$17:$K$4867,11,FALSE)</f>
        <v>496400</v>
      </c>
    </row>
    <row r="2132" spans="1:7" ht="24.75" x14ac:dyDescent="0.15">
      <c r="A2132" s="19">
        <f t="shared" si="107"/>
        <v>2120</v>
      </c>
      <c r="B2132" s="29" t="s">
        <v>136</v>
      </c>
      <c r="C2132" s="9" t="s">
        <v>5</v>
      </c>
      <c r="D2132" s="13">
        <v>1</v>
      </c>
      <c r="E2132" s="11">
        <f t="shared" si="105"/>
        <v>349915.96638655465</v>
      </c>
      <c r="F2132" s="11">
        <f t="shared" si="106"/>
        <v>66484.033613445383</v>
      </c>
      <c r="G2132" s="12">
        <f>+VLOOKUP(A2132,'[1]MMTO CARROS'!$A$17:$K$4867,11,FALSE)</f>
        <v>416400</v>
      </c>
    </row>
    <row r="2133" spans="1:7" ht="24.75" x14ac:dyDescent="0.15">
      <c r="A2133" s="19">
        <f t="shared" si="107"/>
        <v>2121</v>
      </c>
      <c r="B2133" s="29" t="s">
        <v>137</v>
      </c>
      <c r="C2133" s="9" t="s">
        <v>5</v>
      </c>
      <c r="D2133" s="13">
        <v>1</v>
      </c>
      <c r="E2133" s="11">
        <f t="shared" si="105"/>
        <v>126218.48739495799</v>
      </c>
      <c r="F2133" s="11">
        <f t="shared" si="106"/>
        <v>23981.512605042019</v>
      </c>
      <c r="G2133" s="12">
        <f>+VLOOKUP(A2133,'[1]MMTO CARROS'!$A$17:$K$4867,11,FALSE)</f>
        <v>150200</v>
      </c>
    </row>
    <row r="2134" spans="1:7" ht="16.5" x14ac:dyDescent="0.15">
      <c r="A2134" s="19">
        <f t="shared" si="107"/>
        <v>2122</v>
      </c>
      <c r="B2134" s="29" t="s">
        <v>138</v>
      </c>
      <c r="C2134" s="9" t="s">
        <v>5</v>
      </c>
      <c r="D2134" s="13">
        <v>1</v>
      </c>
      <c r="E2134" s="11">
        <f t="shared" si="105"/>
        <v>114453.78151260504</v>
      </c>
      <c r="F2134" s="11">
        <f t="shared" si="106"/>
        <v>21746.218487394959</v>
      </c>
      <c r="G2134" s="12">
        <f>+VLOOKUP(A2134,'[1]MMTO CARROS'!$A$17:$K$4867,11,FALSE)</f>
        <v>136200</v>
      </c>
    </row>
    <row r="2135" spans="1:7" ht="16.5" x14ac:dyDescent="0.15">
      <c r="A2135" s="19">
        <f t="shared" si="107"/>
        <v>2123</v>
      </c>
      <c r="B2135" s="29" t="s">
        <v>139</v>
      </c>
      <c r="C2135" s="9" t="s">
        <v>5</v>
      </c>
      <c r="D2135" s="13">
        <v>1</v>
      </c>
      <c r="E2135" s="11">
        <f t="shared" si="105"/>
        <v>143865.5462184874</v>
      </c>
      <c r="F2135" s="11">
        <f t="shared" si="106"/>
        <v>27334.453781512606</v>
      </c>
      <c r="G2135" s="12">
        <f>+VLOOKUP(A2135,'[1]MMTO CARROS'!$A$17:$K$4867,11,FALSE)</f>
        <v>171200</v>
      </c>
    </row>
    <row r="2136" spans="1:7" ht="24.75" x14ac:dyDescent="0.15">
      <c r="A2136" s="19">
        <f t="shared" si="107"/>
        <v>2124</v>
      </c>
      <c r="B2136" s="29" t="s">
        <v>140</v>
      </c>
      <c r="C2136" s="9" t="s">
        <v>5</v>
      </c>
      <c r="D2136" s="13">
        <v>1</v>
      </c>
      <c r="E2136" s="11">
        <f t="shared" si="105"/>
        <v>353613.44537815126</v>
      </c>
      <c r="F2136" s="11">
        <f t="shared" si="106"/>
        <v>67186.554621848743</v>
      </c>
      <c r="G2136" s="12">
        <f>+VLOOKUP(A2136,'[1]MMTO CARROS'!$A$17:$K$4867,11,FALSE)</f>
        <v>420800</v>
      </c>
    </row>
    <row r="2137" spans="1:7" ht="24.75" x14ac:dyDescent="0.15">
      <c r="A2137" s="19">
        <f t="shared" si="107"/>
        <v>2125</v>
      </c>
      <c r="B2137" s="29" t="s">
        <v>141</v>
      </c>
      <c r="C2137" s="9" t="s">
        <v>5</v>
      </c>
      <c r="D2137" s="13">
        <v>1</v>
      </c>
      <c r="E2137" s="11">
        <f t="shared" si="105"/>
        <v>306890.7563025211</v>
      </c>
      <c r="F2137" s="11">
        <f t="shared" si="106"/>
        <v>58309.243697479011</v>
      </c>
      <c r="G2137" s="12">
        <f>+VLOOKUP(A2137,'[1]MMTO CARROS'!$A$17:$K$4867,11,FALSE)</f>
        <v>365200.00000000006</v>
      </c>
    </row>
    <row r="2138" spans="1:7" ht="24.75" x14ac:dyDescent="0.15">
      <c r="A2138" s="19">
        <f t="shared" si="107"/>
        <v>2126</v>
      </c>
      <c r="B2138" s="29" t="s">
        <v>142</v>
      </c>
      <c r="C2138" s="9" t="s">
        <v>5</v>
      </c>
      <c r="D2138" s="13">
        <v>1</v>
      </c>
      <c r="E2138" s="11">
        <f t="shared" si="105"/>
        <v>344537.81512605044</v>
      </c>
      <c r="F2138" s="11">
        <f t="shared" si="106"/>
        <v>65462.184873949584</v>
      </c>
      <c r="G2138" s="12">
        <f>+VLOOKUP(A2138,'[1]MMTO CARROS'!$A$17:$K$4867,11,FALSE)</f>
        <v>410000</v>
      </c>
    </row>
    <row r="2139" spans="1:7" ht="24.75" x14ac:dyDescent="0.15">
      <c r="A2139" s="19">
        <f t="shared" si="107"/>
        <v>2127</v>
      </c>
      <c r="B2139" s="29" t="s">
        <v>143</v>
      </c>
      <c r="C2139" s="9" t="s">
        <v>5</v>
      </c>
      <c r="D2139" s="13">
        <v>1</v>
      </c>
      <c r="E2139" s="11">
        <f t="shared" si="105"/>
        <v>353613.44537815126</v>
      </c>
      <c r="F2139" s="11">
        <f t="shared" si="106"/>
        <v>67186.554621848743</v>
      </c>
      <c r="G2139" s="12">
        <f>+VLOOKUP(A2139,'[1]MMTO CARROS'!$A$17:$K$4867,11,FALSE)</f>
        <v>420800</v>
      </c>
    </row>
    <row r="2140" spans="1:7" ht="16.5" x14ac:dyDescent="0.15">
      <c r="A2140" s="19">
        <f t="shared" si="107"/>
        <v>2128</v>
      </c>
      <c r="B2140" s="29" t="s">
        <v>144</v>
      </c>
      <c r="C2140" s="9" t="s">
        <v>5</v>
      </c>
      <c r="D2140" s="13">
        <v>1</v>
      </c>
      <c r="E2140" s="11">
        <f t="shared" si="105"/>
        <v>286134.45378151262</v>
      </c>
      <c r="F2140" s="11">
        <f t="shared" si="106"/>
        <v>54365.546218487398</v>
      </c>
      <c r="G2140" s="12">
        <f>+VLOOKUP(A2140,'[1]MMTO CARROS'!$A$17:$K$4867,11,FALSE)</f>
        <v>340500</v>
      </c>
    </row>
    <row r="2141" spans="1:7" ht="24.75" x14ac:dyDescent="0.15">
      <c r="A2141" s="19">
        <f t="shared" si="107"/>
        <v>2129</v>
      </c>
      <c r="B2141" s="29" t="s">
        <v>145</v>
      </c>
      <c r="C2141" s="9" t="s">
        <v>5</v>
      </c>
      <c r="D2141" s="13">
        <v>1</v>
      </c>
      <c r="E2141" s="11">
        <f t="shared" si="105"/>
        <v>369579.83193277312</v>
      </c>
      <c r="F2141" s="11">
        <f t="shared" si="106"/>
        <v>70220.168067226899</v>
      </c>
      <c r="G2141" s="12">
        <f>+VLOOKUP(A2141,'[1]MMTO CARROS'!$A$17:$K$4867,11,FALSE)</f>
        <v>439800</v>
      </c>
    </row>
    <row r="2142" spans="1:7" ht="24.75" x14ac:dyDescent="0.15">
      <c r="A2142" s="19">
        <f t="shared" si="107"/>
        <v>2130</v>
      </c>
      <c r="B2142" s="29" t="s">
        <v>146</v>
      </c>
      <c r="C2142" s="9" t="s">
        <v>5</v>
      </c>
      <c r="D2142" s="13">
        <v>1</v>
      </c>
      <c r="E2142" s="11">
        <f t="shared" si="105"/>
        <v>369579.83193277312</v>
      </c>
      <c r="F2142" s="11">
        <f t="shared" si="106"/>
        <v>70220.168067226899</v>
      </c>
      <c r="G2142" s="12">
        <f>+VLOOKUP(A2142,'[1]MMTO CARROS'!$A$17:$K$4867,11,FALSE)</f>
        <v>439800</v>
      </c>
    </row>
    <row r="2143" spans="1:7" ht="16.5" x14ac:dyDescent="0.15">
      <c r="A2143" s="19">
        <f t="shared" si="107"/>
        <v>2131</v>
      </c>
      <c r="B2143" s="29" t="s">
        <v>147</v>
      </c>
      <c r="C2143" s="9" t="s">
        <v>5</v>
      </c>
      <c r="D2143" s="13">
        <v>1</v>
      </c>
      <c r="E2143" s="11">
        <f t="shared" si="105"/>
        <v>251176.4705882353</v>
      </c>
      <c r="F2143" s="11">
        <f t="shared" si="106"/>
        <v>47723.529411764706</v>
      </c>
      <c r="G2143" s="12">
        <f>+VLOOKUP(A2143,'[1]MMTO CARROS'!$A$17:$K$4867,11,FALSE)</f>
        <v>298900</v>
      </c>
    </row>
    <row r="2144" spans="1:7" ht="16.5" x14ac:dyDescent="0.15">
      <c r="A2144" s="19">
        <f t="shared" si="107"/>
        <v>2132</v>
      </c>
      <c r="B2144" s="29" t="s">
        <v>148</v>
      </c>
      <c r="C2144" s="9" t="s">
        <v>5</v>
      </c>
      <c r="D2144" s="13">
        <v>1</v>
      </c>
      <c r="E2144" s="11">
        <f t="shared" si="105"/>
        <v>82016.806722689085</v>
      </c>
      <c r="F2144" s="11">
        <f t="shared" si="106"/>
        <v>15583.193277310926</v>
      </c>
      <c r="G2144" s="12">
        <f>+VLOOKUP(A2144,'[1]MMTO CARROS'!$A$17:$K$4867,11,FALSE)</f>
        <v>97600.000000000015</v>
      </c>
    </row>
    <row r="2145" spans="1:7" ht="16.5" x14ac:dyDescent="0.15">
      <c r="A2145" s="19">
        <f t="shared" si="107"/>
        <v>2133</v>
      </c>
      <c r="B2145" s="29" t="s">
        <v>149</v>
      </c>
      <c r="C2145" s="9" t="s">
        <v>5</v>
      </c>
      <c r="D2145" s="13">
        <v>1</v>
      </c>
      <c r="E2145" s="11">
        <f t="shared" si="105"/>
        <v>335546.21848739497</v>
      </c>
      <c r="F2145" s="11">
        <f t="shared" si="106"/>
        <v>63753.781512605048</v>
      </c>
      <c r="G2145" s="12">
        <f>+VLOOKUP(A2145,'[1]MMTO CARROS'!$A$17:$K$4867,11,FALSE)</f>
        <v>399300</v>
      </c>
    </row>
    <row r="2146" spans="1:7" ht="16.5" x14ac:dyDescent="0.15">
      <c r="A2146" s="19">
        <f t="shared" si="107"/>
        <v>2134</v>
      </c>
      <c r="B2146" s="29" t="s">
        <v>150</v>
      </c>
      <c r="C2146" s="9" t="s">
        <v>5</v>
      </c>
      <c r="D2146" s="13">
        <v>1</v>
      </c>
      <c r="E2146" s="11">
        <f t="shared" si="105"/>
        <v>221680.67226890757</v>
      </c>
      <c r="F2146" s="11">
        <f t="shared" si="106"/>
        <v>42119.327731092439</v>
      </c>
      <c r="G2146" s="12">
        <f>+VLOOKUP(A2146,'[1]MMTO CARROS'!$A$17:$K$4867,11,FALSE)</f>
        <v>263800</v>
      </c>
    </row>
    <row r="2147" spans="1:7" ht="16.5" x14ac:dyDescent="0.15">
      <c r="A2147" s="19">
        <f t="shared" si="107"/>
        <v>2135</v>
      </c>
      <c r="B2147" s="29" t="s">
        <v>229</v>
      </c>
      <c r="C2147" s="9" t="s">
        <v>5</v>
      </c>
      <c r="D2147" s="13">
        <v>1</v>
      </c>
      <c r="E2147" s="11">
        <f t="shared" si="105"/>
        <v>310588.23529411765</v>
      </c>
      <c r="F2147" s="11">
        <f t="shared" si="106"/>
        <v>59011.764705882357</v>
      </c>
      <c r="G2147" s="12">
        <f>+VLOOKUP(A2147,'[1]MMTO CARROS'!$A$17:$K$4867,11,FALSE)</f>
        <v>369600</v>
      </c>
    </row>
    <row r="2148" spans="1:7" ht="16.5" x14ac:dyDescent="0.15">
      <c r="A2148" s="19">
        <f t="shared" si="107"/>
        <v>2136</v>
      </c>
      <c r="B2148" s="29" t="s">
        <v>230</v>
      </c>
      <c r="C2148" s="9" t="s">
        <v>5</v>
      </c>
      <c r="D2148" s="13">
        <v>1</v>
      </c>
      <c r="E2148" s="11">
        <f t="shared" si="105"/>
        <v>260588.23529411765</v>
      </c>
      <c r="F2148" s="11">
        <f t="shared" si="106"/>
        <v>49511.764705882357</v>
      </c>
      <c r="G2148" s="12">
        <f>+VLOOKUP(A2148,'[1]MMTO CARROS'!$A$17:$K$4867,11,FALSE)</f>
        <v>310100</v>
      </c>
    </row>
    <row r="2149" spans="1:7" ht="16.5" x14ac:dyDescent="0.15">
      <c r="A2149" s="19">
        <f t="shared" si="107"/>
        <v>2137</v>
      </c>
      <c r="B2149" s="29" t="s">
        <v>151</v>
      </c>
      <c r="C2149" s="9" t="s">
        <v>5</v>
      </c>
      <c r="D2149" s="13">
        <v>1</v>
      </c>
      <c r="E2149" s="11">
        <f t="shared" si="105"/>
        <v>215294.11764705883</v>
      </c>
      <c r="F2149" s="11">
        <f t="shared" si="106"/>
        <v>40905.882352941175</v>
      </c>
      <c r="G2149" s="12">
        <f>+VLOOKUP(A2149,'[1]MMTO CARROS'!$A$17:$K$4867,11,FALSE)</f>
        <v>256200</v>
      </c>
    </row>
    <row r="2150" spans="1:7" ht="24.75" x14ac:dyDescent="0.15">
      <c r="A2150" s="19">
        <f t="shared" si="107"/>
        <v>2138</v>
      </c>
      <c r="B2150" s="29" t="s">
        <v>152</v>
      </c>
      <c r="C2150" s="9" t="s">
        <v>5</v>
      </c>
      <c r="D2150" s="13">
        <v>1</v>
      </c>
      <c r="E2150" s="11">
        <f t="shared" si="105"/>
        <v>163193.27731092437</v>
      </c>
      <c r="F2150" s="11">
        <f t="shared" si="106"/>
        <v>31006.722689075632</v>
      </c>
      <c r="G2150" s="12">
        <f>+VLOOKUP(A2150,'[1]MMTO CARROS'!$A$17:$K$4867,11,FALSE)</f>
        <v>194200</v>
      </c>
    </row>
    <row r="2151" spans="1:7" ht="24.75" x14ac:dyDescent="0.15">
      <c r="A2151" s="19">
        <f t="shared" si="107"/>
        <v>2139</v>
      </c>
      <c r="B2151" s="29" t="s">
        <v>153</v>
      </c>
      <c r="C2151" s="9" t="s">
        <v>5</v>
      </c>
      <c r="D2151" s="13">
        <v>1</v>
      </c>
      <c r="E2151" s="11">
        <f t="shared" si="105"/>
        <v>127226.89075630253</v>
      </c>
      <c r="F2151" s="11">
        <f t="shared" si="106"/>
        <v>24173.10924369748</v>
      </c>
      <c r="G2151" s="12">
        <f>+VLOOKUP(A2151,'[1]MMTO CARROS'!$A$17:$K$4867,11,FALSE)</f>
        <v>151400</v>
      </c>
    </row>
    <row r="2152" spans="1:7" ht="24.75" x14ac:dyDescent="0.15">
      <c r="A2152" s="19">
        <f t="shared" si="107"/>
        <v>2140</v>
      </c>
      <c r="B2152" s="29" t="s">
        <v>154</v>
      </c>
      <c r="C2152" s="9" t="s">
        <v>5</v>
      </c>
      <c r="D2152" s="13">
        <v>1</v>
      </c>
      <c r="E2152" s="11">
        <f t="shared" si="105"/>
        <v>115210.08403361346</v>
      </c>
      <c r="F2152" s="11">
        <f t="shared" si="106"/>
        <v>21889.915966386558</v>
      </c>
      <c r="G2152" s="12">
        <f>+VLOOKUP(A2152,'[1]MMTO CARROS'!$A$17:$K$4867,11,FALSE)</f>
        <v>137100</v>
      </c>
    </row>
    <row r="2153" spans="1:7" ht="24.75" x14ac:dyDescent="0.15">
      <c r="A2153" s="19">
        <f t="shared" si="107"/>
        <v>2141</v>
      </c>
      <c r="B2153" s="29" t="s">
        <v>155</v>
      </c>
      <c r="C2153" s="9" t="s">
        <v>5</v>
      </c>
      <c r="D2153" s="13">
        <v>1</v>
      </c>
      <c r="E2153" s="11">
        <f t="shared" si="105"/>
        <v>558739.49579831935</v>
      </c>
      <c r="F2153" s="11">
        <f t="shared" si="106"/>
        <v>106160.50420168068</v>
      </c>
      <c r="G2153" s="12">
        <f>+VLOOKUP(A2153,'[1]MMTO CARROS'!$A$17:$K$4867,11,FALSE)</f>
        <v>664900</v>
      </c>
    </row>
    <row r="2154" spans="1:7" ht="24.75" x14ac:dyDescent="0.15">
      <c r="A2154" s="19">
        <f t="shared" si="107"/>
        <v>2142</v>
      </c>
      <c r="B2154" s="29" t="s">
        <v>156</v>
      </c>
      <c r="C2154" s="9" t="s">
        <v>5</v>
      </c>
      <c r="D2154" s="13">
        <v>1</v>
      </c>
      <c r="E2154" s="11">
        <f t="shared" si="105"/>
        <v>196134.45378151262</v>
      </c>
      <c r="F2154" s="11">
        <f t="shared" si="106"/>
        <v>37265.546218487398</v>
      </c>
      <c r="G2154" s="12">
        <f>+VLOOKUP(A2154,'[1]MMTO CARROS'!$A$17:$K$4867,11,FALSE)</f>
        <v>233400.00000000003</v>
      </c>
    </row>
    <row r="2155" spans="1:7" ht="24.75" x14ac:dyDescent="0.15">
      <c r="A2155" s="19">
        <f t="shared" si="107"/>
        <v>2143</v>
      </c>
      <c r="B2155" s="29" t="s">
        <v>157</v>
      </c>
      <c r="C2155" s="9" t="s">
        <v>5</v>
      </c>
      <c r="D2155" s="13">
        <v>1</v>
      </c>
      <c r="E2155" s="11">
        <f t="shared" si="105"/>
        <v>164873.94957983194</v>
      </c>
      <c r="F2155" s="11">
        <f t="shared" si="106"/>
        <v>31326.050420168071</v>
      </c>
      <c r="G2155" s="12">
        <f>+VLOOKUP(A2155,'[1]MMTO CARROS'!$A$17:$K$4867,11,FALSE)</f>
        <v>196200</v>
      </c>
    </row>
    <row r="2156" spans="1:7" ht="24.75" x14ac:dyDescent="0.15">
      <c r="A2156" s="19">
        <f t="shared" si="107"/>
        <v>2144</v>
      </c>
      <c r="B2156" s="29" t="s">
        <v>158</v>
      </c>
      <c r="C2156" s="9" t="s">
        <v>5</v>
      </c>
      <c r="D2156" s="13">
        <v>1</v>
      </c>
      <c r="E2156" s="11">
        <f t="shared" si="105"/>
        <v>196302.52100840336</v>
      </c>
      <c r="F2156" s="11">
        <f t="shared" si="106"/>
        <v>37297.478991596639</v>
      </c>
      <c r="G2156" s="12">
        <f>+VLOOKUP(A2156,'[1]MMTO CARROS'!$A$17:$K$4867,11,FALSE)</f>
        <v>233600</v>
      </c>
    </row>
    <row r="2157" spans="1:7" ht="24.75" x14ac:dyDescent="0.15">
      <c r="A2157" s="19">
        <f t="shared" si="107"/>
        <v>2145</v>
      </c>
      <c r="B2157" s="29" t="s">
        <v>159</v>
      </c>
      <c r="C2157" s="9" t="s">
        <v>5</v>
      </c>
      <c r="D2157" s="13">
        <v>1</v>
      </c>
      <c r="E2157" s="11">
        <f t="shared" si="105"/>
        <v>219831.93277310926</v>
      </c>
      <c r="F2157" s="11">
        <f t="shared" si="106"/>
        <v>41768.067226890758</v>
      </c>
      <c r="G2157" s="12">
        <f>+VLOOKUP(A2157,'[1]MMTO CARROS'!$A$17:$K$4867,11,FALSE)</f>
        <v>261600.00000000003</v>
      </c>
    </row>
    <row r="2158" spans="1:7" ht="24.75" x14ac:dyDescent="0.15">
      <c r="A2158" s="19">
        <f t="shared" si="107"/>
        <v>2146</v>
      </c>
      <c r="B2158" s="29" t="s">
        <v>160</v>
      </c>
      <c r="C2158" s="9" t="s">
        <v>5</v>
      </c>
      <c r="D2158" s="13">
        <v>1</v>
      </c>
      <c r="E2158" s="11">
        <f t="shared" si="105"/>
        <v>215378.15126050421</v>
      </c>
      <c r="F2158" s="11">
        <f t="shared" si="106"/>
        <v>40921.848739495799</v>
      </c>
      <c r="G2158" s="12">
        <f>+VLOOKUP(A2158,'[1]MMTO CARROS'!$A$17:$K$4867,11,FALSE)</f>
        <v>256300</v>
      </c>
    </row>
    <row r="2159" spans="1:7" ht="24.75" x14ac:dyDescent="0.15">
      <c r="A2159" s="19">
        <f t="shared" si="107"/>
        <v>2147</v>
      </c>
      <c r="B2159" s="29" t="s">
        <v>161</v>
      </c>
      <c r="C2159" s="9" t="s">
        <v>5</v>
      </c>
      <c r="D2159" s="13">
        <v>1</v>
      </c>
      <c r="E2159" s="11">
        <f t="shared" si="105"/>
        <v>224369.74789915967</v>
      </c>
      <c r="F2159" s="11">
        <f t="shared" si="106"/>
        <v>42630.252100840342</v>
      </c>
      <c r="G2159" s="12">
        <f>+VLOOKUP(A2159,'[1]MMTO CARROS'!$A$17:$K$4867,11,FALSE)</f>
        <v>267000</v>
      </c>
    </row>
    <row r="2160" spans="1:7" ht="24.75" x14ac:dyDescent="0.15">
      <c r="A2160" s="19">
        <f t="shared" si="107"/>
        <v>2148</v>
      </c>
      <c r="B2160" s="29" t="s">
        <v>162</v>
      </c>
      <c r="C2160" s="9" t="s">
        <v>5</v>
      </c>
      <c r="D2160" s="13">
        <v>1</v>
      </c>
      <c r="E2160" s="11">
        <f t="shared" si="105"/>
        <v>180336.13445378153</v>
      </c>
      <c r="F2160" s="11">
        <f t="shared" si="106"/>
        <v>34263.865546218491</v>
      </c>
      <c r="G2160" s="12">
        <f>+VLOOKUP(A2160,'[1]MMTO CARROS'!$A$17:$K$4867,11,FALSE)</f>
        <v>214600.00000000003</v>
      </c>
    </row>
    <row r="2161" spans="1:7" ht="24.75" x14ac:dyDescent="0.15">
      <c r="A2161" s="19">
        <f t="shared" si="107"/>
        <v>2149</v>
      </c>
      <c r="B2161" s="29" t="s">
        <v>163</v>
      </c>
      <c r="C2161" s="9" t="s">
        <v>5</v>
      </c>
      <c r="D2161" s="13">
        <v>1</v>
      </c>
      <c r="E2161" s="11">
        <f t="shared" si="105"/>
        <v>207983.19327731093</v>
      </c>
      <c r="F2161" s="11">
        <f t="shared" si="106"/>
        <v>39516.806722689078</v>
      </c>
      <c r="G2161" s="12">
        <f>+VLOOKUP(A2161,'[1]MMTO CARROS'!$A$17:$K$4867,11,FALSE)</f>
        <v>247500</v>
      </c>
    </row>
    <row r="2162" spans="1:7" ht="24.75" x14ac:dyDescent="0.15">
      <c r="A2162" s="19">
        <f t="shared" si="107"/>
        <v>2150</v>
      </c>
      <c r="B2162" s="29" t="s">
        <v>164</v>
      </c>
      <c r="C2162" s="9" t="s">
        <v>5</v>
      </c>
      <c r="D2162" s="13">
        <v>1</v>
      </c>
      <c r="E2162" s="11">
        <f t="shared" si="105"/>
        <v>280504.20168067235</v>
      </c>
      <c r="F2162" s="11">
        <f t="shared" si="106"/>
        <v>53295.798319327747</v>
      </c>
      <c r="G2162" s="12">
        <f>+VLOOKUP(A2162,'[1]MMTO CARROS'!$A$17:$K$4867,11,FALSE)</f>
        <v>333800.00000000006</v>
      </c>
    </row>
    <row r="2163" spans="1:7" ht="24.75" x14ac:dyDescent="0.15">
      <c r="A2163" s="19">
        <f t="shared" si="107"/>
        <v>2151</v>
      </c>
      <c r="B2163" s="29" t="s">
        <v>165</v>
      </c>
      <c r="C2163" s="9" t="s">
        <v>5</v>
      </c>
      <c r="D2163" s="13">
        <v>1</v>
      </c>
      <c r="E2163" s="11">
        <f t="shared" si="105"/>
        <v>262436.97478991596</v>
      </c>
      <c r="F2163" s="11">
        <f t="shared" si="106"/>
        <v>49863.02521008403</v>
      </c>
      <c r="G2163" s="12">
        <f>+VLOOKUP(A2163,'[1]MMTO CARROS'!$A$17:$K$4867,11,FALSE)</f>
        <v>312300</v>
      </c>
    </row>
    <row r="2164" spans="1:7" ht="24.75" x14ac:dyDescent="0.15">
      <c r="A2164" s="19">
        <f t="shared" si="107"/>
        <v>2152</v>
      </c>
      <c r="B2164" s="29" t="s">
        <v>166</v>
      </c>
      <c r="C2164" s="9" t="s">
        <v>5</v>
      </c>
      <c r="D2164" s="13">
        <v>1</v>
      </c>
      <c r="E2164" s="11">
        <f t="shared" si="105"/>
        <v>133781.51260504202</v>
      </c>
      <c r="F2164" s="11">
        <f t="shared" si="106"/>
        <v>25418.487394957985</v>
      </c>
      <c r="G2164" s="12">
        <f>+VLOOKUP(A2164,'[1]MMTO CARROS'!$A$17:$K$4867,11,FALSE)</f>
        <v>159200</v>
      </c>
    </row>
    <row r="2165" spans="1:7" ht="24.75" x14ac:dyDescent="0.15">
      <c r="A2165" s="19">
        <f t="shared" si="107"/>
        <v>2153</v>
      </c>
      <c r="B2165" s="29" t="s">
        <v>167</v>
      </c>
      <c r="C2165" s="9" t="s">
        <v>5</v>
      </c>
      <c r="D2165" s="13">
        <v>1</v>
      </c>
      <c r="E2165" s="11">
        <f t="shared" si="105"/>
        <v>133025.21008403361</v>
      </c>
      <c r="F2165" s="11">
        <f t="shared" si="106"/>
        <v>25274.789915966387</v>
      </c>
      <c r="G2165" s="12">
        <f>+VLOOKUP(A2165,'[1]MMTO CARROS'!$A$17:$K$4867,11,FALSE)</f>
        <v>158300</v>
      </c>
    </row>
    <row r="2166" spans="1:7" ht="24.75" x14ac:dyDescent="0.15">
      <c r="A2166" s="19">
        <f t="shared" si="107"/>
        <v>2154</v>
      </c>
      <c r="B2166" s="29" t="s">
        <v>168</v>
      </c>
      <c r="C2166" s="9" t="s">
        <v>5</v>
      </c>
      <c r="D2166" s="13">
        <v>1</v>
      </c>
      <c r="E2166" s="11">
        <f t="shared" si="105"/>
        <v>186974.78991596639</v>
      </c>
      <c r="F2166" s="11">
        <f t="shared" si="106"/>
        <v>35525.210084033613</v>
      </c>
      <c r="G2166" s="12">
        <f>+VLOOKUP(A2166,'[1]MMTO CARROS'!$A$17:$K$4867,11,FALSE)</f>
        <v>222500</v>
      </c>
    </row>
    <row r="2167" spans="1:7" ht="24.75" x14ac:dyDescent="0.15">
      <c r="A2167" s="19">
        <f t="shared" si="107"/>
        <v>2155</v>
      </c>
      <c r="B2167" s="29" t="s">
        <v>169</v>
      </c>
      <c r="C2167" s="9" t="s">
        <v>5</v>
      </c>
      <c r="D2167" s="13">
        <v>1</v>
      </c>
      <c r="E2167" s="11">
        <f t="shared" si="105"/>
        <v>255714.28571428574</v>
      </c>
      <c r="F2167" s="11">
        <f t="shared" si="106"/>
        <v>48585.71428571429</v>
      </c>
      <c r="G2167" s="12">
        <f>+VLOOKUP(A2167,'[1]MMTO CARROS'!$A$17:$K$4867,11,FALSE)</f>
        <v>304300</v>
      </c>
    </row>
    <row r="2168" spans="1:7" ht="24.75" x14ac:dyDescent="0.15">
      <c r="A2168" s="19">
        <f t="shared" si="107"/>
        <v>2156</v>
      </c>
      <c r="B2168" s="29" t="s">
        <v>170</v>
      </c>
      <c r="C2168" s="9" t="s">
        <v>5</v>
      </c>
      <c r="D2168" s="13">
        <v>1</v>
      </c>
      <c r="E2168" s="11">
        <f t="shared" si="105"/>
        <v>263613.44537815126</v>
      </c>
      <c r="F2168" s="11">
        <f t="shared" si="106"/>
        <v>50086.554621848736</v>
      </c>
      <c r="G2168" s="12">
        <f>+VLOOKUP(A2168,'[1]MMTO CARROS'!$A$17:$K$4867,11,FALSE)</f>
        <v>313700</v>
      </c>
    </row>
    <row r="2169" spans="1:7" ht="9" x14ac:dyDescent="0.15">
      <c r="A2169" s="19">
        <f t="shared" si="107"/>
        <v>2157</v>
      </c>
      <c r="B2169" s="29" t="s">
        <v>171</v>
      </c>
      <c r="C2169" s="9" t="s">
        <v>5</v>
      </c>
      <c r="D2169" s="13">
        <v>1</v>
      </c>
      <c r="E2169" s="11">
        <f t="shared" si="105"/>
        <v>45378.151260504201</v>
      </c>
      <c r="F2169" s="11">
        <f t="shared" si="106"/>
        <v>8621.8487394957974</v>
      </c>
      <c r="G2169" s="12">
        <f>+VLOOKUP(A2169,'[1]MMTO CARROS'!$A$17:$K$4867,11,FALSE)</f>
        <v>54000</v>
      </c>
    </row>
    <row r="2170" spans="1:7" ht="9" x14ac:dyDescent="0.15">
      <c r="A2170" s="19">
        <f t="shared" si="107"/>
        <v>2158</v>
      </c>
      <c r="B2170" s="29" t="s">
        <v>172</v>
      </c>
      <c r="C2170" s="9" t="s">
        <v>5</v>
      </c>
      <c r="D2170" s="13">
        <v>1</v>
      </c>
      <c r="E2170" s="11">
        <f t="shared" si="105"/>
        <v>45294.117647058825</v>
      </c>
      <c r="F2170" s="11">
        <f t="shared" si="106"/>
        <v>8605.8823529411766</v>
      </c>
      <c r="G2170" s="12">
        <f>+VLOOKUP(A2170,'[1]MMTO CARROS'!$A$17:$K$4867,11,FALSE)</f>
        <v>53900</v>
      </c>
    </row>
    <row r="2171" spans="1:7" ht="9" x14ac:dyDescent="0.15">
      <c r="A2171" s="19">
        <f t="shared" si="107"/>
        <v>2159</v>
      </c>
      <c r="B2171" s="29" t="s">
        <v>173</v>
      </c>
      <c r="C2171" s="9" t="s">
        <v>5</v>
      </c>
      <c r="D2171" s="13">
        <v>1</v>
      </c>
      <c r="E2171" s="11">
        <f t="shared" si="105"/>
        <v>44453.781512605041</v>
      </c>
      <c r="F2171" s="11">
        <f t="shared" si="106"/>
        <v>8446.2184873949573</v>
      </c>
      <c r="G2171" s="12">
        <f>+VLOOKUP(A2171,'[1]MMTO CARROS'!$A$17:$K$4867,11,FALSE)</f>
        <v>52900</v>
      </c>
    </row>
    <row r="2172" spans="1:7" ht="9" x14ac:dyDescent="0.15">
      <c r="A2172" s="19">
        <f t="shared" si="107"/>
        <v>2160</v>
      </c>
      <c r="B2172" s="29" t="s">
        <v>174</v>
      </c>
      <c r="C2172" s="9" t="s">
        <v>5</v>
      </c>
      <c r="D2172" s="13">
        <v>1</v>
      </c>
      <c r="E2172" s="11">
        <f t="shared" si="105"/>
        <v>138823.5294117647</v>
      </c>
      <c r="F2172" s="11">
        <f t="shared" si="106"/>
        <v>26376.470588235294</v>
      </c>
      <c r="G2172" s="12">
        <f>+VLOOKUP(A2172,'[1]MMTO CARROS'!$A$17:$K$4867,11,FALSE)</f>
        <v>165200</v>
      </c>
    </row>
    <row r="2173" spans="1:7" ht="24.75" x14ac:dyDescent="0.15">
      <c r="A2173" s="19">
        <f t="shared" si="107"/>
        <v>2161</v>
      </c>
      <c r="B2173" s="29" t="s">
        <v>175</v>
      </c>
      <c r="C2173" s="9" t="s">
        <v>5</v>
      </c>
      <c r="D2173" s="13">
        <v>1</v>
      </c>
      <c r="E2173" s="11">
        <f t="shared" si="105"/>
        <v>224957.98319327732</v>
      </c>
      <c r="F2173" s="11">
        <f t="shared" si="106"/>
        <v>42742.016806722691</v>
      </c>
      <c r="G2173" s="12">
        <f>+VLOOKUP(A2173,'[1]MMTO CARROS'!$A$17:$K$4867,11,FALSE)</f>
        <v>267700</v>
      </c>
    </row>
    <row r="2174" spans="1:7" ht="16.5" x14ac:dyDescent="0.15">
      <c r="A2174" s="19">
        <f t="shared" si="107"/>
        <v>2162</v>
      </c>
      <c r="B2174" s="29" t="s">
        <v>176</v>
      </c>
      <c r="C2174" s="9" t="s">
        <v>5</v>
      </c>
      <c r="D2174" s="13">
        <v>1</v>
      </c>
      <c r="E2174" s="11">
        <f t="shared" si="105"/>
        <v>288739.49579831935</v>
      </c>
      <c r="F2174" s="11">
        <f t="shared" si="106"/>
        <v>54860.504201680676</v>
      </c>
      <c r="G2174" s="12">
        <f>+VLOOKUP(A2174,'[1]MMTO CARROS'!$A$17:$K$4867,11,FALSE)</f>
        <v>343600</v>
      </c>
    </row>
    <row r="2175" spans="1:7" ht="24.75" x14ac:dyDescent="0.15">
      <c r="A2175" s="19">
        <f t="shared" si="107"/>
        <v>2163</v>
      </c>
      <c r="B2175" s="29" t="s">
        <v>177</v>
      </c>
      <c r="C2175" s="9" t="s">
        <v>5</v>
      </c>
      <c r="D2175" s="13">
        <v>1</v>
      </c>
      <c r="E2175" s="11">
        <f t="shared" si="105"/>
        <v>364621.84873949579</v>
      </c>
      <c r="F2175" s="11">
        <f t="shared" si="106"/>
        <v>69278.151260504208</v>
      </c>
      <c r="G2175" s="12">
        <f>+VLOOKUP(A2175,'[1]MMTO CARROS'!$A$17:$K$4867,11,FALSE)</f>
        <v>433900</v>
      </c>
    </row>
    <row r="2176" spans="1:7" ht="16.5" x14ac:dyDescent="0.15">
      <c r="A2176" s="19">
        <f t="shared" si="107"/>
        <v>2164</v>
      </c>
      <c r="B2176" s="29" t="s">
        <v>178</v>
      </c>
      <c r="C2176" s="9" t="s">
        <v>5</v>
      </c>
      <c r="D2176" s="13">
        <v>1</v>
      </c>
      <c r="E2176" s="11">
        <f t="shared" si="105"/>
        <v>318067.22689075634</v>
      </c>
      <c r="F2176" s="11">
        <f t="shared" si="106"/>
        <v>60432.773109243702</v>
      </c>
      <c r="G2176" s="12">
        <f>+VLOOKUP(A2176,'[1]MMTO CARROS'!$A$17:$K$4867,11,FALSE)</f>
        <v>378500.00000000006</v>
      </c>
    </row>
    <row r="2177" spans="1:7" ht="24.75" x14ac:dyDescent="0.15">
      <c r="A2177" s="19">
        <f t="shared" si="107"/>
        <v>2165</v>
      </c>
      <c r="B2177" s="29" t="s">
        <v>179</v>
      </c>
      <c r="C2177" s="9" t="s">
        <v>5</v>
      </c>
      <c r="D2177" s="13">
        <v>1</v>
      </c>
      <c r="E2177" s="11">
        <f t="shared" si="105"/>
        <v>329831.93277310923</v>
      </c>
      <c r="F2177" s="11">
        <f t="shared" si="106"/>
        <v>62668.067226890758</v>
      </c>
      <c r="G2177" s="12">
        <f>+VLOOKUP(A2177,'[1]MMTO CARROS'!$A$17:$K$4867,11,FALSE)</f>
        <v>392500</v>
      </c>
    </row>
    <row r="2178" spans="1:7" ht="24.75" x14ac:dyDescent="0.15">
      <c r="A2178" s="19">
        <f t="shared" si="107"/>
        <v>2166</v>
      </c>
      <c r="B2178" s="29" t="s">
        <v>180</v>
      </c>
      <c r="C2178" s="9" t="s">
        <v>5</v>
      </c>
      <c r="D2178" s="13">
        <v>1</v>
      </c>
      <c r="E2178" s="11">
        <f t="shared" si="105"/>
        <v>142352.94117647063</v>
      </c>
      <c r="F2178" s="11">
        <f t="shared" si="106"/>
        <v>27047.05882352942</v>
      </c>
      <c r="G2178" s="12">
        <f>+VLOOKUP(A2178,'[1]MMTO CARROS'!$A$17:$K$4867,11,FALSE)</f>
        <v>169400.00000000003</v>
      </c>
    </row>
    <row r="2179" spans="1:7" ht="24.75" x14ac:dyDescent="0.15">
      <c r="A2179" s="19">
        <f t="shared" si="107"/>
        <v>2167</v>
      </c>
      <c r="B2179" s="29" t="s">
        <v>181</v>
      </c>
      <c r="C2179" s="9" t="s">
        <v>5</v>
      </c>
      <c r="D2179" s="13">
        <v>1</v>
      </c>
      <c r="E2179" s="11">
        <f t="shared" si="105"/>
        <v>137394.95798319328</v>
      </c>
      <c r="F2179" s="11">
        <f t="shared" si="106"/>
        <v>26105.042016806725</v>
      </c>
      <c r="G2179" s="12">
        <f>+VLOOKUP(A2179,'[1]MMTO CARROS'!$A$17:$K$4867,11,FALSE)</f>
        <v>163500</v>
      </c>
    </row>
    <row r="2180" spans="1:7" ht="24.75" x14ac:dyDescent="0.15">
      <c r="A2180" s="19">
        <f t="shared" si="107"/>
        <v>2168</v>
      </c>
      <c r="B2180" s="29" t="s">
        <v>182</v>
      </c>
      <c r="C2180" s="9" t="s">
        <v>5</v>
      </c>
      <c r="D2180" s="13">
        <v>1</v>
      </c>
      <c r="E2180" s="11">
        <f t="shared" si="105"/>
        <v>236806.72268907563</v>
      </c>
      <c r="F2180" s="11">
        <f t="shared" si="106"/>
        <v>44993.277310924372</v>
      </c>
      <c r="G2180" s="12">
        <f>+VLOOKUP(A2180,'[1]MMTO CARROS'!$A$17:$K$4867,11,FALSE)</f>
        <v>281800</v>
      </c>
    </row>
    <row r="2181" spans="1:7" ht="24.75" x14ac:dyDescent="0.15">
      <c r="A2181" s="19">
        <f t="shared" si="107"/>
        <v>2169</v>
      </c>
      <c r="B2181" s="29" t="s">
        <v>183</v>
      </c>
      <c r="C2181" s="9" t="s">
        <v>5</v>
      </c>
      <c r="D2181" s="13">
        <v>1</v>
      </c>
      <c r="E2181" s="11">
        <f t="shared" ref="E2181:E2244" si="108">+G2181/1.19</f>
        <v>95210.084033613442</v>
      </c>
      <c r="F2181" s="11">
        <f t="shared" ref="F2181:F2244" si="109">+E2181*19%</f>
        <v>18089.915966386554</v>
      </c>
      <c r="G2181" s="12">
        <f>+VLOOKUP(A2181,'[1]MMTO CARROS'!$A$17:$K$4867,11,FALSE)</f>
        <v>113300</v>
      </c>
    </row>
    <row r="2182" spans="1:7" ht="24.75" x14ac:dyDescent="0.15">
      <c r="A2182" s="19">
        <f t="shared" si="107"/>
        <v>2170</v>
      </c>
      <c r="B2182" s="29" t="s">
        <v>184</v>
      </c>
      <c r="C2182" s="9" t="s">
        <v>5</v>
      </c>
      <c r="D2182" s="13">
        <v>1</v>
      </c>
      <c r="E2182" s="11">
        <f t="shared" si="108"/>
        <v>138151.26050420172</v>
      </c>
      <c r="F2182" s="11">
        <f t="shared" si="109"/>
        <v>26248.739495798327</v>
      </c>
      <c r="G2182" s="12">
        <f>+VLOOKUP(A2182,'[1]MMTO CARROS'!$A$17:$K$4867,11,FALSE)</f>
        <v>164400.00000000003</v>
      </c>
    </row>
    <row r="2183" spans="1:7" ht="24.75" x14ac:dyDescent="0.15">
      <c r="A2183" s="19">
        <f t="shared" si="107"/>
        <v>2171</v>
      </c>
      <c r="B2183" s="29" t="s">
        <v>185</v>
      </c>
      <c r="C2183" s="9" t="s">
        <v>5</v>
      </c>
      <c r="D2183" s="13">
        <v>1</v>
      </c>
      <c r="E2183" s="11">
        <f t="shared" si="108"/>
        <v>133277.31092436975</v>
      </c>
      <c r="F2183" s="11">
        <f t="shared" si="109"/>
        <v>25322.689075630253</v>
      </c>
      <c r="G2183" s="12">
        <f>+VLOOKUP(A2183,'[1]MMTO CARROS'!$A$17:$K$4867,11,FALSE)</f>
        <v>158600</v>
      </c>
    </row>
    <row r="2184" spans="1:7" ht="24.75" x14ac:dyDescent="0.15">
      <c r="A2184" s="19">
        <f t="shared" si="107"/>
        <v>2172</v>
      </c>
      <c r="B2184" s="29" t="s">
        <v>186</v>
      </c>
      <c r="C2184" s="9" t="s">
        <v>5</v>
      </c>
      <c r="D2184" s="13">
        <v>1</v>
      </c>
      <c r="E2184" s="11">
        <f t="shared" si="108"/>
        <v>122773.10924369749</v>
      </c>
      <c r="F2184" s="11">
        <f t="shared" si="109"/>
        <v>23326.890756302524</v>
      </c>
      <c r="G2184" s="12">
        <f>+VLOOKUP(A2184,'[1]MMTO CARROS'!$A$17:$K$4867,11,FALSE)</f>
        <v>146100</v>
      </c>
    </row>
    <row r="2185" spans="1:7" ht="24.75" x14ac:dyDescent="0.15">
      <c r="A2185" s="19">
        <f t="shared" si="107"/>
        <v>2173</v>
      </c>
      <c r="B2185" s="29" t="s">
        <v>187</v>
      </c>
      <c r="C2185" s="9" t="s">
        <v>5</v>
      </c>
      <c r="D2185" s="13">
        <v>1</v>
      </c>
      <c r="E2185" s="11">
        <f t="shared" si="108"/>
        <v>135546.218487395</v>
      </c>
      <c r="F2185" s="11">
        <f t="shared" si="109"/>
        <v>25753.781512605052</v>
      </c>
      <c r="G2185" s="12">
        <f>+VLOOKUP(A2185,'[1]MMTO CARROS'!$A$17:$K$4867,11,FALSE)</f>
        <v>161300.00000000003</v>
      </c>
    </row>
    <row r="2186" spans="1:7" ht="24.75" x14ac:dyDescent="0.15">
      <c r="A2186" s="19">
        <f t="shared" si="107"/>
        <v>2174</v>
      </c>
      <c r="B2186" s="29" t="s">
        <v>188</v>
      </c>
      <c r="C2186" s="9" t="s">
        <v>5</v>
      </c>
      <c r="D2186" s="13">
        <v>1</v>
      </c>
      <c r="E2186" s="11">
        <f t="shared" si="108"/>
        <v>81344.537815126052</v>
      </c>
      <c r="F2186" s="11">
        <f t="shared" si="109"/>
        <v>15455.46218487395</v>
      </c>
      <c r="G2186" s="12">
        <f>+VLOOKUP(A2186,'[1]MMTO CARROS'!$A$17:$K$4867,11,FALSE)</f>
        <v>96800</v>
      </c>
    </row>
    <row r="2187" spans="1:7" ht="24.75" x14ac:dyDescent="0.15">
      <c r="A2187" s="19">
        <f t="shared" si="107"/>
        <v>2175</v>
      </c>
      <c r="B2187" s="29" t="s">
        <v>189</v>
      </c>
      <c r="C2187" s="9" t="s">
        <v>5</v>
      </c>
      <c r="D2187" s="13">
        <v>1</v>
      </c>
      <c r="E2187" s="11">
        <f t="shared" si="108"/>
        <v>236806.72268907563</v>
      </c>
      <c r="F2187" s="11">
        <f t="shared" si="109"/>
        <v>44993.277310924372</v>
      </c>
      <c r="G2187" s="12">
        <f>+VLOOKUP(A2187,'[1]MMTO CARROS'!$A$17:$K$4867,11,FALSE)</f>
        <v>281800</v>
      </c>
    </row>
    <row r="2188" spans="1:7" ht="24.75" x14ac:dyDescent="0.15">
      <c r="A2188" s="19">
        <f t="shared" si="107"/>
        <v>2176</v>
      </c>
      <c r="B2188" s="29" t="s">
        <v>190</v>
      </c>
      <c r="C2188" s="9" t="s">
        <v>5</v>
      </c>
      <c r="D2188" s="13">
        <v>1</v>
      </c>
      <c r="E2188" s="11">
        <f t="shared" si="108"/>
        <v>118739.49579831933</v>
      </c>
      <c r="F2188" s="11">
        <f t="shared" si="109"/>
        <v>22560.504201680673</v>
      </c>
      <c r="G2188" s="12">
        <f>+VLOOKUP(A2188,'[1]MMTO CARROS'!$A$17:$K$4867,11,FALSE)</f>
        <v>141300</v>
      </c>
    </row>
    <row r="2189" spans="1:7" ht="24.75" x14ac:dyDescent="0.15">
      <c r="A2189" s="19">
        <f t="shared" si="107"/>
        <v>2177</v>
      </c>
      <c r="B2189" s="29" t="s">
        <v>191</v>
      </c>
      <c r="C2189" s="9" t="s">
        <v>5</v>
      </c>
      <c r="D2189" s="13">
        <v>1</v>
      </c>
      <c r="E2189" s="11">
        <f t="shared" si="108"/>
        <v>95210.084033613442</v>
      </c>
      <c r="F2189" s="11">
        <f t="shared" si="109"/>
        <v>18089.915966386554</v>
      </c>
      <c r="G2189" s="12">
        <f>+VLOOKUP(A2189,'[1]MMTO CARROS'!$A$17:$K$4867,11,FALSE)</f>
        <v>113300</v>
      </c>
    </row>
    <row r="2190" spans="1:7" ht="24.75" x14ac:dyDescent="0.15">
      <c r="A2190" s="19">
        <f t="shared" si="107"/>
        <v>2178</v>
      </c>
      <c r="B2190" s="29" t="s">
        <v>192</v>
      </c>
      <c r="C2190" s="9" t="s">
        <v>5</v>
      </c>
      <c r="D2190" s="13">
        <v>1</v>
      </c>
      <c r="E2190" s="11">
        <f t="shared" si="108"/>
        <v>201512.6050420168</v>
      </c>
      <c r="F2190" s="11">
        <f t="shared" si="109"/>
        <v>38287.39495798319</v>
      </c>
      <c r="G2190" s="12">
        <f>+VLOOKUP(A2190,'[1]MMTO CARROS'!$A$17:$K$4867,11,FALSE)</f>
        <v>239800</v>
      </c>
    </row>
    <row r="2191" spans="1:7" ht="33" x14ac:dyDescent="0.15">
      <c r="A2191" s="19">
        <f t="shared" si="107"/>
        <v>2179</v>
      </c>
      <c r="B2191" s="29" t="s">
        <v>193</v>
      </c>
      <c r="C2191" s="9" t="s">
        <v>5</v>
      </c>
      <c r="D2191" s="13">
        <v>1</v>
      </c>
      <c r="E2191" s="11">
        <f t="shared" si="108"/>
        <v>135462.18487394959</v>
      </c>
      <c r="F2191" s="11">
        <f t="shared" si="109"/>
        <v>25737.815126050424</v>
      </c>
      <c r="G2191" s="12">
        <f>+VLOOKUP(A2191,'[1]MMTO CARROS'!$A$17:$K$4867,11,FALSE)</f>
        <v>161200</v>
      </c>
    </row>
    <row r="2192" spans="1:7" ht="16.5" x14ac:dyDescent="0.15">
      <c r="A2192" s="19">
        <f t="shared" si="107"/>
        <v>2180</v>
      </c>
      <c r="B2192" s="29" t="s">
        <v>194</v>
      </c>
      <c r="C2192" s="9" t="s">
        <v>5</v>
      </c>
      <c r="D2192" s="13">
        <v>1</v>
      </c>
      <c r="E2192" s="11">
        <f t="shared" si="108"/>
        <v>102857.14285714286</v>
      </c>
      <c r="F2192" s="11">
        <f t="shared" si="109"/>
        <v>19542.857142857141</v>
      </c>
      <c r="G2192" s="12">
        <f>+VLOOKUP(A2192,'[1]MMTO CARROS'!$A$17:$K$4867,11,FALSE)</f>
        <v>122400</v>
      </c>
    </row>
    <row r="2193" spans="1:7" ht="24.75" x14ac:dyDescent="0.15">
      <c r="A2193" s="19">
        <f t="shared" ref="A2193:A2214" si="110">A2192+1</f>
        <v>2181</v>
      </c>
      <c r="B2193" s="29" t="s">
        <v>195</v>
      </c>
      <c r="C2193" s="9" t="s">
        <v>5</v>
      </c>
      <c r="D2193" s="13">
        <v>1</v>
      </c>
      <c r="E2193" s="11">
        <f t="shared" si="108"/>
        <v>109411.76470588236</v>
      </c>
      <c r="F2193" s="11">
        <f t="shared" si="109"/>
        <v>20788.23529411765</v>
      </c>
      <c r="G2193" s="12">
        <f>+VLOOKUP(A2193,'[1]MMTO CARROS'!$A$17:$K$4867,11,FALSE)</f>
        <v>130200.00000000001</v>
      </c>
    </row>
    <row r="2194" spans="1:7" ht="24.75" x14ac:dyDescent="0.15">
      <c r="A2194" s="19">
        <f t="shared" si="110"/>
        <v>2182</v>
      </c>
      <c r="B2194" s="29" t="s">
        <v>196</v>
      </c>
      <c r="C2194" s="9" t="s">
        <v>5</v>
      </c>
      <c r="D2194" s="13">
        <v>1</v>
      </c>
      <c r="E2194" s="11">
        <f t="shared" si="108"/>
        <v>103025.21008403362</v>
      </c>
      <c r="F2194" s="11">
        <f t="shared" si="109"/>
        <v>19574.789915966387</v>
      </c>
      <c r="G2194" s="12">
        <f>+VLOOKUP(A2194,'[1]MMTO CARROS'!$A$17:$K$4867,11,FALSE)</f>
        <v>122600</v>
      </c>
    </row>
    <row r="2195" spans="1:7" ht="16.5" x14ac:dyDescent="0.15">
      <c r="A2195" s="19">
        <f t="shared" si="110"/>
        <v>2183</v>
      </c>
      <c r="B2195" s="29" t="s">
        <v>197</v>
      </c>
      <c r="C2195" s="9" t="s">
        <v>5</v>
      </c>
      <c r="D2195" s="13">
        <v>1</v>
      </c>
      <c r="E2195" s="11">
        <f t="shared" si="108"/>
        <v>96302.521008403361</v>
      </c>
      <c r="F2195" s="11">
        <f t="shared" si="109"/>
        <v>18297.478991596639</v>
      </c>
      <c r="G2195" s="12">
        <f>+VLOOKUP(A2195,'[1]MMTO CARROS'!$A$17:$K$4867,11,FALSE)</f>
        <v>114600</v>
      </c>
    </row>
    <row r="2196" spans="1:7" ht="24.75" x14ac:dyDescent="0.15">
      <c r="A2196" s="19">
        <f t="shared" si="110"/>
        <v>2184</v>
      </c>
      <c r="B2196" s="29" t="s">
        <v>198</v>
      </c>
      <c r="C2196" s="9" t="s">
        <v>5</v>
      </c>
      <c r="D2196" s="13">
        <v>1</v>
      </c>
      <c r="E2196" s="11">
        <f t="shared" si="108"/>
        <v>198907.56302521008</v>
      </c>
      <c r="F2196" s="11">
        <f t="shared" si="109"/>
        <v>37792.436974789918</v>
      </c>
      <c r="G2196" s="12">
        <f>+VLOOKUP(A2196,'[1]MMTO CARROS'!$A$17:$K$4867,11,FALSE)</f>
        <v>236700</v>
      </c>
    </row>
    <row r="2197" spans="1:7" ht="9" x14ac:dyDescent="0.15">
      <c r="A2197" s="19">
        <f t="shared" si="110"/>
        <v>2185</v>
      </c>
      <c r="B2197" s="29" t="s">
        <v>199</v>
      </c>
      <c r="C2197" s="9" t="s">
        <v>5</v>
      </c>
      <c r="D2197" s="13">
        <v>1</v>
      </c>
      <c r="E2197" s="11">
        <f t="shared" si="108"/>
        <v>16974.789915966387</v>
      </c>
      <c r="F2197" s="11">
        <f t="shared" si="109"/>
        <v>3225.2100840336134</v>
      </c>
      <c r="G2197" s="12">
        <f>+VLOOKUP(A2197,'[1]MMTO CARROS'!$A$17:$K$4867,11,FALSE)</f>
        <v>20200</v>
      </c>
    </row>
    <row r="2198" spans="1:7" ht="24.75" x14ac:dyDescent="0.15">
      <c r="A2198" s="19">
        <f t="shared" si="110"/>
        <v>2186</v>
      </c>
      <c r="B2198" s="29" t="s">
        <v>200</v>
      </c>
      <c r="C2198" s="9" t="s">
        <v>5</v>
      </c>
      <c r="D2198" s="13">
        <v>1</v>
      </c>
      <c r="E2198" s="11">
        <f t="shared" si="108"/>
        <v>316554.62184873951</v>
      </c>
      <c r="F2198" s="11">
        <f t="shared" si="109"/>
        <v>60145.378151260506</v>
      </c>
      <c r="G2198" s="12">
        <f>+VLOOKUP(A2198,'[1]MMTO CARROS'!$A$17:$K$4867,11,FALSE)</f>
        <v>376700</v>
      </c>
    </row>
    <row r="2199" spans="1:7" ht="24.75" x14ac:dyDescent="0.15">
      <c r="A2199" s="19">
        <f t="shared" si="110"/>
        <v>2187</v>
      </c>
      <c r="B2199" s="29" t="s">
        <v>201</v>
      </c>
      <c r="C2199" s="9" t="s">
        <v>5</v>
      </c>
      <c r="D2199" s="13">
        <v>1</v>
      </c>
      <c r="E2199" s="11">
        <f t="shared" si="108"/>
        <v>152184.87394957984</v>
      </c>
      <c r="F2199" s="11">
        <f t="shared" si="109"/>
        <v>28915.126050420171</v>
      </c>
      <c r="G2199" s="12">
        <f>+VLOOKUP(A2199,'[1]MMTO CARROS'!$A$17:$K$4867,11,FALSE)</f>
        <v>181100</v>
      </c>
    </row>
    <row r="2200" spans="1:7" ht="24.75" x14ac:dyDescent="0.15">
      <c r="A2200" s="19">
        <f t="shared" si="110"/>
        <v>2188</v>
      </c>
      <c r="B2200" s="29" t="s">
        <v>202</v>
      </c>
      <c r="C2200" s="9" t="s">
        <v>5</v>
      </c>
      <c r="D2200" s="13">
        <v>1</v>
      </c>
      <c r="E2200" s="11">
        <f t="shared" si="108"/>
        <v>135294.11764705883</v>
      </c>
      <c r="F2200" s="11">
        <f t="shared" si="109"/>
        <v>25705.882352941178</v>
      </c>
      <c r="G2200" s="12">
        <f>+VLOOKUP(A2200,'[1]MMTO CARROS'!$A$17:$K$4867,11,FALSE)</f>
        <v>161000</v>
      </c>
    </row>
    <row r="2201" spans="1:7" ht="24.75" x14ac:dyDescent="0.15">
      <c r="A2201" s="19">
        <f t="shared" si="110"/>
        <v>2189</v>
      </c>
      <c r="B2201" s="29" t="s">
        <v>203</v>
      </c>
      <c r="C2201" s="9" t="s">
        <v>5</v>
      </c>
      <c r="D2201" s="13">
        <v>1</v>
      </c>
      <c r="E2201" s="11">
        <f t="shared" si="108"/>
        <v>169159.66386554623</v>
      </c>
      <c r="F2201" s="11">
        <f t="shared" si="109"/>
        <v>32140.336134453784</v>
      </c>
      <c r="G2201" s="12">
        <f>+VLOOKUP(A2201,'[1]MMTO CARROS'!$A$17:$K$4867,11,FALSE)</f>
        <v>201300</v>
      </c>
    </row>
    <row r="2202" spans="1:7" ht="24.75" x14ac:dyDescent="0.15">
      <c r="A2202" s="19">
        <f t="shared" si="110"/>
        <v>2190</v>
      </c>
      <c r="B2202" s="29" t="s">
        <v>204</v>
      </c>
      <c r="C2202" s="9" t="s">
        <v>5</v>
      </c>
      <c r="D2202" s="13">
        <v>1</v>
      </c>
      <c r="E2202" s="11">
        <f t="shared" si="108"/>
        <v>171680.67226890757</v>
      </c>
      <c r="F2202" s="11">
        <f t="shared" si="109"/>
        <v>32619.327731092439</v>
      </c>
      <c r="G2202" s="12">
        <f>+VLOOKUP(A2202,'[1]MMTO CARROS'!$A$17:$K$4867,11,FALSE)</f>
        <v>204300</v>
      </c>
    </row>
    <row r="2203" spans="1:7" ht="24.75" x14ac:dyDescent="0.15">
      <c r="A2203" s="19">
        <f t="shared" si="110"/>
        <v>2191</v>
      </c>
      <c r="B2203" s="29" t="s">
        <v>205</v>
      </c>
      <c r="C2203" s="9" t="s">
        <v>5</v>
      </c>
      <c r="D2203" s="13">
        <v>1</v>
      </c>
      <c r="E2203" s="11">
        <f t="shared" si="108"/>
        <v>596974.78991596657</v>
      </c>
      <c r="F2203" s="11">
        <f t="shared" si="109"/>
        <v>113425.21008403365</v>
      </c>
      <c r="G2203" s="12">
        <f>+VLOOKUP(A2203,'[1]MMTO CARROS'!$A$17:$K$4867,11,FALSE)</f>
        <v>710400.00000000012</v>
      </c>
    </row>
    <row r="2204" spans="1:7" ht="24.75" x14ac:dyDescent="0.15">
      <c r="A2204" s="19">
        <f t="shared" si="110"/>
        <v>2192</v>
      </c>
      <c r="B2204" s="29" t="s">
        <v>206</v>
      </c>
      <c r="C2204" s="9" t="s">
        <v>5</v>
      </c>
      <c r="D2204" s="13">
        <v>1</v>
      </c>
      <c r="E2204" s="11">
        <f t="shared" si="108"/>
        <v>163781.51260504202</v>
      </c>
      <c r="F2204" s="11">
        <f t="shared" si="109"/>
        <v>31118.487394957985</v>
      </c>
      <c r="G2204" s="12">
        <f>+VLOOKUP(A2204,'[1]MMTO CARROS'!$A$17:$K$4867,11,FALSE)</f>
        <v>194900</v>
      </c>
    </row>
    <row r="2205" spans="1:7" ht="24.75" x14ac:dyDescent="0.15">
      <c r="A2205" s="19">
        <f t="shared" si="110"/>
        <v>2193</v>
      </c>
      <c r="B2205" s="29" t="s">
        <v>207</v>
      </c>
      <c r="C2205" s="9" t="s">
        <v>5</v>
      </c>
      <c r="D2205" s="13">
        <v>1</v>
      </c>
      <c r="E2205" s="11">
        <f t="shared" si="108"/>
        <v>224369.74789915967</v>
      </c>
      <c r="F2205" s="11">
        <f t="shared" si="109"/>
        <v>42630.252100840342</v>
      </c>
      <c r="G2205" s="12">
        <f>+VLOOKUP(A2205,'[1]MMTO CARROS'!$A$17:$K$4867,11,FALSE)</f>
        <v>267000</v>
      </c>
    </row>
    <row r="2206" spans="1:7" ht="24.75" x14ac:dyDescent="0.15">
      <c r="A2206" s="19">
        <f t="shared" si="110"/>
        <v>2194</v>
      </c>
      <c r="B2206" s="29" t="s">
        <v>208</v>
      </c>
      <c r="C2206" s="9" t="s">
        <v>5</v>
      </c>
      <c r="D2206" s="13">
        <v>1</v>
      </c>
      <c r="E2206" s="11">
        <f t="shared" si="108"/>
        <v>67310.924369747896</v>
      </c>
      <c r="F2206" s="11">
        <f t="shared" si="109"/>
        <v>12789.0756302521</v>
      </c>
      <c r="G2206" s="12">
        <f>+VLOOKUP(A2206,'[1]MMTO CARROS'!$A$17:$K$4867,11,FALSE)</f>
        <v>80100</v>
      </c>
    </row>
    <row r="2207" spans="1:7" ht="24.75" x14ac:dyDescent="0.15">
      <c r="A2207" s="19">
        <f t="shared" si="110"/>
        <v>2195</v>
      </c>
      <c r="B2207" s="29" t="s">
        <v>209</v>
      </c>
      <c r="C2207" s="9" t="s">
        <v>5</v>
      </c>
      <c r="D2207" s="13">
        <v>1</v>
      </c>
      <c r="E2207" s="11">
        <f t="shared" si="108"/>
        <v>189411.76470588235</v>
      </c>
      <c r="F2207" s="11">
        <f t="shared" si="109"/>
        <v>35988.235294117643</v>
      </c>
      <c r="G2207" s="12">
        <f>+VLOOKUP(A2207,'[1]MMTO CARROS'!$A$17:$K$4867,11,FALSE)</f>
        <v>225400</v>
      </c>
    </row>
    <row r="2208" spans="1:7" ht="16.5" x14ac:dyDescent="0.15">
      <c r="A2208" s="19">
        <f t="shared" si="110"/>
        <v>2196</v>
      </c>
      <c r="B2208" s="29" t="s">
        <v>210</v>
      </c>
      <c r="C2208" s="9" t="s">
        <v>5</v>
      </c>
      <c r="D2208" s="13">
        <v>1</v>
      </c>
      <c r="E2208" s="11">
        <f t="shared" si="108"/>
        <v>100000</v>
      </c>
      <c r="F2208" s="11">
        <f t="shared" si="109"/>
        <v>19000</v>
      </c>
      <c r="G2208" s="12">
        <f>+VLOOKUP(A2208,'[1]MMTO CARROS'!$A$17:$K$4867,11,FALSE)</f>
        <v>119000</v>
      </c>
    </row>
    <row r="2209" spans="1:7" ht="16.5" x14ac:dyDescent="0.15">
      <c r="A2209" s="19">
        <f t="shared" si="110"/>
        <v>2197</v>
      </c>
      <c r="B2209" s="29" t="s">
        <v>211</v>
      </c>
      <c r="C2209" s="9" t="s">
        <v>5</v>
      </c>
      <c r="D2209" s="13">
        <v>1</v>
      </c>
      <c r="E2209" s="11">
        <f t="shared" si="108"/>
        <v>106554.62184873949</v>
      </c>
      <c r="F2209" s="11">
        <f t="shared" si="109"/>
        <v>20245.378151260506</v>
      </c>
      <c r="G2209" s="12">
        <f>+VLOOKUP(A2209,'[1]MMTO CARROS'!$A$17:$K$4867,11,FALSE)</f>
        <v>126800</v>
      </c>
    </row>
    <row r="2210" spans="1:7" ht="24.75" x14ac:dyDescent="0.15">
      <c r="A2210" s="19">
        <f t="shared" si="110"/>
        <v>2198</v>
      </c>
      <c r="B2210" s="29" t="s">
        <v>212</v>
      </c>
      <c r="C2210" s="9" t="s">
        <v>5</v>
      </c>
      <c r="D2210" s="13">
        <v>1</v>
      </c>
      <c r="E2210" s="11">
        <f t="shared" si="108"/>
        <v>146134.45378151262</v>
      </c>
      <c r="F2210" s="11">
        <f t="shared" si="109"/>
        <v>27765.546218487398</v>
      </c>
      <c r="G2210" s="12">
        <f>+VLOOKUP(A2210,'[1]MMTO CARROS'!$A$17:$K$4867,11,FALSE)</f>
        <v>173900.00000000003</v>
      </c>
    </row>
    <row r="2211" spans="1:7" ht="16.5" x14ac:dyDescent="0.15">
      <c r="A2211" s="19">
        <f t="shared" si="110"/>
        <v>2199</v>
      </c>
      <c r="B2211" s="29" t="s">
        <v>213</v>
      </c>
      <c r="C2211" s="9" t="s">
        <v>5</v>
      </c>
      <c r="D2211" s="13">
        <v>1</v>
      </c>
      <c r="E2211" s="11">
        <f t="shared" si="108"/>
        <v>93949.579831932773</v>
      </c>
      <c r="F2211" s="11">
        <f t="shared" si="109"/>
        <v>17850.420168067227</v>
      </c>
      <c r="G2211" s="12">
        <f>+VLOOKUP(A2211,'[1]MMTO CARROS'!$A$17:$K$4867,11,FALSE)</f>
        <v>111800</v>
      </c>
    </row>
    <row r="2212" spans="1:7" ht="24.75" x14ac:dyDescent="0.15">
      <c r="A2212" s="19">
        <f t="shared" si="110"/>
        <v>2200</v>
      </c>
      <c r="B2212" s="29" t="s">
        <v>214</v>
      </c>
      <c r="C2212" s="9" t="s">
        <v>5</v>
      </c>
      <c r="D2212" s="13">
        <v>1</v>
      </c>
      <c r="E2212" s="11">
        <f t="shared" si="108"/>
        <v>320420.16806722688</v>
      </c>
      <c r="F2212" s="11">
        <f t="shared" si="109"/>
        <v>60879.831932773108</v>
      </c>
      <c r="G2212" s="12">
        <f>+VLOOKUP(A2212,'[1]MMTO CARROS'!$A$17:$K$4867,11,FALSE)</f>
        <v>381300</v>
      </c>
    </row>
    <row r="2213" spans="1:7" ht="24.75" x14ac:dyDescent="0.15">
      <c r="A2213" s="19">
        <f t="shared" si="110"/>
        <v>2201</v>
      </c>
      <c r="B2213" s="29" t="s">
        <v>215</v>
      </c>
      <c r="C2213" s="9" t="s">
        <v>5</v>
      </c>
      <c r="D2213" s="13">
        <v>1</v>
      </c>
      <c r="E2213" s="11">
        <f t="shared" si="108"/>
        <v>129243.6974789916</v>
      </c>
      <c r="F2213" s="11">
        <f t="shared" si="109"/>
        <v>24556.302521008405</v>
      </c>
      <c r="G2213" s="12">
        <f>+VLOOKUP(A2213,'[1]MMTO CARROS'!$A$17:$K$4867,11,FALSE)</f>
        <v>153800</v>
      </c>
    </row>
    <row r="2214" spans="1:7" ht="24.75" x14ac:dyDescent="0.15">
      <c r="A2214" s="19">
        <f t="shared" si="110"/>
        <v>2202</v>
      </c>
      <c r="B2214" s="29" t="s">
        <v>216</v>
      </c>
      <c r="C2214" s="9" t="s">
        <v>5</v>
      </c>
      <c r="D2214" s="13">
        <v>1</v>
      </c>
      <c r="E2214" s="11">
        <f t="shared" si="108"/>
        <v>103277.31092436975</v>
      </c>
      <c r="F2214" s="11">
        <f t="shared" si="109"/>
        <v>19622.689075630253</v>
      </c>
      <c r="G2214" s="12">
        <f>+VLOOKUP(A2214,'[1]MMTO CARROS'!$A$17:$K$4867,11,FALSE)</f>
        <v>122900</v>
      </c>
    </row>
    <row r="2215" spans="1:7" ht="9" x14ac:dyDescent="0.15">
      <c r="A2215" s="33" t="s">
        <v>356</v>
      </c>
      <c r="B2215" s="34"/>
      <c r="C2215" s="5"/>
      <c r="D2215" s="5"/>
      <c r="E2215" s="11"/>
      <c r="F2215" s="11"/>
      <c r="G2215" s="12"/>
    </row>
    <row r="2216" spans="1:7" ht="24.75" x14ac:dyDescent="0.15">
      <c r="A2216" s="19">
        <f>+A2214+1</f>
        <v>2203</v>
      </c>
      <c r="B2216" s="29" t="s">
        <v>51</v>
      </c>
      <c r="C2216" s="9" t="s">
        <v>5</v>
      </c>
      <c r="D2216" s="13">
        <v>1</v>
      </c>
      <c r="E2216" s="11">
        <f t="shared" si="108"/>
        <v>522689.07563025213</v>
      </c>
      <c r="F2216" s="11">
        <f t="shared" si="109"/>
        <v>99310.924369747911</v>
      </c>
      <c r="G2216" s="12">
        <f>+VLOOKUP(A2216,'[1]MMTO CARROS'!$A$17:$K$4867,11,FALSE)</f>
        <v>622000</v>
      </c>
    </row>
    <row r="2217" spans="1:7" ht="16.5" x14ac:dyDescent="0.15">
      <c r="A2217" s="19">
        <f>A2216+1</f>
        <v>2204</v>
      </c>
      <c r="B2217" s="29" t="s">
        <v>235</v>
      </c>
      <c r="C2217" s="9" t="s">
        <v>5</v>
      </c>
      <c r="D2217" s="13">
        <v>1</v>
      </c>
      <c r="E2217" s="11">
        <f t="shared" si="108"/>
        <v>190084.03361344538</v>
      </c>
      <c r="F2217" s="11">
        <f t="shared" si="109"/>
        <v>36115.966386554624</v>
      </c>
      <c r="G2217" s="12">
        <f>+VLOOKUP(A2217,'[1]MMTO CARROS'!$A$17:$K$4867,11,FALSE)</f>
        <v>226200</v>
      </c>
    </row>
    <row r="2218" spans="1:7" ht="16.5" x14ac:dyDescent="0.15">
      <c r="A2218" s="19">
        <f t="shared" ref="A2218:A2281" si="111">A2217+1</f>
        <v>2205</v>
      </c>
      <c r="B2218" s="29" t="s">
        <v>236</v>
      </c>
      <c r="C2218" s="9" t="s">
        <v>5</v>
      </c>
      <c r="D2218" s="13">
        <v>1</v>
      </c>
      <c r="E2218" s="11">
        <f t="shared" si="108"/>
        <v>186218.48739495798</v>
      </c>
      <c r="F2218" s="11">
        <f t="shared" si="109"/>
        <v>35381.512605042015</v>
      </c>
      <c r="G2218" s="12">
        <f>+VLOOKUP(A2218,'[1]MMTO CARROS'!$A$17:$K$4867,11,FALSE)</f>
        <v>221600</v>
      </c>
    </row>
    <row r="2219" spans="1:7" ht="24.75" x14ac:dyDescent="0.15">
      <c r="A2219" s="19">
        <f t="shared" si="111"/>
        <v>2206</v>
      </c>
      <c r="B2219" s="29" t="s">
        <v>52</v>
      </c>
      <c r="C2219" s="9" t="s">
        <v>5</v>
      </c>
      <c r="D2219" s="13">
        <v>1</v>
      </c>
      <c r="E2219" s="11">
        <f t="shared" si="108"/>
        <v>240084.03361344538</v>
      </c>
      <c r="F2219" s="11">
        <f t="shared" si="109"/>
        <v>45615.966386554624</v>
      </c>
      <c r="G2219" s="12">
        <f>+VLOOKUP(A2219,'[1]MMTO CARROS'!$A$17:$K$4867,11,FALSE)</f>
        <v>285700</v>
      </c>
    </row>
    <row r="2220" spans="1:7" ht="24.75" x14ac:dyDescent="0.15">
      <c r="A2220" s="19">
        <f t="shared" si="111"/>
        <v>2207</v>
      </c>
      <c r="B2220" s="29" t="s">
        <v>108</v>
      </c>
      <c r="C2220" s="9" t="s">
        <v>5</v>
      </c>
      <c r="D2220" s="13">
        <v>1</v>
      </c>
      <c r="E2220" s="11">
        <f t="shared" si="108"/>
        <v>296134.45378151262</v>
      </c>
      <c r="F2220" s="11">
        <f t="shared" si="109"/>
        <v>56265.546218487398</v>
      </c>
      <c r="G2220" s="12">
        <f>+VLOOKUP(A2220,'[1]MMTO CARROS'!$A$17:$K$4867,11,FALSE)</f>
        <v>352400</v>
      </c>
    </row>
    <row r="2221" spans="1:7" ht="24.75" x14ac:dyDescent="0.15">
      <c r="A2221" s="19">
        <f t="shared" si="111"/>
        <v>2208</v>
      </c>
      <c r="B2221" s="29" t="s">
        <v>109</v>
      </c>
      <c r="C2221" s="9" t="s">
        <v>5</v>
      </c>
      <c r="D2221" s="13">
        <v>1</v>
      </c>
      <c r="E2221" s="11">
        <f t="shared" si="108"/>
        <v>300756.30252100842</v>
      </c>
      <c r="F2221" s="11">
        <f t="shared" si="109"/>
        <v>57143.697478991598</v>
      </c>
      <c r="G2221" s="12">
        <f>+VLOOKUP(A2221,'[1]MMTO CARROS'!$A$17:$K$4867,11,FALSE)</f>
        <v>357900</v>
      </c>
    </row>
    <row r="2222" spans="1:7" ht="16.5" x14ac:dyDescent="0.15">
      <c r="A2222" s="19">
        <f t="shared" si="111"/>
        <v>2209</v>
      </c>
      <c r="B2222" s="29" t="s">
        <v>237</v>
      </c>
      <c r="C2222" s="9" t="s">
        <v>5</v>
      </c>
      <c r="D2222" s="13">
        <v>1</v>
      </c>
      <c r="E2222" s="11">
        <f t="shared" si="108"/>
        <v>126638.65546218488</v>
      </c>
      <c r="F2222" s="11">
        <f t="shared" si="109"/>
        <v>24061.344537815126</v>
      </c>
      <c r="G2222" s="12">
        <f>+VLOOKUP(A2222,'[1]MMTO CARROS'!$A$17:$K$4867,11,FALSE)</f>
        <v>150700</v>
      </c>
    </row>
    <row r="2223" spans="1:7" ht="16.5" x14ac:dyDescent="0.15">
      <c r="A2223" s="19">
        <f t="shared" si="111"/>
        <v>2210</v>
      </c>
      <c r="B2223" s="29" t="s">
        <v>238</v>
      </c>
      <c r="C2223" s="9" t="s">
        <v>5</v>
      </c>
      <c r="D2223" s="13">
        <v>1</v>
      </c>
      <c r="E2223" s="11">
        <f t="shared" si="108"/>
        <v>191092.43697478992</v>
      </c>
      <c r="F2223" s="11">
        <f t="shared" si="109"/>
        <v>36307.563025210082</v>
      </c>
      <c r="G2223" s="12">
        <f>+VLOOKUP(A2223,'[1]MMTO CARROS'!$A$17:$K$4867,11,FALSE)</f>
        <v>227400</v>
      </c>
    </row>
    <row r="2224" spans="1:7" ht="16.5" x14ac:dyDescent="0.15">
      <c r="A2224" s="19">
        <f t="shared" si="111"/>
        <v>2211</v>
      </c>
      <c r="B2224" s="29" t="s">
        <v>239</v>
      </c>
      <c r="C2224" s="9" t="s">
        <v>5</v>
      </c>
      <c r="D2224" s="13">
        <v>1</v>
      </c>
      <c r="E2224" s="11">
        <f t="shared" si="108"/>
        <v>299663.86554621853</v>
      </c>
      <c r="F2224" s="11">
        <f t="shared" si="109"/>
        <v>56936.134453781524</v>
      </c>
      <c r="G2224" s="12">
        <f>+VLOOKUP(A2224,'[1]MMTO CARROS'!$A$17:$K$4867,11,FALSE)</f>
        <v>356600.00000000006</v>
      </c>
    </row>
    <row r="2225" spans="1:7" ht="16.5" x14ac:dyDescent="0.15">
      <c r="A2225" s="19">
        <f t="shared" si="111"/>
        <v>2212</v>
      </c>
      <c r="B2225" s="29" t="s">
        <v>240</v>
      </c>
      <c r="C2225" s="9" t="s">
        <v>5</v>
      </c>
      <c r="D2225" s="13">
        <v>1</v>
      </c>
      <c r="E2225" s="11">
        <f t="shared" si="108"/>
        <v>158403.36134453781</v>
      </c>
      <c r="F2225" s="11">
        <f t="shared" si="109"/>
        <v>30096.638655462186</v>
      </c>
      <c r="G2225" s="12">
        <f>+VLOOKUP(A2225,'[1]MMTO CARROS'!$A$17:$K$4867,11,FALSE)</f>
        <v>188500</v>
      </c>
    </row>
    <row r="2226" spans="1:7" ht="16.5" x14ac:dyDescent="0.15">
      <c r="A2226" s="19">
        <f t="shared" si="111"/>
        <v>2213</v>
      </c>
      <c r="B2226" s="29" t="s">
        <v>176</v>
      </c>
      <c r="C2226" s="9" t="s">
        <v>5</v>
      </c>
      <c r="D2226" s="13">
        <v>1</v>
      </c>
      <c r="E2226" s="11">
        <f t="shared" si="108"/>
        <v>261260.50420168068</v>
      </c>
      <c r="F2226" s="11">
        <f t="shared" si="109"/>
        <v>49639.495798319331</v>
      </c>
      <c r="G2226" s="12">
        <f>+VLOOKUP(A2226,'[1]MMTO CARROS'!$A$17:$K$4867,11,FALSE)</f>
        <v>310900</v>
      </c>
    </row>
    <row r="2227" spans="1:7" ht="16.5" x14ac:dyDescent="0.15">
      <c r="A2227" s="19">
        <f t="shared" si="111"/>
        <v>2214</v>
      </c>
      <c r="B2227" s="29" t="s">
        <v>241</v>
      </c>
      <c r="C2227" s="9" t="s">
        <v>5</v>
      </c>
      <c r="D2227" s="13">
        <v>1</v>
      </c>
      <c r="E2227" s="11">
        <f t="shared" si="108"/>
        <v>307226.89075630251</v>
      </c>
      <c r="F2227" s="11">
        <f t="shared" si="109"/>
        <v>58373.10924369748</v>
      </c>
      <c r="G2227" s="12">
        <f>+VLOOKUP(A2227,'[1]MMTO CARROS'!$A$17:$K$4867,11,FALSE)</f>
        <v>365600</v>
      </c>
    </row>
    <row r="2228" spans="1:7" ht="16.5" x14ac:dyDescent="0.15">
      <c r="A2228" s="19">
        <f t="shared" si="111"/>
        <v>2215</v>
      </c>
      <c r="B2228" s="29" t="s">
        <v>242</v>
      </c>
      <c r="C2228" s="9" t="s">
        <v>5</v>
      </c>
      <c r="D2228" s="13">
        <v>1</v>
      </c>
      <c r="E2228" s="11">
        <f t="shared" si="108"/>
        <v>243781.51260504202</v>
      </c>
      <c r="F2228" s="11">
        <f t="shared" si="109"/>
        <v>46318.487394957985</v>
      </c>
      <c r="G2228" s="12">
        <f>+VLOOKUP(A2228,'[1]MMTO CARROS'!$A$17:$K$4867,11,FALSE)</f>
        <v>290100</v>
      </c>
    </row>
    <row r="2229" spans="1:7" ht="16.5" x14ac:dyDescent="0.15">
      <c r="A2229" s="19">
        <f t="shared" si="111"/>
        <v>2216</v>
      </c>
      <c r="B2229" s="29" t="s">
        <v>243</v>
      </c>
      <c r="C2229" s="9" t="s">
        <v>5</v>
      </c>
      <c r="D2229" s="13">
        <v>1</v>
      </c>
      <c r="E2229" s="11">
        <f t="shared" si="108"/>
        <v>424957.98319327732</v>
      </c>
      <c r="F2229" s="11">
        <f t="shared" si="109"/>
        <v>80742.016806722691</v>
      </c>
      <c r="G2229" s="12">
        <f>+VLOOKUP(A2229,'[1]MMTO CARROS'!$A$17:$K$4867,11,FALSE)</f>
        <v>505700</v>
      </c>
    </row>
    <row r="2230" spans="1:7" ht="16.5" x14ac:dyDescent="0.15">
      <c r="A2230" s="19">
        <f t="shared" si="111"/>
        <v>2217</v>
      </c>
      <c r="B2230" s="29" t="s">
        <v>7</v>
      </c>
      <c r="C2230" s="9" t="s">
        <v>5</v>
      </c>
      <c r="D2230" s="13">
        <v>1</v>
      </c>
      <c r="E2230" s="11">
        <f t="shared" si="108"/>
        <v>257478.99159663866</v>
      </c>
      <c r="F2230" s="11">
        <f t="shared" si="109"/>
        <v>48921.008403361346</v>
      </c>
      <c r="G2230" s="12">
        <f>+VLOOKUP(A2230,'[1]MMTO CARROS'!$A$17:$K$4867,11,FALSE)</f>
        <v>306400</v>
      </c>
    </row>
    <row r="2231" spans="1:7" ht="24.75" x14ac:dyDescent="0.15">
      <c r="A2231" s="19">
        <f t="shared" si="111"/>
        <v>2218</v>
      </c>
      <c r="B2231" s="29" t="s">
        <v>117</v>
      </c>
      <c r="C2231" s="9" t="s">
        <v>5</v>
      </c>
      <c r="D2231" s="13">
        <v>1</v>
      </c>
      <c r="E2231" s="11">
        <f t="shared" si="108"/>
        <v>390084.03361344547</v>
      </c>
      <c r="F2231" s="11">
        <f t="shared" si="109"/>
        <v>74115.966386554646</v>
      </c>
      <c r="G2231" s="12">
        <f>+VLOOKUP(A2231,'[1]MMTO CARROS'!$A$17:$K$4867,11,FALSE)</f>
        <v>464200.00000000006</v>
      </c>
    </row>
    <row r="2232" spans="1:7" ht="24.75" x14ac:dyDescent="0.15">
      <c r="A2232" s="19">
        <f t="shared" si="111"/>
        <v>2219</v>
      </c>
      <c r="B2232" s="29" t="s">
        <v>110</v>
      </c>
      <c r="C2232" s="9" t="s">
        <v>5</v>
      </c>
      <c r="D2232" s="13">
        <v>1</v>
      </c>
      <c r="E2232" s="11">
        <f t="shared" si="108"/>
        <v>194453.78151260506</v>
      </c>
      <c r="F2232" s="11">
        <f t="shared" si="109"/>
        <v>36946.218487394959</v>
      </c>
      <c r="G2232" s="12">
        <f>+VLOOKUP(A2232,'[1]MMTO CARROS'!$A$17:$K$4867,11,FALSE)</f>
        <v>231400</v>
      </c>
    </row>
    <row r="2233" spans="1:7" ht="24.75" x14ac:dyDescent="0.15">
      <c r="A2233" s="19">
        <f t="shared" si="111"/>
        <v>2220</v>
      </c>
      <c r="B2233" s="29" t="s">
        <v>54</v>
      </c>
      <c r="C2233" s="9" t="s">
        <v>5</v>
      </c>
      <c r="D2233" s="13">
        <v>1</v>
      </c>
      <c r="E2233" s="11">
        <f t="shared" si="108"/>
        <v>38403.361344537814</v>
      </c>
      <c r="F2233" s="11">
        <f t="shared" si="109"/>
        <v>7296.6386554621849</v>
      </c>
      <c r="G2233" s="12">
        <f>+VLOOKUP(A2233,'[1]MMTO CARROS'!$A$17:$K$4867,11,FALSE)</f>
        <v>45700</v>
      </c>
    </row>
    <row r="2234" spans="1:7" ht="16.5" x14ac:dyDescent="0.15">
      <c r="A2234" s="19">
        <f t="shared" si="111"/>
        <v>2221</v>
      </c>
      <c r="B2234" s="29" t="s">
        <v>244</v>
      </c>
      <c r="C2234" s="9" t="s">
        <v>5</v>
      </c>
      <c r="D2234" s="13">
        <v>1</v>
      </c>
      <c r="E2234" s="11">
        <f t="shared" si="108"/>
        <v>28067.226890756305</v>
      </c>
      <c r="F2234" s="11">
        <f t="shared" si="109"/>
        <v>5332.7731092436979</v>
      </c>
      <c r="G2234" s="12">
        <f>+VLOOKUP(A2234,'[1]MMTO CARROS'!$A$17:$K$4867,11,FALSE)</f>
        <v>33400</v>
      </c>
    </row>
    <row r="2235" spans="1:7" ht="24.75" x14ac:dyDescent="0.15">
      <c r="A2235" s="19">
        <f t="shared" si="111"/>
        <v>2222</v>
      </c>
      <c r="B2235" s="29" t="s">
        <v>57</v>
      </c>
      <c r="C2235" s="9" t="s">
        <v>5</v>
      </c>
      <c r="D2235" s="13">
        <v>1</v>
      </c>
      <c r="E2235" s="11">
        <f t="shared" si="108"/>
        <v>45210.084033613457</v>
      </c>
      <c r="F2235" s="11">
        <f t="shared" si="109"/>
        <v>8589.9159663865576</v>
      </c>
      <c r="G2235" s="12">
        <f>+VLOOKUP(A2235,'[1]MMTO CARROS'!$A$17:$K$4867,11,FALSE)</f>
        <v>53800.000000000007</v>
      </c>
    </row>
    <row r="2236" spans="1:7" ht="9" x14ac:dyDescent="0.15">
      <c r="A2236" s="19">
        <f t="shared" si="111"/>
        <v>2223</v>
      </c>
      <c r="B2236" s="29" t="s">
        <v>245</v>
      </c>
      <c r="C2236" s="9" t="s">
        <v>5</v>
      </c>
      <c r="D2236" s="13">
        <v>1</v>
      </c>
      <c r="E2236" s="11">
        <f t="shared" si="108"/>
        <v>23613.44537815126</v>
      </c>
      <c r="F2236" s="11">
        <f t="shared" si="109"/>
        <v>4486.5546218487398</v>
      </c>
      <c r="G2236" s="12">
        <f>+VLOOKUP(A2236,'[1]MMTO CARROS'!$A$17:$K$4867,11,FALSE)</f>
        <v>28100</v>
      </c>
    </row>
    <row r="2237" spans="1:7" ht="16.5" x14ac:dyDescent="0.15">
      <c r="A2237" s="19">
        <f t="shared" si="111"/>
        <v>2224</v>
      </c>
      <c r="B2237" s="29" t="s">
        <v>178</v>
      </c>
      <c r="C2237" s="9" t="s">
        <v>5</v>
      </c>
      <c r="D2237" s="13">
        <v>1</v>
      </c>
      <c r="E2237" s="11">
        <f t="shared" si="108"/>
        <v>261344.53781512607</v>
      </c>
      <c r="F2237" s="11">
        <f t="shared" si="109"/>
        <v>49655.462184873955</v>
      </c>
      <c r="G2237" s="12">
        <f>+VLOOKUP(A2237,'[1]MMTO CARROS'!$A$17:$K$4867,11,FALSE)</f>
        <v>311000</v>
      </c>
    </row>
    <row r="2238" spans="1:7" ht="16.5" x14ac:dyDescent="0.15">
      <c r="A2238" s="19">
        <f t="shared" si="111"/>
        <v>2225</v>
      </c>
      <c r="B2238" s="29" t="s">
        <v>246</v>
      </c>
      <c r="C2238" s="9" t="s">
        <v>5</v>
      </c>
      <c r="D2238" s="13">
        <v>1</v>
      </c>
      <c r="E2238" s="11">
        <f t="shared" si="108"/>
        <v>148235.29411764708</v>
      </c>
      <c r="F2238" s="11">
        <f t="shared" si="109"/>
        <v>28164.705882352944</v>
      </c>
      <c r="G2238" s="12">
        <f>+VLOOKUP(A2238,'[1]MMTO CARROS'!$A$17:$K$4867,11,FALSE)</f>
        <v>176400.00000000003</v>
      </c>
    </row>
    <row r="2239" spans="1:7" ht="16.5" x14ac:dyDescent="0.15">
      <c r="A2239" s="19">
        <f t="shared" si="111"/>
        <v>2226</v>
      </c>
      <c r="B2239" s="29" t="s">
        <v>247</v>
      </c>
      <c r="C2239" s="9" t="s">
        <v>5</v>
      </c>
      <c r="D2239" s="13">
        <v>1</v>
      </c>
      <c r="E2239" s="11">
        <f t="shared" si="108"/>
        <v>219411.76470588235</v>
      </c>
      <c r="F2239" s="11">
        <f t="shared" si="109"/>
        <v>41688.23529411765</v>
      </c>
      <c r="G2239" s="12">
        <f>+VLOOKUP(A2239,'[1]MMTO CARROS'!$A$17:$K$4867,11,FALSE)</f>
        <v>261100</v>
      </c>
    </row>
    <row r="2240" spans="1:7" ht="16.5" x14ac:dyDescent="0.15">
      <c r="A2240" s="19">
        <f t="shared" si="111"/>
        <v>2227</v>
      </c>
      <c r="B2240" s="29" t="s">
        <v>248</v>
      </c>
      <c r="C2240" s="9" t="s">
        <v>5</v>
      </c>
      <c r="D2240" s="13">
        <v>1</v>
      </c>
      <c r="E2240" s="11">
        <f t="shared" si="108"/>
        <v>205798.31932773109</v>
      </c>
      <c r="F2240" s="11">
        <f t="shared" si="109"/>
        <v>39101.680672268907</v>
      </c>
      <c r="G2240" s="12">
        <f>+VLOOKUP(A2240,'[1]MMTO CARROS'!$A$17:$K$4867,11,FALSE)</f>
        <v>244900</v>
      </c>
    </row>
    <row r="2241" spans="1:7" ht="16.5" x14ac:dyDescent="0.15">
      <c r="A2241" s="19">
        <f t="shared" si="111"/>
        <v>2228</v>
      </c>
      <c r="B2241" s="29" t="s">
        <v>151</v>
      </c>
      <c r="C2241" s="9" t="s">
        <v>5</v>
      </c>
      <c r="D2241" s="13">
        <v>1</v>
      </c>
      <c r="E2241" s="11">
        <f t="shared" si="108"/>
        <v>182436.97478991598</v>
      </c>
      <c r="F2241" s="11">
        <f t="shared" si="109"/>
        <v>34663.025210084037</v>
      </c>
      <c r="G2241" s="12">
        <f>+VLOOKUP(A2241,'[1]MMTO CARROS'!$A$17:$K$4867,11,FALSE)</f>
        <v>217100.00000000003</v>
      </c>
    </row>
    <row r="2242" spans="1:7" ht="24.75" x14ac:dyDescent="0.15">
      <c r="A2242" s="19">
        <f t="shared" si="111"/>
        <v>2229</v>
      </c>
      <c r="B2242" s="29" t="s">
        <v>201</v>
      </c>
      <c r="C2242" s="9" t="s">
        <v>5</v>
      </c>
      <c r="D2242" s="13">
        <v>1</v>
      </c>
      <c r="E2242" s="11">
        <f t="shared" si="108"/>
        <v>132352.94117647063</v>
      </c>
      <c r="F2242" s="11">
        <f t="shared" si="109"/>
        <v>25147.05882352942</v>
      </c>
      <c r="G2242" s="12">
        <f>+VLOOKUP(A2242,'[1]MMTO CARROS'!$A$17:$K$4867,11,FALSE)</f>
        <v>157500.00000000003</v>
      </c>
    </row>
    <row r="2243" spans="1:7" ht="24.75" x14ac:dyDescent="0.15">
      <c r="A2243" s="19">
        <f t="shared" si="111"/>
        <v>2230</v>
      </c>
      <c r="B2243" s="29" t="s">
        <v>131</v>
      </c>
      <c r="C2243" s="9" t="s">
        <v>5</v>
      </c>
      <c r="D2243" s="13">
        <v>1</v>
      </c>
      <c r="E2243" s="11">
        <f t="shared" si="108"/>
        <v>391680.67226890766</v>
      </c>
      <c r="F2243" s="11">
        <f t="shared" si="109"/>
        <v>74419.32773109246</v>
      </c>
      <c r="G2243" s="12">
        <f>+VLOOKUP(A2243,'[1]MMTO CARROS'!$A$17:$K$4867,11,FALSE)</f>
        <v>466100.00000000006</v>
      </c>
    </row>
    <row r="2244" spans="1:7" ht="24.75" x14ac:dyDescent="0.15">
      <c r="A2244" s="19">
        <f t="shared" si="111"/>
        <v>2231</v>
      </c>
      <c r="B2244" s="29" t="s">
        <v>152</v>
      </c>
      <c r="C2244" s="9" t="s">
        <v>5</v>
      </c>
      <c r="D2244" s="13">
        <v>1</v>
      </c>
      <c r="E2244" s="11">
        <f t="shared" si="108"/>
        <v>141092.43697478992</v>
      </c>
      <c r="F2244" s="11">
        <f t="shared" si="109"/>
        <v>26807.563025210085</v>
      </c>
      <c r="G2244" s="12">
        <f>+VLOOKUP(A2244,'[1]MMTO CARROS'!$A$17:$K$4867,11,FALSE)</f>
        <v>167900</v>
      </c>
    </row>
    <row r="2245" spans="1:7" ht="24.75" x14ac:dyDescent="0.15">
      <c r="A2245" s="19">
        <f t="shared" si="111"/>
        <v>2232</v>
      </c>
      <c r="B2245" s="29" t="s">
        <v>132</v>
      </c>
      <c r="C2245" s="9" t="s">
        <v>5</v>
      </c>
      <c r="D2245" s="13">
        <v>1</v>
      </c>
      <c r="E2245" s="11">
        <f t="shared" ref="E2245:E2308" si="112">+G2245/1.19</f>
        <v>89747.899159663866</v>
      </c>
      <c r="F2245" s="11">
        <f t="shared" ref="F2245:F2308" si="113">+E2245*19%</f>
        <v>17052.100840336134</v>
      </c>
      <c r="G2245" s="12">
        <f>+VLOOKUP(A2245,'[1]MMTO CARROS'!$A$17:$K$4867,11,FALSE)</f>
        <v>106800</v>
      </c>
    </row>
    <row r="2246" spans="1:7" ht="24.75" x14ac:dyDescent="0.15">
      <c r="A2246" s="19">
        <f t="shared" si="111"/>
        <v>2233</v>
      </c>
      <c r="B2246" s="29" t="s">
        <v>133</v>
      </c>
      <c r="C2246" s="9" t="s">
        <v>5</v>
      </c>
      <c r="D2246" s="13">
        <v>1</v>
      </c>
      <c r="E2246" s="11">
        <f t="shared" si="112"/>
        <v>178907.56302521008</v>
      </c>
      <c r="F2246" s="11">
        <f t="shared" si="113"/>
        <v>33992.436974789918</v>
      </c>
      <c r="G2246" s="12">
        <f>+VLOOKUP(A2246,'[1]MMTO CARROS'!$A$17:$K$4867,11,FALSE)</f>
        <v>212900</v>
      </c>
    </row>
    <row r="2247" spans="1:7" ht="16.5" x14ac:dyDescent="0.15">
      <c r="A2247" s="19">
        <f t="shared" si="111"/>
        <v>2234</v>
      </c>
      <c r="B2247" s="29" t="s">
        <v>249</v>
      </c>
      <c r="C2247" s="9" t="s">
        <v>5</v>
      </c>
      <c r="D2247" s="13">
        <v>1</v>
      </c>
      <c r="E2247" s="11">
        <f t="shared" si="112"/>
        <v>153613.44537815126</v>
      </c>
      <c r="F2247" s="11">
        <f t="shared" si="113"/>
        <v>29186.55462184874</v>
      </c>
      <c r="G2247" s="12">
        <f>+VLOOKUP(A2247,'[1]MMTO CARROS'!$A$17:$K$4867,11,FALSE)</f>
        <v>182800</v>
      </c>
    </row>
    <row r="2248" spans="1:7" ht="24.75" x14ac:dyDescent="0.15">
      <c r="A2248" s="19">
        <f t="shared" si="111"/>
        <v>2235</v>
      </c>
      <c r="B2248" s="29" t="s">
        <v>111</v>
      </c>
      <c r="C2248" s="9" t="s">
        <v>5</v>
      </c>
      <c r="D2248" s="13">
        <v>1</v>
      </c>
      <c r="E2248" s="11">
        <f t="shared" si="112"/>
        <v>116974.78991596639</v>
      </c>
      <c r="F2248" s="11">
        <f t="shared" si="113"/>
        <v>22225.210084033613</v>
      </c>
      <c r="G2248" s="12">
        <f>+VLOOKUP(A2248,'[1]MMTO CARROS'!$A$17:$K$4867,11,FALSE)</f>
        <v>139200</v>
      </c>
    </row>
    <row r="2249" spans="1:7" ht="24.75" x14ac:dyDescent="0.15">
      <c r="A2249" s="19">
        <f t="shared" si="111"/>
        <v>2236</v>
      </c>
      <c r="B2249" s="29" t="s">
        <v>118</v>
      </c>
      <c r="C2249" s="9" t="s">
        <v>5</v>
      </c>
      <c r="D2249" s="13">
        <v>1</v>
      </c>
      <c r="E2249" s="11">
        <f t="shared" si="112"/>
        <v>213949.57983193279</v>
      </c>
      <c r="F2249" s="11">
        <f t="shared" si="113"/>
        <v>40650.420168067227</v>
      </c>
      <c r="G2249" s="12">
        <f>+VLOOKUP(A2249,'[1]MMTO CARROS'!$A$17:$K$4867,11,FALSE)</f>
        <v>254600</v>
      </c>
    </row>
    <row r="2250" spans="1:7" ht="24.75" x14ac:dyDescent="0.15">
      <c r="A2250" s="19">
        <f t="shared" si="111"/>
        <v>2237</v>
      </c>
      <c r="B2250" s="29" t="s">
        <v>119</v>
      </c>
      <c r="C2250" s="9" t="s">
        <v>5</v>
      </c>
      <c r="D2250" s="13">
        <v>1</v>
      </c>
      <c r="E2250" s="11">
        <f t="shared" si="112"/>
        <v>304033.61344537814</v>
      </c>
      <c r="F2250" s="11">
        <f t="shared" si="113"/>
        <v>57766.386554621844</v>
      </c>
      <c r="G2250" s="12">
        <f>+VLOOKUP(A2250,'[1]MMTO CARROS'!$A$17:$K$4867,11,FALSE)</f>
        <v>361800</v>
      </c>
    </row>
    <row r="2251" spans="1:7" ht="24.75" x14ac:dyDescent="0.15">
      <c r="A2251" s="19">
        <f t="shared" si="111"/>
        <v>2238</v>
      </c>
      <c r="B2251" s="29" t="s">
        <v>58</v>
      </c>
      <c r="C2251" s="9" t="s">
        <v>5</v>
      </c>
      <c r="D2251" s="13">
        <v>1</v>
      </c>
      <c r="E2251" s="11">
        <f t="shared" si="112"/>
        <v>162521.00840336134</v>
      </c>
      <c r="F2251" s="11">
        <f t="shared" si="113"/>
        <v>30878.991596638654</v>
      </c>
      <c r="G2251" s="12">
        <f>+VLOOKUP(A2251,'[1]MMTO CARROS'!$A$17:$K$4867,11,FALSE)</f>
        <v>193400</v>
      </c>
    </row>
    <row r="2252" spans="1:7" ht="16.5" x14ac:dyDescent="0.15">
      <c r="A2252" s="19">
        <f t="shared" si="111"/>
        <v>2239</v>
      </c>
      <c r="B2252" s="29" t="s">
        <v>250</v>
      </c>
      <c r="C2252" s="9" t="s">
        <v>5</v>
      </c>
      <c r="D2252" s="13">
        <v>1</v>
      </c>
      <c r="E2252" s="11">
        <f t="shared" si="112"/>
        <v>157647.05882352946</v>
      </c>
      <c r="F2252" s="11">
        <f t="shared" si="113"/>
        <v>29952.941176470598</v>
      </c>
      <c r="G2252" s="12">
        <f>+VLOOKUP(A2252,'[1]MMTO CARROS'!$A$17:$K$4867,11,FALSE)</f>
        <v>187600.00000000003</v>
      </c>
    </row>
    <row r="2253" spans="1:7" ht="9" x14ac:dyDescent="0.15">
      <c r="A2253" s="19">
        <f t="shared" si="111"/>
        <v>2240</v>
      </c>
      <c r="B2253" s="29" t="s">
        <v>251</v>
      </c>
      <c r="C2253" s="9" t="s">
        <v>5</v>
      </c>
      <c r="D2253" s="13">
        <v>1</v>
      </c>
      <c r="E2253" s="11">
        <f t="shared" si="112"/>
        <v>41848.73949579832</v>
      </c>
      <c r="F2253" s="11">
        <f t="shared" si="113"/>
        <v>7951.2605042016812</v>
      </c>
      <c r="G2253" s="12">
        <f>+VLOOKUP(A2253,'[1]MMTO CARROS'!$A$17:$K$4867,11,FALSE)</f>
        <v>49800</v>
      </c>
    </row>
    <row r="2254" spans="1:7" ht="16.5" x14ac:dyDescent="0.15">
      <c r="A2254" s="19">
        <f t="shared" si="111"/>
        <v>2241</v>
      </c>
      <c r="B2254" s="29" t="s">
        <v>252</v>
      </c>
      <c r="C2254" s="9" t="s">
        <v>5</v>
      </c>
      <c r="D2254" s="13">
        <v>1</v>
      </c>
      <c r="E2254" s="11">
        <f t="shared" si="112"/>
        <v>892857.14285714284</v>
      </c>
      <c r="F2254" s="11">
        <f t="shared" si="113"/>
        <v>169642.85714285713</v>
      </c>
      <c r="G2254" s="12">
        <f>+VLOOKUP(A2254,'[1]MMTO CARROS'!$A$17:$K$4867,11,FALSE)</f>
        <v>1062500</v>
      </c>
    </row>
    <row r="2255" spans="1:7" ht="16.5" x14ac:dyDescent="0.15">
      <c r="A2255" s="19">
        <f t="shared" si="111"/>
        <v>2242</v>
      </c>
      <c r="B2255" s="29" t="s">
        <v>253</v>
      </c>
      <c r="C2255" s="9" t="s">
        <v>5</v>
      </c>
      <c r="D2255" s="13">
        <v>1</v>
      </c>
      <c r="E2255" s="11">
        <f t="shared" si="112"/>
        <v>152857.14285714287</v>
      </c>
      <c r="F2255" s="11">
        <f t="shared" si="113"/>
        <v>29042.857142857145</v>
      </c>
      <c r="G2255" s="12">
        <f>+VLOOKUP(A2255,'[1]MMTO CARROS'!$A$17:$K$4867,11,FALSE)</f>
        <v>181900</v>
      </c>
    </row>
    <row r="2256" spans="1:7" ht="24.75" x14ac:dyDescent="0.15">
      <c r="A2256" s="19">
        <f t="shared" si="111"/>
        <v>2243</v>
      </c>
      <c r="B2256" s="29" t="s">
        <v>60</v>
      </c>
      <c r="C2256" s="9" t="s">
        <v>5</v>
      </c>
      <c r="D2256" s="13">
        <v>1</v>
      </c>
      <c r="E2256" s="11">
        <f t="shared" si="112"/>
        <v>166302.52100840336</v>
      </c>
      <c r="F2256" s="11">
        <f t="shared" si="113"/>
        <v>31597.478991596639</v>
      </c>
      <c r="G2256" s="12">
        <f>+VLOOKUP(A2256,'[1]MMTO CARROS'!$A$17:$K$4867,11,FALSE)</f>
        <v>197900</v>
      </c>
    </row>
    <row r="2257" spans="1:7" ht="16.5" x14ac:dyDescent="0.15">
      <c r="A2257" s="19">
        <f t="shared" si="111"/>
        <v>2244</v>
      </c>
      <c r="B2257" s="29" t="s">
        <v>254</v>
      </c>
      <c r="C2257" s="9" t="s">
        <v>5</v>
      </c>
      <c r="D2257" s="13">
        <v>1</v>
      </c>
      <c r="E2257" s="11">
        <f t="shared" si="112"/>
        <v>121260.50420168068</v>
      </c>
      <c r="F2257" s="11">
        <f t="shared" si="113"/>
        <v>23039.495798319331</v>
      </c>
      <c r="G2257" s="12">
        <f>+VLOOKUP(A2257,'[1]MMTO CARROS'!$A$17:$K$4867,11,FALSE)</f>
        <v>144300</v>
      </c>
    </row>
    <row r="2258" spans="1:7" ht="16.5" x14ac:dyDescent="0.15">
      <c r="A2258" s="19">
        <f t="shared" si="111"/>
        <v>2245</v>
      </c>
      <c r="B2258" s="29" t="s">
        <v>255</v>
      </c>
      <c r="C2258" s="9" t="s">
        <v>5</v>
      </c>
      <c r="D2258" s="13">
        <v>1</v>
      </c>
      <c r="E2258" s="11">
        <f t="shared" si="112"/>
        <v>308907.56302521011</v>
      </c>
      <c r="F2258" s="11">
        <f t="shared" si="113"/>
        <v>58692.436974789918</v>
      </c>
      <c r="G2258" s="12">
        <f>+VLOOKUP(A2258,'[1]MMTO CARROS'!$A$17:$K$4867,11,FALSE)</f>
        <v>367600</v>
      </c>
    </row>
    <row r="2259" spans="1:7" ht="9" x14ac:dyDescent="0.15">
      <c r="A2259" s="19">
        <f t="shared" si="111"/>
        <v>2246</v>
      </c>
      <c r="B2259" s="29" t="s">
        <v>256</v>
      </c>
      <c r="C2259" s="9" t="s">
        <v>5</v>
      </c>
      <c r="D2259" s="13">
        <v>1</v>
      </c>
      <c r="E2259" s="11">
        <f t="shared" si="112"/>
        <v>116974.78991596639</v>
      </c>
      <c r="F2259" s="11">
        <f t="shared" si="113"/>
        <v>22225.210084033613</v>
      </c>
      <c r="G2259" s="12">
        <f>+VLOOKUP(A2259,'[1]MMTO CARROS'!$A$17:$K$4867,11,FALSE)</f>
        <v>139200</v>
      </c>
    </row>
    <row r="2260" spans="1:7" ht="16.5" x14ac:dyDescent="0.15">
      <c r="A2260" s="19">
        <f t="shared" si="111"/>
        <v>2247</v>
      </c>
      <c r="B2260" s="29" t="s">
        <v>228</v>
      </c>
      <c r="C2260" s="9" t="s">
        <v>5</v>
      </c>
      <c r="D2260" s="13">
        <v>1</v>
      </c>
      <c r="E2260" s="11">
        <f t="shared" si="112"/>
        <v>424957.98319327732</v>
      </c>
      <c r="F2260" s="11">
        <f t="shared" si="113"/>
        <v>80742.016806722691</v>
      </c>
      <c r="G2260" s="12">
        <f>+VLOOKUP(A2260,'[1]MMTO CARROS'!$A$17:$K$4867,11,FALSE)</f>
        <v>505700</v>
      </c>
    </row>
    <row r="2261" spans="1:7" ht="16.5" x14ac:dyDescent="0.15">
      <c r="A2261" s="19">
        <f t="shared" si="111"/>
        <v>2248</v>
      </c>
      <c r="B2261" s="29" t="s">
        <v>257</v>
      </c>
      <c r="C2261" s="9" t="s">
        <v>5</v>
      </c>
      <c r="D2261" s="13">
        <v>1</v>
      </c>
      <c r="E2261" s="11">
        <f t="shared" si="112"/>
        <v>197983.19327731093</v>
      </c>
      <c r="F2261" s="11">
        <f t="shared" si="113"/>
        <v>37616.806722689078</v>
      </c>
      <c r="G2261" s="12">
        <f>+VLOOKUP(A2261,'[1]MMTO CARROS'!$A$17:$K$4867,11,FALSE)</f>
        <v>235600</v>
      </c>
    </row>
    <row r="2262" spans="1:7" ht="16.5" x14ac:dyDescent="0.15">
      <c r="A2262" s="19">
        <f t="shared" si="111"/>
        <v>2249</v>
      </c>
      <c r="B2262" s="29" t="s">
        <v>258</v>
      </c>
      <c r="C2262" s="9" t="s">
        <v>5</v>
      </c>
      <c r="D2262" s="13">
        <v>1</v>
      </c>
      <c r="E2262" s="11">
        <f t="shared" si="112"/>
        <v>193025.21008403364</v>
      </c>
      <c r="F2262" s="11">
        <f t="shared" si="113"/>
        <v>36674.789915966394</v>
      </c>
      <c r="G2262" s="12">
        <f>+VLOOKUP(A2262,'[1]MMTO CARROS'!$A$17:$K$4867,11,FALSE)</f>
        <v>229700.00000000003</v>
      </c>
    </row>
    <row r="2263" spans="1:7" ht="16.5" x14ac:dyDescent="0.15">
      <c r="A2263" s="19">
        <f t="shared" si="111"/>
        <v>2250</v>
      </c>
      <c r="B2263" s="29" t="s">
        <v>259</v>
      </c>
      <c r="C2263" s="9" t="s">
        <v>5</v>
      </c>
      <c r="D2263" s="13">
        <v>1</v>
      </c>
      <c r="E2263" s="11">
        <f t="shared" si="112"/>
        <v>159831.93277310926</v>
      </c>
      <c r="F2263" s="11">
        <f t="shared" si="113"/>
        <v>30368.067226890762</v>
      </c>
      <c r="G2263" s="12">
        <f>+VLOOKUP(A2263,'[1]MMTO CARROS'!$A$17:$K$4867,11,FALSE)</f>
        <v>190200.00000000003</v>
      </c>
    </row>
    <row r="2264" spans="1:7" ht="24.75" x14ac:dyDescent="0.15">
      <c r="A2264" s="19">
        <f t="shared" si="111"/>
        <v>2251</v>
      </c>
      <c r="B2264" s="29" t="s">
        <v>214</v>
      </c>
      <c r="C2264" s="9" t="s">
        <v>5</v>
      </c>
      <c r="D2264" s="13">
        <v>1</v>
      </c>
      <c r="E2264" s="11">
        <f t="shared" si="112"/>
        <v>278487.39495798323</v>
      </c>
      <c r="F2264" s="11">
        <f t="shared" si="113"/>
        <v>52912.60504201681</v>
      </c>
      <c r="G2264" s="12">
        <f>+VLOOKUP(A2264,'[1]MMTO CARROS'!$A$17:$K$4867,11,FALSE)</f>
        <v>331400.00000000006</v>
      </c>
    </row>
    <row r="2265" spans="1:7" ht="16.5" x14ac:dyDescent="0.15">
      <c r="A2265" s="19">
        <f t="shared" si="111"/>
        <v>2252</v>
      </c>
      <c r="B2265" s="29" t="s">
        <v>260</v>
      </c>
      <c r="C2265" s="9" t="s">
        <v>5</v>
      </c>
      <c r="D2265" s="13">
        <v>1</v>
      </c>
      <c r="E2265" s="11">
        <f t="shared" si="112"/>
        <v>24621.848739495799</v>
      </c>
      <c r="F2265" s="11">
        <f t="shared" si="113"/>
        <v>4678.1512605042017</v>
      </c>
      <c r="G2265" s="12">
        <f>+VLOOKUP(A2265,'[1]MMTO CARROS'!$A$17:$K$4867,11,FALSE)</f>
        <v>29300</v>
      </c>
    </row>
    <row r="2266" spans="1:7" ht="16.5" x14ac:dyDescent="0.15">
      <c r="A2266" s="19">
        <f t="shared" si="111"/>
        <v>2253</v>
      </c>
      <c r="B2266" s="29" t="s">
        <v>261</v>
      </c>
      <c r="C2266" s="9" t="s">
        <v>5</v>
      </c>
      <c r="D2266" s="13">
        <v>1</v>
      </c>
      <c r="E2266" s="11">
        <f t="shared" si="112"/>
        <v>220504.20168067227</v>
      </c>
      <c r="F2266" s="11">
        <f t="shared" si="113"/>
        <v>41895.798319327732</v>
      </c>
      <c r="G2266" s="12">
        <f>+VLOOKUP(A2266,'[1]MMTO CARROS'!$A$17:$K$4867,11,FALSE)</f>
        <v>262400</v>
      </c>
    </row>
    <row r="2267" spans="1:7" ht="24.75" x14ac:dyDescent="0.15">
      <c r="A2267" s="19">
        <f t="shared" si="111"/>
        <v>2254</v>
      </c>
      <c r="B2267" s="29" t="s">
        <v>205</v>
      </c>
      <c r="C2267" s="9" t="s">
        <v>5</v>
      </c>
      <c r="D2267" s="13">
        <v>1</v>
      </c>
      <c r="E2267" s="11">
        <f t="shared" si="112"/>
        <v>510840.33613445383</v>
      </c>
      <c r="F2267" s="11">
        <f t="shared" si="113"/>
        <v>97059.66386554623</v>
      </c>
      <c r="G2267" s="12">
        <f>+VLOOKUP(A2267,'[1]MMTO CARROS'!$A$17:$K$4867,11,FALSE)</f>
        <v>607900</v>
      </c>
    </row>
    <row r="2268" spans="1:7" ht="16.5" x14ac:dyDescent="0.15">
      <c r="A2268" s="19">
        <f t="shared" si="111"/>
        <v>2255</v>
      </c>
      <c r="B2268" s="29" t="s">
        <v>9</v>
      </c>
      <c r="C2268" s="9" t="s">
        <v>5</v>
      </c>
      <c r="D2268" s="13">
        <v>1</v>
      </c>
      <c r="E2268" s="11">
        <f t="shared" si="112"/>
        <v>703361.34453781531</v>
      </c>
      <c r="F2268" s="11">
        <f t="shared" si="113"/>
        <v>133638.65546218492</v>
      </c>
      <c r="G2268" s="12">
        <f>+VLOOKUP(A2268,'[1]MMTO CARROS'!$A$17:$K$4867,11,FALSE)</f>
        <v>837000.00000000012</v>
      </c>
    </row>
    <row r="2269" spans="1:7" ht="9" x14ac:dyDescent="0.15">
      <c r="A2269" s="19">
        <f t="shared" si="111"/>
        <v>2256</v>
      </c>
      <c r="B2269" s="29" t="s">
        <v>262</v>
      </c>
      <c r="C2269" s="9" t="s">
        <v>5</v>
      </c>
      <c r="D2269" s="13">
        <v>1</v>
      </c>
      <c r="E2269" s="11">
        <f t="shared" si="112"/>
        <v>167226.89075630254</v>
      </c>
      <c r="F2269" s="11">
        <f t="shared" si="113"/>
        <v>31773.109243697483</v>
      </c>
      <c r="G2269" s="12">
        <f>+VLOOKUP(A2269,'[1]MMTO CARROS'!$A$17:$K$4867,11,FALSE)</f>
        <v>199000.00000000003</v>
      </c>
    </row>
    <row r="2270" spans="1:7" ht="9" x14ac:dyDescent="0.15">
      <c r="A2270" s="19">
        <f t="shared" si="111"/>
        <v>2257</v>
      </c>
      <c r="B2270" s="29" t="s">
        <v>263</v>
      </c>
      <c r="C2270" s="9" t="s">
        <v>5</v>
      </c>
      <c r="D2270" s="13">
        <v>1</v>
      </c>
      <c r="E2270" s="11">
        <f t="shared" si="112"/>
        <v>103949.57983193277</v>
      </c>
      <c r="F2270" s="11">
        <f t="shared" si="113"/>
        <v>19750.420168067227</v>
      </c>
      <c r="G2270" s="12">
        <f>+VLOOKUP(A2270,'[1]MMTO CARROS'!$A$17:$K$4867,11,FALSE)</f>
        <v>123700</v>
      </c>
    </row>
    <row r="2271" spans="1:7" ht="24.75" x14ac:dyDescent="0.15">
      <c r="A2271" s="19">
        <f t="shared" si="111"/>
        <v>2258</v>
      </c>
      <c r="B2271" s="29" t="s">
        <v>61</v>
      </c>
      <c r="C2271" s="9" t="s">
        <v>5</v>
      </c>
      <c r="D2271" s="13">
        <v>1</v>
      </c>
      <c r="E2271" s="11">
        <f t="shared" si="112"/>
        <v>144957.98319327732</v>
      </c>
      <c r="F2271" s="11">
        <f t="shared" si="113"/>
        <v>27542.016806722691</v>
      </c>
      <c r="G2271" s="12">
        <f>+VLOOKUP(A2271,'[1]MMTO CARROS'!$A$17:$K$4867,11,FALSE)</f>
        <v>172500</v>
      </c>
    </row>
    <row r="2272" spans="1:7" ht="16.5" x14ac:dyDescent="0.15">
      <c r="A2272" s="19">
        <f t="shared" si="111"/>
        <v>2259</v>
      </c>
      <c r="B2272" s="29" t="s">
        <v>264</v>
      </c>
      <c r="C2272" s="9" t="s">
        <v>5</v>
      </c>
      <c r="D2272" s="13">
        <v>1</v>
      </c>
      <c r="E2272" s="11">
        <f t="shared" si="112"/>
        <v>221008.40336134454</v>
      </c>
      <c r="F2272" s="11">
        <f t="shared" si="113"/>
        <v>41991.596638655465</v>
      </c>
      <c r="G2272" s="12">
        <f>+VLOOKUP(A2272,'[1]MMTO CARROS'!$A$17:$K$4867,11,FALSE)</f>
        <v>263000</v>
      </c>
    </row>
    <row r="2273" spans="1:7" ht="24.75" x14ac:dyDescent="0.15">
      <c r="A2273" s="19">
        <f t="shared" si="111"/>
        <v>2260</v>
      </c>
      <c r="B2273" s="29" t="s">
        <v>62</v>
      </c>
      <c r="C2273" s="9" t="s">
        <v>5</v>
      </c>
      <c r="D2273" s="13">
        <v>1</v>
      </c>
      <c r="E2273" s="11">
        <f t="shared" si="112"/>
        <v>91428.571428571435</v>
      </c>
      <c r="F2273" s="11">
        <f t="shared" si="113"/>
        <v>17371.428571428572</v>
      </c>
      <c r="G2273" s="12">
        <f>+VLOOKUP(A2273,'[1]MMTO CARROS'!$A$17:$K$4867,11,FALSE)</f>
        <v>108800</v>
      </c>
    </row>
    <row r="2274" spans="1:7" ht="16.5" x14ac:dyDescent="0.15">
      <c r="A2274" s="19">
        <f t="shared" si="111"/>
        <v>2261</v>
      </c>
      <c r="B2274" s="29" t="s">
        <v>265</v>
      </c>
      <c r="C2274" s="9" t="s">
        <v>5</v>
      </c>
      <c r="D2274" s="13">
        <v>1</v>
      </c>
      <c r="E2274" s="11">
        <f t="shared" si="112"/>
        <v>236386.55462184874</v>
      </c>
      <c r="F2274" s="11">
        <f t="shared" si="113"/>
        <v>44913.445378151264</v>
      </c>
      <c r="G2274" s="12">
        <f>+VLOOKUP(A2274,'[1]MMTO CARROS'!$A$17:$K$4867,11,FALSE)</f>
        <v>281300</v>
      </c>
    </row>
    <row r="2275" spans="1:7" ht="24.75" x14ac:dyDescent="0.15">
      <c r="A2275" s="19">
        <f t="shared" si="111"/>
        <v>2262</v>
      </c>
      <c r="B2275" s="29" t="s">
        <v>112</v>
      </c>
      <c r="C2275" s="9" t="s">
        <v>5</v>
      </c>
      <c r="D2275" s="13">
        <v>1</v>
      </c>
      <c r="E2275" s="11">
        <f t="shared" si="112"/>
        <v>336134.45378151262</v>
      </c>
      <c r="F2275" s="11">
        <f t="shared" si="113"/>
        <v>63865.546218487398</v>
      </c>
      <c r="G2275" s="12">
        <f>+VLOOKUP(A2275,'[1]MMTO CARROS'!$A$17:$K$4867,11,FALSE)</f>
        <v>400000</v>
      </c>
    </row>
    <row r="2276" spans="1:7" ht="24.75" x14ac:dyDescent="0.15">
      <c r="A2276" s="19">
        <f t="shared" si="111"/>
        <v>2263</v>
      </c>
      <c r="B2276" s="29" t="s">
        <v>207</v>
      </c>
      <c r="C2276" s="9" t="s">
        <v>5</v>
      </c>
      <c r="D2276" s="13">
        <v>1</v>
      </c>
      <c r="E2276" s="11">
        <f t="shared" si="112"/>
        <v>200924.36974789918</v>
      </c>
      <c r="F2276" s="11">
        <f t="shared" si="113"/>
        <v>38175.630252100847</v>
      </c>
      <c r="G2276" s="12">
        <f>+VLOOKUP(A2276,'[1]MMTO CARROS'!$A$17:$K$4867,11,FALSE)</f>
        <v>239100.00000000003</v>
      </c>
    </row>
    <row r="2277" spans="1:7" ht="24.75" x14ac:dyDescent="0.15">
      <c r="A2277" s="19">
        <f t="shared" si="111"/>
        <v>2264</v>
      </c>
      <c r="B2277" s="29" t="s">
        <v>208</v>
      </c>
      <c r="C2277" s="9" t="s">
        <v>5</v>
      </c>
      <c r="D2277" s="13">
        <v>1</v>
      </c>
      <c r="E2277" s="11">
        <f t="shared" si="112"/>
        <v>56134.45378151261</v>
      </c>
      <c r="F2277" s="11">
        <f t="shared" si="113"/>
        <v>10665.546218487396</v>
      </c>
      <c r="G2277" s="12">
        <f>+VLOOKUP(A2277,'[1]MMTO CARROS'!$A$17:$K$4867,11,FALSE)</f>
        <v>66800</v>
      </c>
    </row>
    <row r="2278" spans="1:7" ht="16.5" x14ac:dyDescent="0.15">
      <c r="A2278" s="19">
        <f t="shared" si="111"/>
        <v>2265</v>
      </c>
      <c r="B2278" s="29" t="s">
        <v>266</v>
      </c>
      <c r="C2278" s="9" t="s">
        <v>5</v>
      </c>
      <c r="D2278" s="13">
        <v>1</v>
      </c>
      <c r="E2278" s="11">
        <f t="shared" si="112"/>
        <v>458487.39495798323</v>
      </c>
      <c r="F2278" s="11">
        <f t="shared" si="113"/>
        <v>87112.605042016818</v>
      </c>
      <c r="G2278" s="12">
        <f>+VLOOKUP(A2278,'[1]MMTO CARROS'!$A$17:$K$4867,11,FALSE)</f>
        <v>545600</v>
      </c>
    </row>
    <row r="2279" spans="1:7" ht="24.75" x14ac:dyDescent="0.15">
      <c r="A2279" s="19">
        <f t="shared" si="111"/>
        <v>2266</v>
      </c>
      <c r="B2279" s="29" t="s">
        <v>267</v>
      </c>
      <c r="C2279" s="9" t="s">
        <v>5</v>
      </c>
      <c r="D2279" s="13">
        <v>1</v>
      </c>
      <c r="E2279" s="11">
        <f t="shared" si="112"/>
        <v>2388403.3613445377</v>
      </c>
      <c r="F2279" s="11">
        <f t="shared" si="113"/>
        <v>453796.63865546219</v>
      </c>
      <c r="G2279" s="12">
        <f>+VLOOKUP(A2279,'[1]MMTO CARROS'!$A$17:$K$4867,11,FALSE)</f>
        <v>2842200</v>
      </c>
    </row>
    <row r="2280" spans="1:7" ht="16.5" x14ac:dyDescent="0.15">
      <c r="A2280" s="19">
        <f t="shared" si="111"/>
        <v>2267</v>
      </c>
      <c r="B2280" s="29" t="s">
        <v>268</v>
      </c>
      <c r="C2280" s="9" t="s">
        <v>5</v>
      </c>
      <c r="D2280" s="13">
        <v>1</v>
      </c>
      <c r="E2280" s="11">
        <f t="shared" si="112"/>
        <v>358235.29411764705</v>
      </c>
      <c r="F2280" s="11">
        <f t="shared" si="113"/>
        <v>68064.705882352937</v>
      </c>
      <c r="G2280" s="12">
        <f>+VLOOKUP(A2280,'[1]MMTO CARROS'!$A$17:$K$4867,11,FALSE)</f>
        <v>426300</v>
      </c>
    </row>
    <row r="2281" spans="1:7" ht="9" x14ac:dyDescent="0.15">
      <c r="A2281" s="19">
        <f t="shared" si="111"/>
        <v>2268</v>
      </c>
      <c r="B2281" s="29" t="s">
        <v>269</v>
      </c>
      <c r="C2281" s="9" t="s">
        <v>5</v>
      </c>
      <c r="D2281" s="13">
        <v>1</v>
      </c>
      <c r="E2281" s="11">
        <f t="shared" si="112"/>
        <v>320168.06722689077</v>
      </c>
      <c r="F2281" s="11">
        <f t="shared" si="113"/>
        <v>60831.932773109249</v>
      </c>
      <c r="G2281" s="12">
        <f>+VLOOKUP(A2281,'[1]MMTO CARROS'!$A$17:$K$4867,11,FALSE)</f>
        <v>381000</v>
      </c>
    </row>
    <row r="2282" spans="1:7" ht="9" x14ac:dyDescent="0.15">
      <c r="A2282" s="19">
        <f t="shared" ref="A2282:A2345" si="114">A2281+1</f>
        <v>2269</v>
      </c>
      <c r="B2282" s="29" t="s">
        <v>270</v>
      </c>
      <c r="C2282" s="9" t="s">
        <v>5</v>
      </c>
      <c r="D2282" s="13">
        <v>1</v>
      </c>
      <c r="E2282" s="11">
        <f t="shared" si="112"/>
        <v>181512.6050420168</v>
      </c>
      <c r="F2282" s="11">
        <f t="shared" si="113"/>
        <v>34487.39495798319</v>
      </c>
      <c r="G2282" s="12">
        <f>+VLOOKUP(A2282,'[1]MMTO CARROS'!$A$17:$K$4867,11,FALSE)</f>
        <v>216000</v>
      </c>
    </row>
    <row r="2283" spans="1:7" ht="16.5" x14ac:dyDescent="0.15">
      <c r="A2283" s="19">
        <f t="shared" si="114"/>
        <v>2270</v>
      </c>
      <c r="B2283" s="29" t="s">
        <v>271</v>
      </c>
      <c r="C2283" s="9" t="s">
        <v>5</v>
      </c>
      <c r="D2283" s="13">
        <v>1</v>
      </c>
      <c r="E2283" s="11">
        <f t="shared" si="112"/>
        <v>30252.100840336137</v>
      </c>
      <c r="F2283" s="11">
        <f t="shared" si="113"/>
        <v>5747.8991596638662</v>
      </c>
      <c r="G2283" s="12">
        <f>+VLOOKUP(A2283,'[1]MMTO CARROS'!$A$17:$K$4867,11,FALSE)</f>
        <v>36000</v>
      </c>
    </row>
    <row r="2284" spans="1:7" ht="24.75" x14ac:dyDescent="0.15">
      <c r="A2284" s="19">
        <f t="shared" si="114"/>
        <v>2271</v>
      </c>
      <c r="B2284" s="29" t="s">
        <v>209</v>
      </c>
      <c r="C2284" s="9" t="s">
        <v>5</v>
      </c>
      <c r="D2284" s="13">
        <v>1</v>
      </c>
      <c r="E2284" s="11">
        <f t="shared" si="112"/>
        <v>167226.89075630254</v>
      </c>
      <c r="F2284" s="11">
        <f t="shared" si="113"/>
        <v>31773.109243697483</v>
      </c>
      <c r="G2284" s="12">
        <f>+VLOOKUP(A2284,'[1]MMTO CARROS'!$A$17:$K$4867,11,FALSE)</f>
        <v>199000.00000000003</v>
      </c>
    </row>
    <row r="2285" spans="1:7" ht="24.75" x14ac:dyDescent="0.15">
      <c r="A2285" s="19">
        <f t="shared" si="114"/>
        <v>2272</v>
      </c>
      <c r="B2285" s="29" t="s">
        <v>155</v>
      </c>
      <c r="C2285" s="9" t="s">
        <v>5</v>
      </c>
      <c r="D2285" s="13">
        <v>1</v>
      </c>
      <c r="E2285" s="11">
        <f t="shared" si="112"/>
        <v>324873.94957983197</v>
      </c>
      <c r="F2285" s="11">
        <f t="shared" si="113"/>
        <v>61726.050420168074</v>
      </c>
      <c r="G2285" s="12">
        <f>+VLOOKUP(A2285,'[1]MMTO CARROS'!$A$17:$K$4867,11,FALSE)</f>
        <v>386600.00000000006</v>
      </c>
    </row>
    <row r="2286" spans="1:7" ht="24.75" x14ac:dyDescent="0.15">
      <c r="A2286" s="19">
        <f t="shared" si="114"/>
        <v>2273</v>
      </c>
      <c r="B2286" s="29" t="s">
        <v>64</v>
      </c>
      <c r="C2286" s="9" t="s">
        <v>5</v>
      </c>
      <c r="D2286" s="13">
        <v>1</v>
      </c>
      <c r="E2286" s="11">
        <f t="shared" si="112"/>
        <v>46554.621848739494</v>
      </c>
      <c r="F2286" s="11">
        <f t="shared" si="113"/>
        <v>8845.3781512605037</v>
      </c>
      <c r="G2286" s="12">
        <f>+VLOOKUP(A2286,'[1]MMTO CARROS'!$A$17:$K$4867,11,FALSE)</f>
        <v>55400</v>
      </c>
    </row>
    <row r="2287" spans="1:7" ht="16.5" x14ac:dyDescent="0.15">
      <c r="A2287" s="19">
        <f t="shared" si="114"/>
        <v>2274</v>
      </c>
      <c r="B2287" s="29" t="s">
        <v>272</v>
      </c>
      <c r="C2287" s="9" t="s">
        <v>5</v>
      </c>
      <c r="D2287" s="13">
        <v>1</v>
      </c>
      <c r="E2287" s="11">
        <f t="shared" si="112"/>
        <v>121260.50420168068</v>
      </c>
      <c r="F2287" s="11">
        <f t="shared" si="113"/>
        <v>23039.495798319331</v>
      </c>
      <c r="G2287" s="12">
        <f>+VLOOKUP(A2287,'[1]MMTO CARROS'!$A$17:$K$4867,11,FALSE)</f>
        <v>144300</v>
      </c>
    </row>
    <row r="2288" spans="1:7" ht="16.5" x14ac:dyDescent="0.15">
      <c r="A2288" s="19">
        <f t="shared" si="114"/>
        <v>2275</v>
      </c>
      <c r="B2288" s="29" t="s">
        <v>273</v>
      </c>
      <c r="C2288" s="9" t="s">
        <v>5</v>
      </c>
      <c r="D2288" s="13">
        <v>1</v>
      </c>
      <c r="E2288" s="11">
        <f t="shared" si="112"/>
        <v>120000</v>
      </c>
      <c r="F2288" s="11">
        <f t="shared" si="113"/>
        <v>22800</v>
      </c>
      <c r="G2288" s="12">
        <f>+VLOOKUP(A2288,'[1]MMTO CARROS'!$A$17:$K$4867,11,FALSE)</f>
        <v>142800</v>
      </c>
    </row>
    <row r="2289" spans="1:7" ht="16.5" x14ac:dyDescent="0.15">
      <c r="A2289" s="19">
        <f t="shared" si="114"/>
        <v>2276</v>
      </c>
      <c r="B2289" s="29" t="s">
        <v>274</v>
      </c>
      <c r="C2289" s="9" t="s">
        <v>5</v>
      </c>
      <c r="D2289" s="13">
        <v>1</v>
      </c>
      <c r="E2289" s="11">
        <f t="shared" si="112"/>
        <v>294033.61344537814</v>
      </c>
      <c r="F2289" s="11">
        <f t="shared" si="113"/>
        <v>55866.386554621844</v>
      </c>
      <c r="G2289" s="12">
        <f>+VLOOKUP(A2289,'[1]MMTO CARROS'!$A$17:$K$4867,11,FALSE)</f>
        <v>349900</v>
      </c>
    </row>
    <row r="2290" spans="1:7" ht="16.5" x14ac:dyDescent="0.15">
      <c r="A2290" s="19">
        <f t="shared" si="114"/>
        <v>2277</v>
      </c>
      <c r="B2290" s="29" t="s">
        <v>15</v>
      </c>
      <c r="C2290" s="9" t="s">
        <v>5</v>
      </c>
      <c r="D2290" s="13">
        <v>1</v>
      </c>
      <c r="E2290" s="11">
        <f t="shared" si="112"/>
        <v>338151.26050420169</v>
      </c>
      <c r="F2290" s="11">
        <f t="shared" si="113"/>
        <v>64248.73949579832</v>
      </c>
      <c r="G2290" s="12">
        <f>+VLOOKUP(A2290,'[1]MMTO CARROS'!$A$17:$K$4867,11,FALSE)</f>
        <v>402400</v>
      </c>
    </row>
    <row r="2291" spans="1:7" ht="16.5" x14ac:dyDescent="0.15">
      <c r="A2291" s="19">
        <f t="shared" si="114"/>
        <v>2278</v>
      </c>
      <c r="B2291" s="29" t="s">
        <v>275</v>
      </c>
      <c r="C2291" s="9" t="s">
        <v>5</v>
      </c>
      <c r="D2291" s="13">
        <v>1</v>
      </c>
      <c r="E2291" s="11">
        <f t="shared" si="112"/>
        <v>117563.02521008404</v>
      </c>
      <c r="F2291" s="11">
        <f t="shared" si="113"/>
        <v>22336.97478991597</v>
      </c>
      <c r="G2291" s="12">
        <f>+VLOOKUP(A2291,'[1]MMTO CARROS'!$A$17:$K$4867,11,FALSE)</f>
        <v>139900</v>
      </c>
    </row>
    <row r="2292" spans="1:7" ht="16.5" x14ac:dyDescent="0.15">
      <c r="A2292" s="19">
        <f t="shared" si="114"/>
        <v>2279</v>
      </c>
      <c r="B2292" s="29" t="s">
        <v>276</v>
      </c>
      <c r="C2292" s="9" t="s">
        <v>5</v>
      </c>
      <c r="D2292" s="13">
        <v>1</v>
      </c>
      <c r="E2292" s="11">
        <f t="shared" si="112"/>
        <v>172352.94117647063</v>
      </c>
      <c r="F2292" s="11">
        <f t="shared" si="113"/>
        <v>32747.05882352942</v>
      </c>
      <c r="G2292" s="12">
        <f>+VLOOKUP(A2292,'[1]MMTO CARROS'!$A$17:$K$4867,11,FALSE)</f>
        <v>205100.00000000003</v>
      </c>
    </row>
    <row r="2293" spans="1:7" ht="16.5" x14ac:dyDescent="0.15">
      <c r="A2293" s="19">
        <f t="shared" si="114"/>
        <v>2280</v>
      </c>
      <c r="B2293" s="29" t="s">
        <v>277</v>
      </c>
      <c r="C2293" s="9" t="s">
        <v>5</v>
      </c>
      <c r="D2293" s="13">
        <v>1</v>
      </c>
      <c r="E2293" s="11">
        <f t="shared" si="112"/>
        <v>138571.42857142858</v>
      </c>
      <c r="F2293" s="11">
        <f t="shared" si="113"/>
        <v>26328.571428571431</v>
      </c>
      <c r="G2293" s="12">
        <f>+VLOOKUP(A2293,'[1]MMTO CARROS'!$A$17:$K$4867,11,FALSE)</f>
        <v>164900</v>
      </c>
    </row>
    <row r="2294" spans="1:7" ht="16.5" x14ac:dyDescent="0.15">
      <c r="A2294" s="19">
        <f t="shared" si="114"/>
        <v>2281</v>
      </c>
      <c r="B2294" s="29" t="s">
        <v>278</v>
      </c>
      <c r="C2294" s="9" t="s">
        <v>5</v>
      </c>
      <c r="D2294" s="13">
        <v>1</v>
      </c>
      <c r="E2294" s="11">
        <f t="shared" si="112"/>
        <v>120000</v>
      </c>
      <c r="F2294" s="11">
        <f t="shared" si="113"/>
        <v>22800</v>
      </c>
      <c r="G2294" s="12">
        <f>+VLOOKUP(A2294,'[1]MMTO CARROS'!$A$17:$K$4867,11,FALSE)</f>
        <v>142800</v>
      </c>
    </row>
    <row r="2295" spans="1:7" ht="16.5" x14ac:dyDescent="0.15">
      <c r="A2295" s="19">
        <f t="shared" si="114"/>
        <v>2282</v>
      </c>
      <c r="B2295" s="29" t="s">
        <v>279</v>
      </c>
      <c r="C2295" s="9" t="s">
        <v>5</v>
      </c>
      <c r="D2295" s="13">
        <v>1</v>
      </c>
      <c r="E2295" s="11">
        <f t="shared" si="112"/>
        <v>125462.18487394959</v>
      </c>
      <c r="F2295" s="11">
        <f t="shared" si="113"/>
        <v>23837.815126050424</v>
      </c>
      <c r="G2295" s="12">
        <f>+VLOOKUP(A2295,'[1]MMTO CARROS'!$A$17:$K$4867,11,FALSE)</f>
        <v>149300</v>
      </c>
    </row>
    <row r="2296" spans="1:7" ht="24.75" x14ac:dyDescent="0.15">
      <c r="A2296" s="19">
        <f t="shared" si="114"/>
        <v>2283</v>
      </c>
      <c r="B2296" s="29" t="s">
        <v>135</v>
      </c>
      <c r="C2296" s="9" t="s">
        <v>5</v>
      </c>
      <c r="D2296" s="13">
        <v>1</v>
      </c>
      <c r="E2296" s="11">
        <f t="shared" si="112"/>
        <v>368151.26050420169</v>
      </c>
      <c r="F2296" s="11">
        <f t="shared" si="113"/>
        <v>69948.73949579832</v>
      </c>
      <c r="G2296" s="12">
        <f>+VLOOKUP(A2296,'[1]MMTO CARROS'!$A$17:$K$4867,11,FALSE)</f>
        <v>438100</v>
      </c>
    </row>
    <row r="2297" spans="1:7" ht="24.75" x14ac:dyDescent="0.15">
      <c r="A2297" s="19">
        <f t="shared" si="114"/>
        <v>2284</v>
      </c>
      <c r="B2297" s="29" t="s">
        <v>185</v>
      </c>
      <c r="C2297" s="9" t="s">
        <v>5</v>
      </c>
      <c r="D2297" s="13">
        <v>1</v>
      </c>
      <c r="E2297" s="11">
        <f t="shared" si="112"/>
        <v>119495.79831932773</v>
      </c>
      <c r="F2297" s="11">
        <f t="shared" si="113"/>
        <v>22704.201680672268</v>
      </c>
      <c r="G2297" s="12">
        <f>+VLOOKUP(A2297,'[1]MMTO CARROS'!$A$17:$K$4867,11,FALSE)</f>
        <v>142200</v>
      </c>
    </row>
    <row r="2298" spans="1:7" ht="24.75" x14ac:dyDescent="0.15">
      <c r="A2298" s="19">
        <f t="shared" si="114"/>
        <v>2285</v>
      </c>
      <c r="B2298" s="29" t="s">
        <v>124</v>
      </c>
      <c r="C2298" s="9" t="s">
        <v>5</v>
      </c>
      <c r="D2298" s="13">
        <v>1</v>
      </c>
      <c r="E2298" s="11">
        <f t="shared" si="112"/>
        <v>368151.26050420169</v>
      </c>
      <c r="F2298" s="11">
        <f t="shared" si="113"/>
        <v>69948.73949579832</v>
      </c>
      <c r="G2298" s="12">
        <f>+VLOOKUP(A2298,'[1]MMTO CARROS'!$A$17:$K$4867,11,FALSE)</f>
        <v>438100</v>
      </c>
    </row>
    <row r="2299" spans="1:7" ht="24.75" x14ac:dyDescent="0.15">
      <c r="A2299" s="19">
        <f t="shared" si="114"/>
        <v>2286</v>
      </c>
      <c r="B2299" s="29" t="s">
        <v>65</v>
      </c>
      <c r="C2299" s="9" t="s">
        <v>5</v>
      </c>
      <c r="D2299" s="13">
        <v>1</v>
      </c>
      <c r="E2299" s="11">
        <f t="shared" si="112"/>
        <v>161680.67226890757</v>
      </c>
      <c r="F2299" s="11">
        <f t="shared" si="113"/>
        <v>30719.327731092439</v>
      </c>
      <c r="G2299" s="12">
        <f>+VLOOKUP(A2299,'[1]MMTO CARROS'!$A$17:$K$4867,11,FALSE)</f>
        <v>192400</v>
      </c>
    </row>
    <row r="2300" spans="1:7" ht="16.5" x14ac:dyDescent="0.15">
      <c r="A2300" s="19">
        <f t="shared" si="114"/>
        <v>2287</v>
      </c>
      <c r="B2300" s="29" t="s">
        <v>280</v>
      </c>
      <c r="C2300" s="9" t="s">
        <v>5</v>
      </c>
      <c r="D2300" s="13">
        <v>1</v>
      </c>
      <c r="E2300" s="11">
        <f t="shared" si="112"/>
        <v>211428.57142857145</v>
      </c>
      <c r="F2300" s="11">
        <f t="shared" si="113"/>
        <v>40171.428571428572</v>
      </c>
      <c r="G2300" s="12">
        <f>+VLOOKUP(A2300,'[1]MMTO CARROS'!$A$17:$K$4867,11,FALSE)</f>
        <v>251600.00000000003</v>
      </c>
    </row>
    <row r="2301" spans="1:7" ht="9" x14ac:dyDescent="0.15">
      <c r="A2301" s="19">
        <f t="shared" si="114"/>
        <v>2288</v>
      </c>
      <c r="B2301" s="29" t="s">
        <v>281</v>
      </c>
      <c r="C2301" s="9" t="s">
        <v>5</v>
      </c>
      <c r="D2301" s="13">
        <v>1</v>
      </c>
      <c r="E2301" s="11">
        <f t="shared" si="112"/>
        <v>159159.66386554623</v>
      </c>
      <c r="F2301" s="11">
        <f t="shared" si="113"/>
        <v>30240.336134453784</v>
      </c>
      <c r="G2301" s="12">
        <f>+VLOOKUP(A2301,'[1]MMTO CARROS'!$A$17:$K$4867,11,FALSE)</f>
        <v>189400</v>
      </c>
    </row>
    <row r="2302" spans="1:7" ht="24.75" x14ac:dyDescent="0.15">
      <c r="A2302" s="19">
        <f t="shared" si="114"/>
        <v>2289</v>
      </c>
      <c r="B2302" s="29" t="s">
        <v>156</v>
      </c>
      <c r="C2302" s="9" t="s">
        <v>5</v>
      </c>
      <c r="D2302" s="13">
        <v>1</v>
      </c>
      <c r="E2302" s="11">
        <f t="shared" si="112"/>
        <v>173109.24369747899</v>
      </c>
      <c r="F2302" s="11">
        <f t="shared" si="113"/>
        <v>32890.756302521011</v>
      </c>
      <c r="G2302" s="12">
        <f>+VLOOKUP(A2302,'[1]MMTO CARROS'!$A$17:$K$4867,11,FALSE)</f>
        <v>206000</v>
      </c>
    </row>
    <row r="2303" spans="1:7" ht="16.5" x14ac:dyDescent="0.15">
      <c r="A2303" s="19">
        <f t="shared" si="114"/>
        <v>2290</v>
      </c>
      <c r="B2303" s="29" t="s">
        <v>18</v>
      </c>
      <c r="C2303" s="9" t="s">
        <v>5</v>
      </c>
      <c r="D2303" s="13">
        <v>1</v>
      </c>
      <c r="E2303" s="11">
        <f t="shared" si="112"/>
        <v>141092.43697478992</v>
      </c>
      <c r="F2303" s="11">
        <f t="shared" si="113"/>
        <v>26807.563025210085</v>
      </c>
      <c r="G2303" s="12">
        <f>+VLOOKUP(A2303,'[1]MMTO CARROS'!$A$17:$K$4867,11,FALSE)</f>
        <v>167900</v>
      </c>
    </row>
    <row r="2304" spans="1:7" ht="9" x14ac:dyDescent="0.15">
      <c r="A2304" s="19">
        <f t="shared" si="114"/>
        <v>2291</v>
      </c>
      <c r="B2304" s="29" t="s">
        <v>282</v>
      </c>
      <c r="C2304" s="9" t="s">
        <v>5</v>
      </c>
      <c r="D2304" s="13">
        <v>1</v>
      </c>
      <c r="E2304" s="11">
        <f t="shared" si="112"/>
        <v>41848.73949579832</v>
      </c>
      <c r="F2304" s="11">
        <f t="shared" si="113"/>
        <v>7951.2605042016812</v>
      </c>
      <c r="G2304" s="12">
        <f>+VLOOKUP(A2304,'[1]MMTO CARROS'!$A$17:$K$4867,11,FALSE)</f>
        <v>49800</v>
      </c>
    </row>
    <row r="2305" spans="1:7" ht="9" x14ac:dyDescent="0.15">
      <c r="A2305" s="19">
        <f t="shared" si="114"/>
        <v>2292</v>
      </c>
      <c r="B2305" s="29" t="s">
        <v>283</v>
      </c>
      <c r="C2305" s="9" t="s">
        <v>5</v>
      </c>
      <c r="D2305" s="13">
        <v>1</v>
      </c>
      <c r="E2305" s="11">
        <f t="shared" si="112"/>
        <v>39831.932773109249</v>
      </c>
      <c r="F2305" s="11">
        <f t="shared" si="113"/>
        <v>7568.0672268907574</v>
      </c>
      <c r="G2305" s="12">
        <f>+VLOOKUP(A2305,'[1]MMTO CARROS'!$A$17:$K$4867,11,FALSE)</f>
        <v>47400.000000000007</v>
      </c>
    </row>
    <row r="2306" spans="1:7" ht="24.75" x14ac:dyDescent="0.15">
      <c r="A2306" s="19">
        <f t="shared" si="114"/>
        <v>2293</v>
      </c>
      <c r="B2306" s="29" t="s">
        <v>202</v>
      </c>
      <c r="C2306" s="9" t="s">
        <v>5</v>
      </c>
      <c r="D2306" s="13">
        <v>1</v>
      </c>
      <c r="E2306" s="11">
        <f t="shared" si="112"/>
        <v>123109.243697479</v>
      </c>
      <c r="F2306" s="11">
        <f t="shared" si="113"/>
        <v>23390.756302521011</v>
      </c>
      <c r="G2306" s="12">
        <f>+VLOOKUP(A2306,'[1]MMTO CARROS'!$A$17:$K$4867,11,FALSE)</f>
        <v>146500</v>
      </c>
    </row>
    <row r="2307" spans="1:7" ht="9" x14ac:dyDescent="0.15">
      <c r="A2307" s="19">
        <f t="shared" si="114"/>
        <v>2294</v>
      </c>
      <c r="B2307" s="29" t="s">
        <v>284</v>
      </c>
      <c r="C2307" s="9" t="s">
        <v>5</v>
      </c>
      <c r="D2307" s="13">
        <v>1</v>
      </c>
      <c r="E2307" s="11">
        <f t="shared" si="112"/>
        <v>43193.277310924372</v>
      </c>
      <c r="F2307" s="11">
        <f t="shared" si="113"/>
        <v>8206.7226890756301</v>
      </c>
      <c r="G2307" s="12">
        <f>+VLOOKUP(A2307,'[1]MMTO CARROS'!$A$17:$K$4867,11,FALSE)</f>
        <v>51400</v>
      </c>
    </row>
    <row r="2308" spans="1:7" ht="16.5" x14ac:dyDescent="0.15">
      <c r="A2308" s="19">
        <f t="shared" si="114"/>
        <v>2295</v>
      </c>
      <c r="B2308" s="29" t="s">
        <v>66</v>
      </c>
      <c r="C2308" s="9" t="s">
        <v>5</v>
      </c>
      <c r="D2308" s="13">
        <v>1</v>
      </c>
      <c r="E2308" s="11">
        <f t="shared" si="112"/>
        <v>105294.11764705883</v>
      </c>
      <c r="F2308" s="11">
        <f t="shared" si="113"/>
        <v>20005.882352941178</v>
      </c>
      <c r="G2308" s="12">
        <f>+VLOOKUP(A2308,'[1]MMTO CARROS'!$A$17:$K$4867,11,FALSE)</f>
        <v>125300</v>
      </c>
    </row>
    <row r="2309" spans="1:7" ht="24.75" x14ac:dyDescent="0.15">
      <c r="A2309" s="19">
        <f t="shared" si="114"/>
        <v>2296</v>
      </c>
      <c r="B2309" s="29" t="s">
        <v>20</v>
      </c>
      <c r="C2309" s="9" t="s">
        <v>5</v>
      </c>
      <c r="D2309" s="13">
        <v>1</v>
      </c>
      <c r="E2309" s="11">
        <f t="shared" ref="E2309:E2372" si="115">+G2309/1.19</f>
        <v>230336.13445378153</v>
      </c>
      <c r="F2309" s="11">
        <f t="shared" ref="F2309:F2372" si="116">+E2309*19%</f>
        <v>43763.865546218491</v>
      </c>
      <c r="G2309" s="12">
        <f>+VLOOKUP(A2309,'[1]MMTO CARROS'!$A$17:$K$4867,11,FALSE)</f>
        <v>274100</v>
      </c>
    </row>
    <row r="2310" spans="1:7" ht="9" x14ac:dyDescent="0.15">
      <c r="A2310" s="19">
        <f t="shared" si="114"/>
        <v>2297</v>
      </c>
      <c r="B2310" s="29" t="s">
        <v>285</v>
      </c>
      <c r="C2310" s="9" t="s">
        <v>5</v>
      </c>
      <c r="D2310" s="13">
        <v>1</v>
      </c>
      <c r="E2310" s="11">
        <f t="shared" si="115"/>
        <v>30000</v>
      </c>
      <c r="F2310" s="11">
        <f t="shared" si="116"/>
        <v>5700</v>
      </c>
      <c r="G2310" s="12">
        <f>+VLOOKUP(A2310,'[1]MMTO CARROS'!$A$17:$K$4867,11,FALSE)</f>
        <v>35700</v>
      </c>
    </row>
    <row r="2311" spans="1:7" ht="9" x14ac:dyDescent="0.15">
      <c r="A2311" s="19">
        <f t="shared" si="114"/>
        <v>2298</v>
      </c>
      <c r="B2311" s="29" t="s">
        <v>286</v>
      </c>
      <c r="C2311" s="9" t="s">
        <v>5</v>
      </c>
      <c r="D2311" s="13">
        <v>1</v>
      </c>
      <c r="E2311" s="11">
        <f t="shared" si="115"/>
        <v>30000</v>
      </c>
      <c r="F2311" s="11">
        <f t="shared" si="116"/>
        <v>5700</v>
      </c>
      <c r="G2311" s="12">
        <f>+VLOOKUP(A2311,'[1]MMTO CARROS'!$A$17:$K$4867,11,FALSE)</f>
        <v>35700</v>
      </c>
    </row>
    <row r="2312" spans="1:7" ht="9" x14ac:dyDescent="0.15">
      <c r="A2312" s="19">
        <f t="shared" si="114"/>
        <v>2299</v>
      </c>
      <c r="B2312" s="29" t="s">
        <v>287</v>
      </c>
      <c r="C2312" s="9" t="s">
        <v>5</v>
      </c>
      <c r="D2312" s="13">
        <v>1</v>
      </c>
      <c r="E2312" s="11">
        <f t="shared" si="115"/>
        <v>96050.420168067227</v>
      </c>
      <c r="F2312" s="11">
        <f t="shared" si="116"/>
        <v>18249.579831932773</v>
      </c>
      <c r="G2312" s="12">
        <f>+VLOOKUP(A2312,'[1]MMTO CARROS'!$A$17:$K$4867,11,FALSE)</f>
        <v>114300</v>
      </c>
    </row>
    <row r="2313" spans="1:7" ht="16.5" x14ac:dyDescent="0.15">
      <c r="A2313" s="19">
        <f t="shared" si="114"/>
        <v>2300</v>
      </c>
      <c r="B2313" s="29" t="s">
        <v>288</v>
      </c>
      <c r="C2313" s="9" t="s">
        <v>5</v>
      </c>
      <c r="D2313" s="13">
        <v>1</v>
      </c>
      <c r="E2313" s="11">
        <f t="shared" si="115"/>
        <v>23781.512605042019</v>
      </c>
      <c r="F2313" s="11">
        <f t="shared" si="116"/>
        <v>4518.4873949579833</v>
      </c>
      <c r="G2313" s="12">
        <f>+VLOOKUP(A2313,'[1]MMTO CARROS'!$A$17:$K$4867,11,FALSE)</f>
        <v>28300</v>
      </c>
    </row>
    <row r="2314" spans="1:7" ht="16.5" x14ac:dyDescent="0.15">
      <c r="A2314" s="19">
        <f t="shared" si="114"/>
        <v>2301</v>
      </c>
      <c r="B2314" s="29" t="s">
        <v>289</v>
      </c>
      <c r="C2314" s="9" t="s">
        <v>5</v>
      </c>
      <c r="D2314" s="13">
        <v>1</v>
      </c>
      <c r="E2314" s="11">
        <f t="shared" si="115"/>
        <v>138739.49579831935</v>
      </c>
      <c r="F2314" s="11">
        <f t="shared" si="116"/>
        <v>26360.504201680676</v>
      </c>
      <c r="G2314" s="12">
        <f>+VLOOKUP(A2314,'[1]MMTO CARROS'!$A$17:$K$4867,11,FALSE)</f>
        <v>165100.00000000003</v>
      </c>
    </row>
    <row r="2315" spans="1:7" ht="16.5" x14ac:dyDescent="0.15">
      <c r="A2315" s="19">
        <f t="shared" si="114"/>
        <v>2302</v>
      </c>
      <c r="B2315" s="29" t="s">
        <v>148</v>
      </c>
      <c r="C2315" s="9" t="s">
        <v>5</v>
      </c>
      <c r="D2315" s="13">
        <v>1</v>
      </c>
      <c r="E2315" s="11">
        <f t="shared" si="115"/>
        <v>75378.151260504208</v>
      </c>
      <c r="F2315" s="11">
        <f t="shared" si="116"/>
        <v>14321.848739495799</v>
      </c>
      <c r="G2315" s="12">
        <f>+VLOOKUP(A2315,'[1]MMTO CARROS'!$A$17:$K$4867,11,FALSE)</f>
        <v>89700</v>
      </c>
    </row>
    <row r="2316" spans="1:7" ht="24.75" x14ac:dyDescent="0.15">
      <c r="A2316" s="19">
        <f t="shared" si="114"/>
        <v>2303</v>
      </c>
      <c r="B2316" s="29" t="s">
        <v>158</v>
      </c>
      <c r="C2316" s="9" t="s">
        <v>5</v>
      </c>
      <c r="D2316" s="13">
        <v>1</v>
      </c>
      <c r="E2316" s="11">
        <f t="shared" si="115"/>
        <v>168907.56302521008</v>
      </c>
      <c r="F2316" s="11">
        <f t="shared" si="116"/>
        <v>32092.436974789915</v>
      </c>
      <c r="G2316" s="12">
        <f>+VLOOKUP(A2316,'[1]MMTO CARROS'!$A$17:$K$4867,11,FALSE)</f>
        <v>201000</v>
      </c>
    </row>
    <row r="2317" spans="1:7" ht="9" x14ac:dyDescent="0.15">
      <c r="A2317" s="19">
        <f t="shared" si="114"/>
        <v>2304</v>
      </c>
      <c r="B2317" s="29" t="s">
        <v>290</v>
      </c>
      <c r="C2317" s="9" t="s">
        <v>5</v>
      </c>
      <c r="D2317" s="13">
        <v>1</v>
      </c>
      <c r="E2317" s="11">
        <f t="shared" si="115"/>
        <v>123109.243697479</v>
      </c>
      <c r="F2317" s="11">
        <f t="shared" si="116"/>
        <v>23390.756302521011</v>
      </c>
      <c r="G2317" s="12">
        <f>+VLOOKUP(A2317,'[1]MMTO CARROS'!$A$17:$K$4867,11,FALSE)</f>
        <v>146500</v>
      </c>
    </row>
    <row r="2318" spans="1:7" ht="24.75" x14ac:dyDescent="0.15">
      <c r="A2318" s="19">
        <f t="shared" si="114"/>
        <v>2305</v>
      </c>
      <c r="B2318" s="29" t="s">
        <v>186</v>
      </c>
      <c r="C2318" s="9" t="s">
        <v>5</v>
      </c>
      <c r="D2318" s="13">
        <v>1</v>
      </c>
      <c r="E2318" s="11">
        <f t="shared" si="115"/>
        <v>103445.37815126051</v>
      </c>
      <c r="F2318" s="11">
        <f t="shared" si="116"/>
        <v>19654.621848739498</v>
      </c>
      <c r="G2318" s="12">
        <f>+VLOOKUP(A2318,'[1]MMTO CARROS'!$A$17:$K$4867,11,FALSE)</f>
        <v>123100</v>
      </c>
    </row>
    <row r="2319" spans="1:7" ht="16.5" x14ac:dyDescent="0.15">
      <c r="A2319" s="19">
        <f t="shared" si="114"/>
        <v>2306</v>
      </c>
      <c r="B2319" s="29" t="s">
        <v>291</v>
      </c>
      <c r="C2319" s="9" t="s">
        <v>5</v>
      </c>
      <c r="D2319" s="13">
        <v>1</v>
      </c>
      <c r="E2319" s="11">
        <f t="shared" si="115"/>
        <v>161344.5378151261</v>
      </c>
      <c r="F2319" s="11">
        <f t="shared" si="116"/>
        <v>30655.462184873959</v>
      </c>
      <c r="G2319" s="12">
        <f>+VLOOKUP(A2319,'[1]MMTO CARROS'!$A$17:$K$4867,11,FALSE)</f>
        <v>192000.00000000003</v>
      </c>
    </row>
    <row r="2320" spans="1:7" ht="16.5" x14ac:dyDescent="0.15">
      <c r="A2320" s="19">
        <f t="shared" si="114"/>
        <v>2307</v>
      </c>
      <c r="B2320" s="29" t="s">
        <v>21</v>
      </c>
      <c r="C2320" s="9" t="s">
        <v>5</v>
      </c>
      <c r="D2320" s="13">
        <v>1</v>
      </c>
      <c r="E2320" s="11">
        <f t="shared" si="115"/>
        <v>135462.18487394959</v>
      </c>
      <c r="F2320" s="11">
        <f t="shared" si="116"/>
        <v>25737.815126050424</v>
      </c>
      <c r="G2320" s="12">
        <f>+VLOOKUP(A2320,'[1]MMTO CARROS'!$A$17:$K$4867,11,FALSE)</f>
        <v>161200</v>
      </c>
    </row>
    <row r="2321" spans="1:7" ht="49.5" x14ac:dyDescent="0.15">
      <c r="A2321" s="19">
        <f t="shared" si="114"/>
        <v>2308</v>
      </c>
      <c r="B2321" s="29" t="s">
        <v>353</v>
      </c>
      <c r="C2321" s="9" t="s">
        <v>5</v>
      </c>
      <c r="D2321" s="13">
        <v>1</v>
      </c>
      <c r="E2321" s="11">
        <f t="shared" si="115"/>
        <v>218151.26050420169</v>
      </c>
      <c r="F2321" s="11">
        <f t="shared" si="116"/>
        <v>41448.73949579832</v>
      </c>
      <c r="G2321" s="12">
        <f>+VLOOKUP(A2321,'[1]MMTO CARROS'!$A$17:$K$4867,11,FALSE)</f>
        <v>259600</v>
      </c>
    </row>
    <row r="2322" spans="1:7" ht="16.5" x14ac:dyDescent="0.15">
      <c r="A2322" s="19">
        <f t="shared" si="114"/>
        <v>2309</v>
      </c>
      <c r="B2322" s="29" t="s">
        <v>292</v>
      </c>
      <c r="C2322" s="9" t="s">
        <v>5</v>
      </c>
      <c r="D2322" s="13">
        <v>1</v>
      </c>
      <c r="E2322" s="11">
        <f t="shared" si="115"/>
        <v>242521.00840336137</v>
      </c>
      <c r="F2322" s="11">
        <f t="shared" si="116"/>
        <v>46078.991596638662</v>
      </c>
      <c r="G2322" s="12">
        <f>+VLOOKUP(A2322,'[1]MMTO CARROS'!$A$17:$K$4867,11,FALSE)</f>
        <v>288600</v>
      </c>
    </row>
    <row r="2323" spans="1:7" ht="9" x14ac:dyDescent="0.15">
      <c r="A2323" s="19">
        <f t="shared" si="114"/>
        <v>2310</v>
      </c>
      <c r="B2323" s="29" t="s">
        <v>293</v>
      </c>
      <c r="C2323" s="9" t="s">
        <v>5</v>
      </c>
      <c r="D2323" s="13">
        <v>1</v>
      </c>
      <c r="E2323" s="11">
        <f t="shared" si="115"/>
        <v>51848.73949579832</v>
      </c>
      <c r="F2323" s="11">
        <f t="shared" si="116"/>
        <v>9851.2605042016803</v>
      </c>
      <c r="G2323" s="12">
        <f>+VLOOKUP(A2323,'[1]MMTO CARROS'!$A$17:$K$4867,11,FALSE)</f>
        <v>61700</v>
      </c>
    </row>
    <row r="2324" spans="1:7" ht="24.75" x14ac:dyDescent="0.15">
      <c r="A2324" s="19">
        <f t="shared" si="114"/>
        <v>2311</v>
      </c>
      <c r="B2324" s="29" t="s">
        <v>188</v>
      </c>
      <c r="C2324" s="9" t="s">
        <v>5</v>
      </c>
      <c r="D2324" s="13">
        <v>1</v>
      </c>
      <c r="E2324" s="11">
        <f t="shared" si="115"/>
        <v>71764.705882352951</v>
      </c>
      <c r="F2324" s="11">
        <f t="shared" si="116"/>
        <v>13635.294117647061</v>
      </c>
      <c r="G2324" s="12">
        <f>+VLOOKUP(A2324,'[1]MMTO CARROS'!$A$17:$K$4867,11,FALSE)</f>
        <v>85400.000000000015</v>
      </c>
    </row>
    <row r="2325" spans="1:7" ht="24.75" x14ac:dyDescent="0.15">
      <c r="A2325" s="19">
        <f t="shared" si="114"/>
        <v>2312</v>
      </c>
      <c r="B2325" s="29" t="s">
        <v>189</v>
      </c>
      <c r="C2325" s="9" t="s">
        <v>5</v>
      </c>
      <c r="D2325" s="13">
        <v>1</v>
      </c>
      <c r="E2325" s="11">
        <f t="shared" si="115"/>
        <v>199579.83193277312</v>
      </c>
      <c r="F2325" s="11">
        <f t="shared" si="116"/>
        <v>37920.168067226892</v>
      </c>
      <c r="G2325" s="12">
        <f>+VLOOKUP(A2325,'[1]MMTO CARROS'!$A$17:$K$4867,11,FALSE)</f>
        <v>237500</v>
      </c>
    </row>
    <row r="2326" spans="1:7" ht="24.75" x14ac:dyDescent="0.15">
      <c r="A2326" s="19">
        <f t="shared" si="114"/>
        <v>2313</v>
      </c>
      <c r="B2326" s="29" t="s">
        <v>212</v>
      </c>
      <c r="C2326" s="9" t="s">
        <v>5</v>
      </c>
      <c r="D2326" s="13">
        <v>1</v>
      </c>
      <c r="E2326" s="11">
        <f t="shared" si="115"/>
        <v>131008.40336134455</v>
      </c>
      <c r="F2326" s="11">
        <f t="shared" si="116"/>
        <v>24891.596638655465</v>
      </c>
      <c r="G2326" s="12">
        <f>+VLOOKUP(A2326,'[1]MMTO CARROS'!$A$17:$K$4867,11,FALSE)</f>
        <v>155900</v>
      </c>
    </row>
    <row r="2327" spans="1:7" ht="16.5" x14ac:dyDescent="0.15">
      <c r="A2327" s="19">
        <f t="shared" si="114"/>
        <v>2314</v>
      </c>
      <c r="B2327" s="29" t="s">
        <v>294</v>
      </c>
      <c r="C2327" s="9" t="s">
        <v>5</v>
      </c>
      <c r="D2327" s="13">
        <v>1</v>
      </c>
      <c r="E2327" s="11">
        <f t="shared" si="115"/>
        <v>198823.52941176473</v>
      </c>
      <c r="F2327" s="11">
        <f t="shared" si="116"/>
        <v>37776.470588235301</v>
      </c>
      <c r="G2327" s="12">
        <f>+VLOOKUP(A2327,'[1]MMTO CARROS'!$A$17:$K$4867,11,FALSE)</f>
        <v>236600.00000000003</v>
      </c>
    </row>
    <row r="2328" spans="1:7" ht="24.75" x14ac:dyDescent="0.15">
      <c r="A2328" s="19">
        <f t="shared" si="114"/>
        <v>2315</v>
      </c>
      <c r="B2328" s="29" t="s">
        <v>126</v>
      </c>
      <c r="C2328" s="9" t="s">
        <v>5</v>
      </c>
      <c r="D2328" s="13">
        <v>1</v>
      </c>
      <c r="E2328" s="11">
        <f t="shared" si="115"/>
        <v>127394.95798319328</v>
      </c>
      <c r="F2328" s="11">
        <f t="shared" si="116"/>
        <v>24205.042016806725</v>
      </c>
      <c r="G2328" s="12">
        <f>+VLOOKUP(A2328,'[1]MMTO CARROS'!$A$17:$K$4867,11,FALSE)</f>
        <v>151600</v>
      </c>
    </row>
    <row r="2329" spans="1:7" ht="16.5" x14ac:dyDescent="0.15">
      <c r="A2329" s="19">
        <f t="shared" si="114"/>
        <v>2316</v>
      </c>
      <c r="B2329" s="29" t="s">
        <v>22</v>
      </c>
      <c r="C2329" s="9" t="s">
        <v>5</v>
      </c>
      <c r="D2329" s="13">
        <v>1</v>
      </c>
      <c r="E2329" s="11">
        <f t="shared" si="115"/>
        <v>149747.89915966391</v>
      </c>
      <c r="F2329" s="11">
        <f t="shared" si="116"/>
        <v>28452.100840336145</v>
      </c>
      <c r="G2329" s="12">
        <f>+VLOOKUP(A2329,'[1]MMTO CARROS'!$A$17:$K$4867,11,FALSE)</f>
        <v>178200.00000000003</v>
      </c>
    </row>
    <row r="2330" spans="1:7" ht="24.75" x14ac:dyDescent="0.15">
      <c r="A2330" s="19">
        <f t="shared" si="114"/>
        <v>2317</v>
      </c>
      <c r="B2330" s="29" t="s">
        <v>191</v>
      </c>
      <c r="C2330" s="9" t="s">
        <v>5</v>
      </c>
      <c r="D2330" s="13">
        <v>1</v>
      </c>
      <c r="E2330" s="11">
        <f t="shared" si="115"/>
        <v>86638.655462184877</v>
      </c>
      <c r="F2330" s="11">
        <f t="shared" si="116"/>
        <v>16461.344537815126</v>
      </c>
      <c r="G2330" s="12">
        <f>+VLOOKUP(A2330,'[1]MMTO CARROS'!$A$17:$K$4867,11,FALSE)</f>
        <v>103100</v>
      </c>
    </row>
    <row r="2331" spans="1:7" ht="16.5" x14ac:dyDescent="0.15">
      <c r="A2331" s="19">
        <f t="shared" si="114"/>
        <v>2318</v>
      </c>
      <c r="B2331" s="29" t="s">
        <v>295</v>
      </c>
      <c r="C2331" s="9" t="s">
        <v>5</v>
      </c>
      <c r="D2331" s="13">
        <v>1</v>
      </c>
      <c r="E2331" s="11">
        <f t="shared" si="115"/>
        <v>96554.621848739494</v>
      </c>
      <c r="F2331" s="11">
        <f t="shared" si="116"/>
        <v>18345.378151260506</v>
      </c>
      <c r="G2331" s="12">
        <f>+VLOOKUP(A2331,'[1]MMTO CARROS'!$A$17:$K$4867,11,FALSE)</f>
        <v>114900</v>
      </c>
    </row>
    <row r="2332" spans="1:7" ht="16.5" x14ac:dyDescent="0.15">
      <c r="A2332" s="19">
        <f t="shared" si="114"/>
        <v>2319</v>
      </c>
      <c r="B2332" s="29" t="s">
        <v>213</v>
      </c>
      <c r="C2332" s="9" t="s">
        <v>5</v>
      </c>
      <c r="D2332" s="13">
        <v>1</v>
      </c>
      <c r="E2332" s="11">
        <f t="shared" si="115"/>
        <v>82016.806722689085</v>
      </c>
      <c r="F2332" s="11">
        <f t="shared" si="116"/>
        <v>15583.193277310926</v>
      </c>
      <c r="G2332" s="12">
        <f>+VLOOKUP(A2332,'[1]MMTO CARROS'!$A$17:$K$4867,11,FALSE)</f>
        <v>97600.000000000015</v>
      </c>
    </row>
    <row r="2333" spans="1:7" ht="16.5" x14ac:dyDescent="0.15">
      <c r="A2333" s="19">
        <f t="shared" si="114"/>
        <v>2320</v>
      </c>
      <c r="B2333" s="29" t="s">
        <v>296</v>
      </c>
      <c r="C2333" s="9" t="s">
        <v>5</v>
      </c>
      <c r="D2333" s="13">
        <v>1</v>
      </c>
      <c r="E2333" s="11">
        <f t="shared" si="115"/>
        <v>182016.80672268907</v>
      </c>
      <c r="F2333" s="11">
        <f t="shared" si="116"/>
        <v>34583.193277310922</v>
      </c>
      <c r="G2333" s="12">
        <f>+VLOOKUP(A2333,'[1]MMTO CARROS'!$A$17:$K$4867,11,FALSE)</f>
        <v>216600</v>
      </c>
    </row>
    <row r="2334" spans="1:7" ht="16.5" x14ac:dyDescent="0.15">
      <c r="A2334" s="19">
        <f t="shared" si="114"/>
        <v>2321</v>
      </c>
      <c r="B2334" s="29" t="s">
        <v>297</v>
      </c>
      <c r="C2334" s="9" t="s">
        <v>5</v>
      </c>
      <c r="D2334" s="13">
        <v>1</v>
      </c>
      <c r="E2334" s="11">
        <f t="shared" si="115"/>
        <v>188655.46218487396</v>
      </c>
      <c r="F2334" s="11">
        <f t="shared" si="116"/>
        <v>35844.537815126052</v>
      </c>
      <c r="G2334" s="12">
        <f>+VLOOKUP(A2334,'[1]MMTO CARROS'!$A$17:$K$4867,11,FALSE)</f>
        <v>224500</v>
      </c>
    </row>
    <row r="2335" spans="1:7" ht="24.75" x14ac:dyDescent="0.15">
      <c r="A2335" s="19">
        <f t="shared" si="114"/>
        <v>2322</v>
      </c>
      <c r="B2335" s="29" t="s">
        <v>73</v>
      </c>
      <c r="C2335" s="9" t="s">
        <v>5</v>
      </c>
      <c r="D2335" s="13">
        <v>1</v>
      </c>
      <c r="E2335" s="11">
        <f t="shared" si="115"/>
        <v>360000</v>
      </c>
      <c r="F2335" s="11">
        <f t="shared" si="116"/>
        <v>68400</v>
      </c>
      <c r="G2335" s="12">
        <f>+VLOOKUP(A2335,'[1]MMTO CARROS'!$A$17:$K$4867,11,FALSE)</f>
        <v>428400</v>
      </c>
    </row>
    <row r="2336" spans="1:7" ht="16.5" x14ac:dyDescent="0.15">
      <c r="A2336" s="19">
        <f t="shared" si="114"/>
        <v>2323</v>
      </c>
      <c r="B2336" s="29" t="s">
        <v>74</v>
      </c>
      <c r="C2336" s="9" t="s">
        <v>5</v>
      </c>
      <c r="D2336" s="13">
        <v>1</v>
      </c>
      <c r="E2336" s="11">
        <f t="shared" si="115"/>
        <v>391428.57142857142</v>
      </c>
      <c r="F2336" s="11">
        <f t="shared" si="116"/>
        <v>74371.428571428565</v>
      </c>
      <c r="G2336" s="12">
        <f>+VLOOKUP(A2336,'[1]MMTO CARROS'!$A$17:$K$4867,11,FALSE)</f>
        <v>465800</v>
      </c>
    </row>
    <row r="2337" spans="1:7" ht="16.5" x14ac:dyDescent="0.15">
      <c r="A2337" s="19">
        <f t="shared" si="114"/>
        <v>2324</v>
      </c>
      <c r="B2337" s="29" t="s">
        <v>75</v>
      </c>
      <c r="C2337" s="9" t="s">
        <v>5</v>
      </c>
      <c r="D2337" s="13">
        <v>1</v>
      </c>
      <c r="E2337" s="11">
        <f t="shared" si="115"/>
        <v>231512.6050420168</v>
      </c>
      <c r="F2337" s="11">
        <f t="shared" si="116"/>
        <v>43987.39495798319</v>
      </c>
      <c r="G2337" s="12">
        <f>+VLOOKUP(A2337,'[1]MMTO CARROS'!$A$17:$K$4867,11,FALSE)</f>
        <v>275500</v>
      </c>
    </row>
    <row r="2338" spans="1:7" ht="16.5" x14ac:dyDescent="0.15">
      <c r="A2338" s="19">
        <f t="shared" si="114"/>
        <v>2325</v>
      </c>
      <c r="B2338" s="29" t="s">
        <v>76</v>
      </c>
      <c r="C2338" s="9" t="s">
        <v>5</v>
      </c>
      <c r="D2338" s="13">
        <v>1</v>
      </c>
      <c r="E2338" s="11">
        <f t="shared" si="115"/>
        <v>227899.15966386555</v>
      </c>
      <c r="F2338" s="11">
        <f t="shared" si="116"/>
        <v>43300.840336134454</v>
      </c>
      <c r="G2338" s="12">
        <f>+VLOOKUP(A2338,'[1]MMTO CARROS'!$A$17:$K$4867,11,FALSE)</f>
        <v>271200</v>
      </c>
    </row>
    <row r="2339" spans="1:7" ht="16.5" x14ac:dyDescent="0.15">
      <c r="A2339" s="19">
        <f t="shared" si="114"/>
        <v>2326</v>
      </c>
      <c r="B2339" s="29" t="s">
        <v>24</v>
      </c>
      <c r="C2339" s="9" t="s">
        <v>5</v>
      </c>
      <c r="D2339" s="13">
        <v>1</v>
      </c>
      <c r="E2339" s="11">
        <f t="shared" si="115"/>
        <v>159159.66386554623</v>
      </c>
      <c r="F2339" s="11">
        <f t="shared" si="116"/>
        <v>30240.336134453784</v>
      </c>
      <c r="G2339" s="12">
        <f>+VLOOKUP(A2339,'[1]MMTO CARROS'!$A$17:$K$4867,11,FALSE)</f>
        <v>189400</v>
      </c>
    </row>
    <row r="2340" spans="1:7" ht="24.75" x14ac:dyDescent="0.15">
      <c r="A2340" s="19">
        <f t="shared" si="114"/>
        <v>2327</v>
      </c>
      <c r="B2340" s="29" t="s">
        <v>77</v>
      </c>
      <c r="C2340" s="9" t="s">
        <v>5</v>
      </c>
      <c r="D2340" s="13">
        <v>1</v>
      </c>
      <c r="E2340" s="11">
        <f t="shared" si="115"/>
        <v>21008.403361344539</v>
      </c>
      <c r="F2340" s="11">
        <f t="shared" si="116"/>
        <v>3991.5966386554624</v>
      </c>
      <c r="G2340" s="12">
        <f>+VLOOKUP(A2340,'[1]MMTO CARROS'!$A$17:$K$4867,11,FALSE)</f>
        <v>25000</v>
      </c>
    </row>
    <row r="2341" spans="1:7" ht="16.5" x14ac:dyDescent="0.15">
      <c r="A2341" s="19">
        <f t="shared" si="114"/>
        <v>2328</v>
      </c>
      <c r="B2341" s="29" t="s">
        <v>298</v>
      </c>
      <c r="C2341" s="9" t="s">
        <v>5</v>
      </c>
      <c r="D2341" s="13">
        <v>1</v>
      </c>
      <c r="E2341" s="11">
        <f t="shared" si="115"/>
        <v>28319.327731092439</v>
      </c>
      <c r="F2341" s="11">
        <f t="shared" si="116"/>
        <v>5380.6722689075632</v>
      </c>
      <c r="G2341" s="12">
        <f>+VLOOKUP(A2341,'[1]MMTO CARROS'!$A$17:$K$4867,11,FALSE)</f>
        <v>33700</v>
      </c>
    </row>
    <row r="2342" spans="1:7" ht="24.75" x14ac:dyDescent="0.15">
      <c r="A2342" s="19">
        <f t="shared" si="114"/>
        <v>2329</v>
      </c>
      <c r="B2342" s="29" t="s">
        <v>136</v>
      </c>
      <c r="C2342" s="9" t="s">
        <v>5</v>
      </c>
      <c r="D2342" s="13">
        <v>1</v>
      </c>
      <c r="E2342" s="11">
        <f t="shared" si="115"/>
        <v>324957.98319327732</v>
      </c>
      <c r="F2342" s="11">
        <f t="shared" si="116"/>
        <v>61742.016806722691</v>
      </c>
      <c r="G2342" s="12">
        <f>+VLOOKUP(A2342,'[1]MMTO CARROS'!$A$17:$K$4867,11,FALSE)</f>
        <v>386700</v>
      </c>
    </row>
    <row r="2343" spans="1:7" ht="16.5" x14ac:dyDescent="0.15">
      <c r="A2343" s="19">
        <f t="shared" si="114"/>
        <v>2330</v>
      </c>
      <c r="B2343" s="29" t="s">
        <v>147</v>
      </c>
      <c r="C2343" s="9" t="s">
        <v>5</v>
      </c>
      <c r="D2343" s="13">
        <v>1</v>
      </c>
      <c r="E2343" s="11">
        <f t="shared" si="115"/>
        <v>203277.31092436975</v>
      </c>
      <c r="F2343" s="11">
        <f t="shared" si="116"/>
        <v>38622.689075630253</v>
      </c>
      <c r="G2343" s="12">
        <f>+VLOOKUP(A2343,'[1]MMTO CARROS'!$A$17:$K$4867,11,FALSE)</f>
        <v>241900</v>
      </c>
    </row>
    <row r="2344" spans="1:7" ht="9" x14ac:dyDescent="0.15">
      <c r="A2344" s="19">
        <f t="shared" si="114"/>
        <v>2331</v>
      </c>
      <c r="B2344" s="29" t="s">
        <v>299</v>
      </c>
      <c r="C2344" s="9" t="s">
        <v>5</v>
      </c>
      <c r="D2344" s="13">
        <v>1</v>
      </c>
      <c r="E2344" s="11">
        <f t="shared" si="115"/>
        <v>150504.20168067227</v>
      </c>
      <c r="F2344" s="11">
        <f t="shared" si="116"/>
        <v>28595.798319327732</v>
      </c>
      <c r="G2344" s="12">
        <f>+VLOOKUP(A2344,'[1]MMTO CARROS'!$A$17:$K$4867,11,FALSE)</f>
        <v>179100</v>
      </c>
    </row>
    <row r="2345" spans="1:7" ht="16.5" x14ac:dyDescent="0.15">
      <c r="A2345" s="19">
        <f t="shared" si="114"/>
        <v>2332</v>
      </c>
      <c r="B2345" s="29" t="s">
        <v>78</v>
      </c>
      <c r="C2345" s="9" t="s">
        <v>5</v>
      </c>
      <c r="D2345" s="13">
        <v>1</v>
      </c>
      <c r="E2345" s="11">
        <f t="shared" si="115"/>
        <v>198991.59663865546</v>
      </c>
      <c r="F2345" s="11">
        <f t="shared" si="116"/>
        <v>37808.403361344535</v>
      </c>
      <c r="G2345" s="12">
        <f>+VLOOKUP(A2345,'[1]MMTO CARROS'!$A$17:$K$4867,11,FALSE)</f>
        <v>236800</v>
      </c>
    </row>
    <row r="2346" spans="1:7" ht="24.75" x14ac:dyDescent="0.15">
      <c r="A2346" s="19">
        <f t="shared" ref="A2346:A2409" si="117">A2345+1</f>
        <v>2333</v>
      </c>
      <c r="B2346" s="29" t="s">
        <v>215</v>
      </c>
      <c r="C2346" s="9" t="s">
        <v>5</v>
      </c>
      <c r="D2346" s="13">
        <v>1</v>
      </c>
      <c r="E2346" s="11">
        <f t="shared" si="115"/>
        <v>114621.84873949581</v>
      </c>
      <c r="F2346" s="11">
        <f t="shared" si="116"/>
        <v>21778.151260504204</v>
      </c>
      <c r="G2346" s="12">
        <f>+VLOOKUP(A2346,'[1]MMTO CARROS'!$A$17:$K$4867,11,FALSE)</f>
        <v>136400</v>
      </c>
    </row>
    <row r="2347" spans="1:7" ht="24.75" x14ac:dyDescent="0.15">
      <c r="A2347" s="19">
        <f t="shared" si="117"/>
        <v>2334</v>
      </c>
      <c r="B2347" s="29" t="s">
        <v>137</v>
      </c>
      <c r="C2347" s="9" t="s">
        <v>5</v>
      </c>
      <c r="D2347" s="13">
        <v>1</v>
      </c>
      <c r="E2347" s="11">
        <f t="shared" si="115"/>
        <v>113613.44537815127</v>
      </c>
      <c r="F2347" s="11">
        <f t="shared" si="116"/>
        <v>21586.554621848743</v>
      </c>
      <c r="G2347" s="12">
        <f>+VLOOKUP(A2347,'[1]MMTO CARROS'!$A$17:$K$4867,11,FALSE)</f>
        <v>135200</v>
      </c>
    </row>
    <row r="2348" spans="1:7" ht="16.5" x14ac:dyDescent="0.15">
      <c r="A2348" s="19">
        <f t="shared" si="117"/>
        <v>2335</v>
      </c>
      <c r="B2348" s="29" t="s">
        <v>300</v>
      </c>
      <c r="C2348" s="9" t="s">
        <v>5</v>
      </c>
      <c r="D2348" s="13">
        <v>1</v>
      </c>
      <c r="E2348" s="11">
        <f t="shared" si="115"/>
        <v>161680.67226890757</v>
      </c>
      <c r="F2348" s="11">
        <f t="shared" si="116"/>
        <v>30719.327731092439</v>
      </c>
      <c r="G2348" s="12">
        <f>+VLOOKUP(A2348,'[1]MMTO CARROS'!$A$17:$K$4867,11,FALSE)</f>
        <v>192400</v>
      </c>
    </row>
    <row r="2349" spans="1:7" ht="16.5" x14ac:dyDescent="0.15">
      <c r="A2349" s="19">
        <f t="shared" si="117"/>
        <v>2336</v>
      </c>
      <c r="B2349" s="29" t="s">
        <v>349</v>
      </c>
      <c r="C2349" s="9" t="s">
        <v>5</v>
      </c>
      <c r="D2349" s="13">
        <v>1</v>
      </c>
      <c r="E2349" s="11">
        <f t="shared" si="115"/>
        <v>162016.80672268907</v>
      </c>
      <c r="F2349" s="11">
        <f t="shared" si="116"/>
        <v>30783.193277310922</v>
      </c>
      <c r="G2349" s="12">
        <f>+VLOOKUP(A2349,'[1]MMTO CARROS'!$A$17:$K$4867,11,FALSE)</f>
        <v>192800</v>
      </c>
    </row>
    <row r="2350" spans="1:7" ht="16.5" x14ac:dyDescent="0.15">
      <c r="A2350" s="19">
        <f t="shared" si="117"/>
        <v>2337</v>
      </c>
      <c r="B2350" s="29" t="s">
        <v>138</v>
      </c>
      <c r="C2350" s="9" t="s">
        <v>5</v>
      </c>
      <c r="D2350" s="13">
        <v>1</v>
      </c>
      <c r="E2350" s="11">
        <f t="shared" si="115"/>
        <v>98991.596638655465</v>
      </c>
      <c r="F2350" s="11">
        <f t="shared" si="116"/>
        <v>18808.403361344539</v>
      </c>
      <c r="G2350" s="12">
        <f>+VLOOKUP(A2350,'[1]MMTO CARROS'!$A$17:$K$4867,11,FALSE)</f>
        <v>117800</v>
      </c>
    </row>
    <row r="2351" spans="1:7" ht="16.5" x14ac:dyDescent="0.15">
      <c r="A2351" s="19">
        <f t="shared" si="117"/>
        <v>2338</v>
      </c>
      <c r="B2351" s="29" t="s">
        <v>79</v>
      </c>
      <c r="C2351" s="9" t="s">
        <v>5</v>
      </c>
      <c r="D2351" s="13">
        <v>1</v>
      </c>
      <c r="E2351" s="11">
        <f t="shared" si="115"/>
        <v>97394.957983193279</v>
      </c>
      <c r="F2351" s="11">
        <f t="shared" si="116"/>
        <v>18505.042016806725</v>
      </c>
      <c r="G2351" s="12">
        <f>+VLOOKUP(A2351,'[1]MMTO CARROS'!$A$17:$K$4867,11,FALSE)</f>
        <v>115900</v>
      </c>
    </row>
    <row r="2352" spans="1:7" ht="16.5" x14ac:dyDescent="0.15">
      <c r="A2352" s="19">
        <f t="shared" si="117"/>
        <v>2339</v>
      </c>
      <c r="B2352" s="29" t="s">
        <v>302</v>
      </c>
      <c r="C2352" s="9" t="s">
        <v>5</v>
      </c>
      <c r="D2352" s="13">
        <v>1</v>
      </c>
      <c r="E2352" s="11">
        <f t="shared" si="115"/>
        <v>120336.13445378152</v>
      </c>
      <c r="F2352" s="11">
        <f t="shared" si="116"/>
        <v>22863.865546218487</v>
      </c>
      <c r="G2352" s="12">
        <f>+VLOOKUP(A2352,'[1]MMTO CARROS'!$A$17:$K$4867,11,FALSE)</f>
        <v>143200</v>
      </c>
    </row>
    <row r="2353" spans="1:7" ht="16.5" x14ac:dyDescent="0.15">
      <c r="A2353" s="19">
        <f t="shared" si="117"/>
        <v>2340</v>
      </c>
      <c r="B2353" s="29" t="s">
        <v>303</v>
      </c>
      <c r="C2353" s="9" t="s">
        <v>5</v>
      </c>
      <c r="D2353" s="13">
        <v>1</v>
      </c>
      <c r="E2353" s="11">
        <f t="shared" si="115"/>
        <v>160756.30252100842</v>
      </c>
      <c r="F2353" s="11">
        <f t="shared" si="116"/>
        <v>30543.697478991598</v>
      </c>
      <c r="G2353" s="12">
        <f>+VLOOKUP(A2353,'[1]MMTO CARROS'!$A$17:$K$4867,11,FALSE)</f>
        <v>191300</v>
      </c>
    </row>
    <row r="2354" spans="1:7" ht="16.5" x14ac:dyDescent="0.15">
      <c r="A2354" s="19">
        <f t="shared" si="117"/>
        <v>2341</v>
      </c>
      <c r="B2354" s="29" t="s">
        <v>304</v>
      </c>
      <c r="C2354" s="9" t="s">
        <v>5</v>
      </c>
      <c r="D2354" s="13">
        <v>1</v>
      </c>
      <c r="E2354" s="11">
        <f t="shared" si="115"/>
        <v>52773.10924369748</v>
      </c>
      <c r="F2354" s="11">
        <f t="shared" si="116"/>
        <v>10026.89075630252</v>
      </c>
      <c r="G2354" s="12">
        <f>+VLOOKUP(A2354,'[1]MMTO CARROS'!$A$17:$K$4867,11,FALSE)</f>
        <v>62800</v>
      </c>
    </row>
    <row r="2355" spans="1:7" ht="16.5" x14ac:dyDescent="0.15">
      <c r="A2355" s="19">
        <f t="shared" si="117"/>
        <v>2342</v>
      </c>
      <c r="B2355" s="29" t="s">
        <v>305</v>
      </c>
      <c r="C2355" s="9" t="s">
        <v>5</v>
      </c>
      <c r="D2355" s="13">
        <v>1</v>
      </c>
      <c r="E2355" s="11">
        <f t="shared" si="115"/>
        <v>47478.991596638654</v>
      </c>
      <c r="F2355" s="11">
        <f t="shared" si="116"/>
        <v>9021.0084033613439</v>
      </c>
      <c r="G2355" s="12">
        <f>+VLOOKUP(A2355,'[1]MMTO CARROS'!$A$17:$K$4867,11,FALSE)</f>
        <v>56500</v>
      </c>
    </row>
    <row r="2356" spans="1:7" ht="16.5" x14ac:dyDescent="0.15">
      <c r="A2356" s="19">
        <f t="shared" si="117"/>
        <v>2343</v>
      </c>
      <c r="B2356" s="29" t="s">
        <v>306</v>
      </c>
      <c r="C2356" s="9" t="s">
        <v>5</v>
      </c>
      <c r="D2356" s="13">
        <v>1</v>
      </c>
      <c r="E2356" s="11">
        <f t="shared" si="115"/>
        <v>152857.14285714287</v>
      </c>
      <c r="F2356" s="11">
        <f t="shared" si="116"/>
        <v>29042.857142857145</v>
      </c>
      <c r="G2356" s="12">
        <f>+VLOOKUP(A2356,'[1]MMTO CARROS'!$A$17:$K$4867,11,FALSE)</f>
        <v>181900</v>
      </c>
    </row>
    <row r="2357" spans="1:7" ht="16.5" x14ac:dyDescent="0.15">
      <c r="A2357" s="19">
        <f t="shared" si="117"/>
        <v>2344</v>
      </c>
      <c r="B2357" s="29" t="s">
        <v>307</v>
      </c>
      <c r="C2357" s="9" t="s">
        <v>5</v>
      </c>
      <c r="D2357" s="13">
        <v>1</v>
      </c>
      <c r="E2357" s="11">
        <f t="shared" si="115"/>
        <v>134453.78151260506</v>
      </c>
      <c r="F2357" s="11">
        <f t="shared" si="116"/>
        <v>25546.218487394959</v>
      </c>
      <c r="G2357" s="12">
        <f>+VLOOKUP(A2357,'[1]MMTO CARROS'!$A$17:$K$4867,11,FALSE)</f>
        <v>160000</v>
      </c>
    </row>
    <row r="2358" spans="1:7" ht="24.75" x14ac:dyDescent="0.15">
      <c r="A2358" s="19">
        <f t="shared" si="117"/>
        <v>2345</v>
      </c>
      <c r="B2358" s="29" t="s">
        <v>140</v>
      </c>
      <c r="C2358" s="9" t="s">
        <v>5</v>
      </c>
      <c r="D2358" s="13">
        <v>1</v>
      </c>
      <c r="E2358" s="11">
        <f t="shared" si="115"/>
        <v>308907.56302521011</v>
      </c>
      <c r="F2358" s="11">
        <f t="shared" si="116"/>
        <v>58692.436974789918</v>
      </c>
      <c r="G2358" s="12">
        <f>+VLOOKUP(A2358,'[1]MMTO CARROS'!$A$17:$K$4867,11,FALSE)</f>
        <v>367600</v>
      </c>
    </row>
    <row r="2359" spans="1:7" ht="16.5" x14ac:dyDescent="0.15">
      <c r="A2359" s="19">
        <f t="shared" si="117"/>
        <v>2346</v>
      </c>
      <c r="B2359" s="29" t="s">
        <v>80</v>
      </c>
      <c r="C2359" s="9" t="s">
        <v>5</v>
      </c>
      <c r="D2359" s="13">
        <v>1</v>
      </c>
      <c r="E2359" s="11">
        <f t="shared" si="115"/>
        <v>88655.462184873948</v>
      </c>
      <c r="F2359" s="11">
        <f t="shared" si="116"/>
        <v>16844.537815126052</v>
      </c>
      <c r="G2359" s="12">
        <f>+VLOOKUP(A2359,'[1]MMTO CARROS'!$A$17:$K$4867,11,FALSE)</f>
        <v>105500</v>
      </c>
    </row>
    <row r="2360" spans="1:7" ht="16.5" x14ac:dyDescent="0.15">
      <c r="A2360" s="19">
        <f t="shared" si="117"/>
        <v>2347</v>
      </c>
      <c r="B2360" s="29" t="s">
        <v>308</v>
      </c>
      <c r="C2360" s="9" t="s">
        <v>5</v>
      </c>
      <c r="D2360" s="13">
        <v>1</v>
      </c>
      <c r="E2360" s="11">
        <f t="shared" si="115"/>
        <v>39243.697478991598</v>
      </c>
      <c r="F2360" s="11">
        <f t="shared" si="116"/>
        <v>7456.3025210084033</v>
      </c>
      <c r="G2360" s="12">
        <f>+VLOOKUP(A2360,'[1]MMTO CARROS'!$A$17:$K$4867,11,FALSE)</f>
        <v>46700</v>
      </c>
    </row>
    <row r="2361" spans="1:7" ht="16.5" x14ac:dyDescent="0.15">
      <c r="A2361" s="19">
        <f t="shared" si="117"/>
        <v>2348</v>
      </c>
      <c r="B2361" s="29" t="s">
        <v>309</v>
      </c>
      <c r="C2361" s="9" t="s">
        <v>5</v>
      </c>
      <c r="D2361" s="13">
        <v>1</v>
      </c>
      <c r="E2361" s="11">
        <f t="shared" si="115"/>
        <v>152857.14285714287</v>
      </c>
      <c r="F2361" s="11">
        <f t="shared" si="116"/>
        <v>29042.857142857145</v>
      </c>
      <c r="G2361" s="12">
        <f>+VLOOKUP(A2361,'[1]MMTO CARROS'!$A$17:$K$4867,11,FALSE)</f>
        <v>181900</v>
      </c>
    </row>
    <row r="2362" spans="1:7" ht="24.75" x14ac:dyDescent="0.15">
      <c r="A2362" s="19">
        <f t="shared" si="117"/>
        <v>2349</v>
      </c>
      <c r="B2362" s="29" t="s">
        <v>115</v>
      </c>
      <c r="C2362" s="9" t="s">
        <v>5</v>
      </c>
      <c r="D2362" s="13">
        <v>1</v>
      </c>
      <c r="E2362" s="11">
        <f t="shared" si="115"/>
        <v>279915.96638655465</v>
      </c>
      <c r="F2362" s="11">
        <f t="shared" si="116"/>
        <v>53184.033613445383</v>
      </c>
      <c r="G2362" s="12">
        <f>+VLOOKUP(A2362,'[1]MMTO CARROS'!$A$17:$K$4867,11,FALSE)</f>
        <v>333100</v>
      </c>
    </row>
    <row r="2363" spans="1:7" ht="24.75" x14ac:dyDescent="0.15">
      <c r="A2363" s="19">
        <f t="shared" si="117"/>
        <v>2350</v>
      </c>
      <c r="B2363" s="29" t="s">
        <v>159</v>
      </c>
      <c r="C2363" s="9" t="s">
        <v>5</v>
      </c>
      <c r="D2363" s="13">
        <v>1</v>
      </c>
      <c r="E2363" s="11">
        <f t="shared" si="115"/>
        <v>200000</v>
      </c>
      <c r="F2363" s="11">
        <f t="shared" si="116"/>
        <v>38000</v>
      </c>
      <c r="G2363" s="12">
        <f>+VLOOKUP(A2363,'[1]MMTO CARROS'!$A$17:$K$4867,11,FALSE)</f>
        <v>238000</v>
      </c>
    </row>
    <row r="2364" spans="1:7" ht="24.75" x14ac:dyDescent="0.15">
      <c r="A2364" s="19">
        <f t="shared" si="117"/>
        <v>2351</v>
      </c>
      <c r="B2364" s="29" t="s">
        <v>160</v>
      </c>
      <c r="C2364" s="9" t="s">
        <v>5</v>
      </c>
      <c r="D2364" s="13">
        <v>1</v>
      </c>
      <c r="E2364" s="11">
        <f t="shared" si="115"/>
        <v>191764.70588235295</v>
      </c>
      <c r="F2364" s="11">
        <f t="shared" si="116"/>
        <v>36435.294117647063</v>
      </c>
      <c r="G2364" s="12">
        <f>+VLOOKUP(A2364,'[1]MMTO CARROS'!$A$17:$K$4867,11,FALSE)</f>
        <v>228200</v>
      </c>
    </row>
    <row r="2365" spans="1:7" ht="24.75" x14ac:dyDescent="0.15">
      <c r="A2365" s="19">
        <f t="shared" si="117"/>
        <v>2352</v>
      </c>
      <c r="B2365" s="29" t="s">
        <v>161</v>
      </c>
      <c r="C2365" s="9" t="s">
        <v>5</v>
      </c>
      <c r="D2365" s="13">
        <v>1</v>
      </c>
      <c r="E2365" s="11">
        <f t="shared" si="115"/>
        <v>197058.82352941178</v>
      </c>
      <c r="F2365" s="11">
        <f t="shared" si="116"/>
        <v>37441.176470588238</v>
      </c>
      <c r="G2365" s="12">
        <f>+VLOOKUP(A2365,'[1]MMTO CARROS'!$A$17:$K$4867,11,FALSE)</f>
        <v>234500</v>
      </c>
    </row>
    <row r="2366" spans="1:7" ht="16.5" x14ac:dyDescent="0.15">
      <c r="A2366" s="19">
        <f t="shared" si="117"/>
        <v>2353</v>
      </c>
      <c r="B2366" s="29" t="s">
        <v>310</v>
      </c>
      <c r="C2366" s="9" t="s">
        <v>5</v>
      </c>
      <c r="D2366" s="13">
        <v>1</v>
      </c>
      <c r="E2366" s="11">
        <f t="shared" si="115"/>
        <v>394033.61344537814</v>
      </c>
      <c r="F2366" s="11">
        <f t="shared" si="116"/>
        <v>74866.386554621844</v>
      </c>
      <c r="G2366" s="12">
        <f>+VLOOKUP(A2366,'[1]MMTO CARROS'!$A$17:$K$4867,11,FALSE)</f>
        <v>468900</v>
      </c>
    </row>
    <row r="2367" spans="1:7" ht="16.5" x14ac:dyDescent="0.15">
      <c r="A2367" s="19">
        <f t="shared" si="117"/>
        <v>2354</v>
      </c>
      <c r="B2367" s="29" t="s">
        <v>311</v>
      </c>
      <c r="C2367" s="9" t="s">
        <v>5</v>
      </c>
      <c r="D2367" s="13">
        <v>1</v>
      </c>
      <c r="E2367" s="11">
        <f t="shared" si="115"/>
        <v>29663.865546218487</v>
      </c>
      <c r="F2367" s="11">
        <f t="shared" si="116"/>
        <v>5636.134453781513</v>
      </c>
      <c r="G2367" s="12">
        <f>+VLOOKUP(A2367,'[1]MMTO CARROS'!$A$17:$K$4867,11,FALSE)</f>
        <v>35300</v>
      </c>
    </row>
    <row r="2368" spans="1:7" ht="16.5" x14ac:dyDescent="0.15">
      <c r="A2368" s="19">
        <f t="shared" si="117"/>
        <v>2355</v>
      </c>
      <c r="B2368" s="29" t="s">
        <v>312</v>
      </c>
      <c r="C2368" s="9" t="s">
        <v>5</v>
      </c>
      <c r="D2368" s="13">
        <v>1</v>
      </c>
      <c r="E2368" s="11">
        <f t="shared" si="115"/>
        <v>117563.02521008404</v>
      </c>
      <c r="F2368" s="11">
        <f t="shared" si="116"/>
        <v>22336.97478991597</v>
      </c>
      <c r="G2368" s="12">
        <f>+VLOOKUP(A2368,'[1]MMTO CARROS'!$A$17:$K$4867,11,FALSE)</f>
        <v>139900</v>
      </c>
    </row>
    <row r="2369" spans="1:7" ht="16.5" x14ac:dyDescent="0.15">
      <c r="A2369" s="19">
        <f t="shared" si="117"/>
        <v>2356</v>
      </c>
      <c r="B2369" s="29" t="s">
        <v>313</v>
      </c>
      <c r="C2369" s="9" t="s">
        <v>5</v>
      </c>
      <c r="D2369" s="13">
        <v>1</v>
      </c>
      <c r="E2369" s="11">
        <f t="shared" si="115"/>
        <v>187142.85714285719</v>
      </c>
      <c r="F2369" s="11">
        <f t="shared" si="116"/>
        <v>35557.14285714287</v>
      </c>
      <c r="G2369" s="12">
        <f>+VLOOKUP(A2369,'[1]MMTO CARROS'!$A$17:$K$4867,11,FALSE)</f>
        <v>222700.00000000003</v>
      </c>
    </row>
    <row r="2370" spans="1:7" ht="16.5" x14ac:dyDescent="0.15">
      <c r="A2370" s="19">
        <f t="shared" si="117"/>
        <v>2357</v>
      </c>
      <c r="B2370" s="29" t="s">
        <v>84</v>
      </c>
      <c r="C2370" s="9" t="s">
        <v>5</v>
      </c>
      <c r="D2370" s="13">
        <v>1</v>
      </c>
      <c r="E2370" s="11">
        <f t="shared" si="115"/>
        <v>45630.252100840335</v>
      </c>
      <c r="F2370" s="11">
        <f t="shared" si="116"/>
        <v>8669.7478991596636</v>
      </c>
      <c r="G2370" s="12">
        <f>+VLOOKUP(A2370,'[1]MMTO CARROS'!$A$17:$K$4867,11,FALSE)</f>
        <v>54300</v>
      </c>
    </row>
    <row r="2371" spans="1:7" ht="24.75" x14ac:dyDescent="0.15">
      <c r="A2371" s="19">
        <f t="shared" si="117"/>
        <v>2358</v>
      </c>
      <c r="B2371" s="29" t="s">
        <v>85</v>
      </c>
      <c r="C2371" s="9" t="s">
        <v>5</v>
      </c>
      <c r="D2371" s="13">
        <v>1</v>
      </c>
      <c r="E2371" s="11">
        <f t="shared" si="115"/>
        <v>42100.840336134454</v>
      </c>
      <c r="F2371" s="11">
        <f t="shared" si="116"/>
        <v>7999.1596638655465</v>
      </c>
      <c r="G2371" s="12">
        <f>+VLOOKUP(A2371,'[1]MMTO CARROS'!$A$17:$K$4867,11,FALSE)</f>
        <v>50100</v>
      </c>
    </row>
    <row r="2372" spans="1:7" ht="16.5" x14ac:dyDescent="0.15">
      <c r="A2372" s="19">
        <f t="shared" si="117"/>
        <v>2359</v>
      </c>
      <c r="B2372" s="29" t="s">
        <v>314</v>
      </c>
      <c r="C2372" s="9" t="s">
        <v>5</v>
      </c>
      <c r="D2372" s="13">
        <v>1</v>
      </c>
      <c r="E2372" s="11">
        <f t="shared" si="115"/>
        <v>124201.68067226891</v>
      </c>
      <c r="F2372" s="11">
        <f t="shared" si="116"/>
        <v>23598.319327731093</v>
      </c>
      <c r="G2372" s="12">
        <f>+VLOOKUP(A2372,'[1]MMTO CARROS'!$A$17:$K$4867,11,FALSE)</f>
        <v>147800</v>
      </c>
    </row>
    <row r="2373" spans="1:7" ht="24.75" x14ac:dyDescent="0.15">
      <c r="A2373" s="19">
        <f t="shared" si="117"/>
        <v>2360</v>
      </c>
      <c r="B2373" s="29" t="s">
        <v>162</v>
      </c>
      <c r="C2373" s="9" t="s">
        <v>5</v>
      </c>
      <c r="D2373" s="13">
        <v>1</v>
      </c>
      <c r="E2373" s="11">
        <f t="shared" ref="E2373:E2436" si="118">+G2373/1.19</f>
        <v>158319.32773109243</v>
      </c>
      <c r="F2373" s="11">
        <f t="shared" ref="F2373:F2436" si="119">+E2373*19%</f>
        <v>30080.672268907561</v>
      </c>
      <c r="G2373" s="12">
        <f>+VLOOKUP(A2373,'[1]MMTO CARROS'!$A$17:$K$4867,11,FALSE)</f>
        <v>188400</v>
      </c>
    </row>
    <row r="2374" spans="1:7" ht="24.75" x14ac:dyDescent="0.15">
      <c r="A2374" s="19">
        <f t="shared" si="117"/>
        <v>2361</v>
      </c>
      <c r="B2374" s="29" t="s">
        <v>163</v>
      </c>
      <c r="C2374" s="9" t="s">
        <v>5</v>
      </c>
      <c r="D2374" s="13">
        <v>1</v>
      </c>
      <c r="E2374" s="11">
        <f t="shared" si="118"/>
        <v>179747.89915966391</v>
      </c>
      <c r="F2374" s="11">
        <f t="shared" si="119"/>
        <v>34152.100840336141</v>
      </c>
      <c r="G2374" s="12">
        <f>+VLOOKUP(A2374,'[1]MMTO CARROS'!$A$17:$K$4867,11,FALSE)</f>
        <v>213900.00000000003</v>
      </c>
    </row>
    <row r="2375" spans="1:7" ht="16.5" x14ac:dyDescent="0.15">
      <c r="A2375" s="19">
        <f t="shared" si="117"/>
        <v>2362</v>
      </c>
      <c r="B2375" s="29" t="s">
        <v>28</v>
      </c>
      <c r="C2375" s="9" t="s">
        <v>5</v>
      </c>
      <c r="D2375" s="13">
        <v>1</v>
      </c>
      <c r="E2375" s="11">
        <f t="shared" si="118"/>
        <v>316890.7563025211</v>
      </c>
      <c r="F2375" s="11">
        <f t="shared" si="119"/>
        <v>60209.243697479011</v>
      </c>
      <c r="G2375" s="12">
        <f>+VLOOKUP(A2375,'[1]MMTO CARROS'!$A$17:$K$4867,11,FALSE)</f>
        <v>377100.00000000006</v>
      </c>
    </row>
    <row r="2376" spans="1:7" ht="16.5" x14ac:dyDescent="0.15">
      <c r="A2376" s="19">
        <f t="shared" si="117"/>
        <v>2363</v>
      </c>
      <c r="B2376" s="29" t="s">
        <v>29</v>
      </c>
      <c r="C2376" s="9" t="s">
        <v>5</v>
      </c>
      <c r="D2376" s="13">
        <v>1</v>
      </c>
      <c r="E2376" s="11">
        <f t="shared" si="118"/>
        <v>313697.47899159673</v>
      </c>
      <c r="F2376" s="11">
        <f t="shared" si="119"/>
        <v>59602.521008403375</v>
      </c>
      <c r="G2376" s="12">
        <f>+VLOOKUP(A2376,'[1]MMTO CARROS'!$A$17:$K$4867,11,FALSE)</f>
        <v>373300.00000000006</v>
      </c>
    </row>
    <row r="2377" spans="1:7" ht="16.5" x14ac:dyDescent="0.15">
      <c r="A2377" s="19">
        <f t="shared" si="117"/>
        <v>2364</v>
      </c>
      <c r="B2377" s="29" t="s">
        <v>315</v>
      </c>
      <c r="C2377" s="9" t="s">
        <v>5</v>
      </c>
      <c r="D2377" s="13">
        <v>1</v>
      </c>
      <c r="E2377" s="11">
        <f t="shared" si="118"/>
        <v>210504.20168067227</v>
      </c>
      <c r="F2377" s="11">
        <f t="shared" si="119"/>
        <v>39995.798319327732</v>
      </c>
      <c r="G2377" s="12">
        <f>+VLOOKUP(A2377,'[1]MMTO CARROS'!$A$17:$K$4867,11,FALSE)</f>
        <v>250500</v>
      </c>
    </row>
    <row r="2378" spans="1:7" ht="16.5" x14ac:dyDescent="0.15">
      <c r="A2378" s="19">
        <f t="shared" si="117"/>
        <v>2365</v>
      </c>
      <c r="B2378" s="29" t="s">
        <v>218</v>
      </c>
      <c r="C2378" s="9" t="s">
        <v>5</v>
      </c>
      <c r="D2378" s="13">
        <v>1</v>
      </c>
      <c r="E2378" s="11">
        <f t="shared" si="118"/>
        <v>361932.77310924372</v>
      </c>
      <c r="F2378" s="11">
        <f t="shared" si="119"/>
        <v>68767.226890756312</v>
      </c>
      <c r="G2378" s="12">
        <f>+VLOOKUP(A2378,'[1]MMTO CARROS'!$A$17:$K$4867,11,FALSE)</f>
        <v>430700</v>
      </c>
    </row>
    <row r="2379" spans="1:7" ht="16.5" x14ac:dyDescent="0.15">
      <c r="A2379" s="19">
        <f t="shared" si="117"/>
        <v>2366</v>
      </c>
      <c r="B2379" s="29" t="s">
        <v>316</v>
      </c>
      <c r="C2379" s="9" t="s">
        <v>5</v>
      </c>
      <c r="D2379" s="13">
        <v>1</v>
      </c>
      <c r="E2379" s="11">
        <f t="shared" si="118"/>
        <v>197478.99159663866</v>
      </c>
      <c r="F2379" s="11">
        <f t="shared" si="119"/>
        <v>37521.008403361346</v>
      </c>
      <c r="G2379" s="12">
        <f>+VLOOKUP(A2379,'[1]MMTO CARROS'!$A$17:$K$4867,11,FALSE)</f>
        <v>235000</v>
      </c>
    </row>
    <row r="2380" spans="1:7" ht="16.5" x14ac:dyDescent="0.15">
      <c r="A2380" s="19">
        <f t="shared" si="117"/>
        <v>2367</v>
      </c>
      <c r="B2380" s="29" t="s">
        <v>317</v>
      </c>
      <c r="C2380" s="9" t="s">
        <v>5</v>
      </c>
      <c r="D2380" s="13">
        <v>1</v>
      </c>
      <c r="E2380" s="11">
        <f t="shared" si="118"/>
        <v>153613.44537815126</v>
      </c>
      <c r="F2380" s="11">
        <f t="shared" si="119"/>
        <v>29186.55462184874</v>
      </c>
      <c r="G2380" s="12">
        <f>+VLOOKUP(A2380,'[1]MMTO CARROS'!$A$17:$K$4867,11,FALSE)</f>
        <v>182800</v>
      </c>
    </row>
    <row r="2381" spans="1:7" ht="24.75" x14ac:dyDescent="0.15">
      <c r="A2381" s="19">
        <f t="shared" si="117"/>
        <v>2368</v>
      </c>
      <c r="B2381" s="29" t="s">
        <v>87</v>
      </c>
      <c r="C2381" s="9" t="s">
        <v>5</v>
      </c>
      <c r="D2381" s="13">
        <v>1</v>
      </c>
      <c r="E2381" s="11">
        <f t="shared" si="118"/>
        <v>203277.31092436975</v>
      </c>
      <c r="F2381" s="11">
        <f t="shared" si="119"/>
        <v>38622.689075630253</v>
      </c>
      <c r="G2381" s="12">
        <f>+VLOOKUP(A2381,'[1]MMTO CARROS'!$A$17:$K$4867,11,FALSE)</f>
        <v>241900</v>
      </c>
    </row>
    <row r="2382" spans="1:7" ht="24.75" x14ac:dyDescent="0.15">
      <c r="A2382" s="19">
        <f t="shared" si="117"/>
        <v>2369</v>
      </c>
      <c r="B2382" s="29" t="s">
        <v>165</v>
      </c>
      <c r="C2382" s="9" t="s">
        <v>5</v>
      </c>
      <c r="D2382" s="13">
        <v>1</v>
      </c>
      <c r="E2382" s="11">
        <f t="shared" si="118"/>
        <v>237478.99159663866</v>
      </c>
      <c r="F2382" s="11">
        <f t="shared" si="119"/>
        <v>45121.008403361346</v>
      </c>
      <c r="G2382" s="12">
        <f>+VLOOKUP(A2382,'[1]MMTO CARROS'!$A$17:$K$4867,11,FALSE)</f>
        <v>282600</v>
      </c>
    </row>
    <row r="2383" spans="1:7" ht="24.75" x14ac:dyDescent="0.15">
      <c r="A2383" s="19">
        <f t="shared" si="117"/>
        <v>2370</v>
      </c>
      <c r="B2383" s="29" t="s">
        <v>128</v>
      </c>
      <c r="C2383" s="9" t="s">
        <v>5</v>
      </c>
      <c r="D2383" s="13">
        <v>1</v>
      </c>
      <c r="E2383" s="11">
        <f t="shared" si="118"/>
        <v>286302.52100840345</v>
      </c>
      <c r="F2383" s="11">
        <f t="shared" si="119"/>
        <v>54397.478991596654</v>
      </c>
      <c r="G2383" s="12">
        <f>+VLOOKUP(A2383,'[1]MMTO CARROS'!$A$17:$K$4867,11,FALSE)</f>
        <v>340700.00000000006</v>
      </c>
    </row>
    <row r="2384" spans="1:7" ht="16.5" x14ac:dyDescent="0.15">
      <c r="A2384" s="19">
        <f t="shared" si="117"/>
        <v>2371</v>
      </c>
      <c r="B2384" s="29" t="s">
        <v>88</v>
      </c>
      <c r="C2384" s="9" t="s">
        <v>5</v>
      </c>
      <c r="D2384" s="13">
        <v>1</v>
      </c>
      <c r="E2384" s="11">
        <f t="shared" si="118"/>
        <v>195126.05042016809</v>
      </c>
      <c r="F2384" s="11">
        <f t="shared" si="119"/>
        <v>37073.94957983194</v>
      </c>
      <c r="G2384" s="12">
        <f>+VLOOKUP(A2384,'[1]MMTO CARROS'!$A$17:$K$4867,11,FALSE)</f>
        <v>232200.00000000003</v>
      </c>
    </row>
    <row r="2385" spans="1:7" ht="24.75" x14ac:dyDescent="0.15">
      <c r="A2385" s="19">
        <f t="shared" si="117"/>
        <v>2372</v>
      </c>
      <c r="B2385" s="29" t="s">
        <v>166</v>
      </c>
      <c r="C2385" s="9" t="s">
        <v>5</v>
      </c>
      <c r="D2385" s="13">
        <v>1</v>
      </c>
      <c r="E2385" s="11">
        <f t="shared" si="118"/>
        <v>131932.77310924372</v>
      </c>
      <c r="F2385" s="11">
        <f t="shared" si="119"/>
        <v>25067.226890756305</v>
      </c>
      <c r="G2385" s="12">
        <f>+VLOOKUP(A2385,'[1]MMTO CARROS'!$A$17:$K$4867,11,FALSE)</f>
        <v>157000.00000000003</v>
      </c>
    </row>
    <row r="2386" spans="1:7" ht="24.75" x14ac:dyDescent="0.15">
      <c r="A2386" s="19">
        <f t="shared" si="117"/>
        <v>2373</v>
      </c>
      <c r="B2386" s="29" t="s">
        <v>167</v>
      </c>
      <c r="C2386" s="9" t="s">
        <v>5</v>
      </c>
      <c r="D2386" s="13">
        <v>1</v>
      </c>
      <c r="E2386" s="11">
        <f t="shared" si="118"/>
        <v>129915.96638655463</v>
      </c>
      <c r="F2386" s="11">
        <f t="shared" si="119"/>
        <v>24684.033613445379</v>
      </c>
      <c r="G2386" s="12">
        <f>+VLOOKUP(A2386,'[1]MMTO CARROS'!$A$17:$K$4867,11,FALSE)</f>
        <v>154600</v>
      </c>
    </row>
    <row r="2387" spans="1:7" ht="16.5" x14ac:dyDescent="0.15">
      <c r="A2387" s="19">
        <f t="shared" si="117"/>
        <v>2374</v>
      </c>
      <c r="B2387" s="29" t="s">
        <v>318</v>
      </c>
      <c r="C2387" s="9" t="s">
        <v>5</v>
      </c>
      <c r="D2387" s="13">
        <v>1</v>
      </c>
      <c r="E2387" s="11">
        <f t="shared" si="118"/>
        <v>97478.991596638662</v>
      </c>
      <c r="F2387" s="11">
        <f t="shared" si="119"/>
        <v>18521.008403361346</v>
      </c>
      <c r="G2387" s="12">
        <f>+VLOOKUP(A2387,'[1]MMTO CARROS'!$A$17:$K$4867,11,FALSE)</f>
        <v>116000</v>
      </c>
    </row>
    <row r="2388" spans="1:7" ht="16.5" x14ac:dyDescent="0.15">
      <c r="A2388" s="19">
        <f t="shared" si="117"/>
        <v>2375</v>
      </c>
      <c r="B2388" s="29" t="s">
        <v>319</v>
      </c>
      <c r="C2388" s="9" t="s">
        <v>5</v>
      </c>
      <c r="D2388" s="13">
        <v>1</v>
      </c>
      <c r="E2388" s="11">
        <f t="shared" si="118"/>
        <v>158403.36134453781</v>
      </c>
      <c r="F2388" s="11">
        <f t="shared" si="119"/>
        <v>30096.638655462186</v>
      </c>
      <c r="G2388" s="12">
        <f>+VLOOKUP(A2388,'[1]MMTO CARROS'!$A$17:$K$4867,11,FALSE)</f>
        <v>188500</v>
      </c>
    </row>
    <row r="2389" spans="1:7" ht="16.5" x14ac:dyDescent="0.15">
      <c r="A2389" s="19">
        <f t="shared" si="117"/>
        <v>2376</v>
      </c>
      <c r="B2389" s="29" t="s">
        <v>320</v>
      </c>
      <c r="C2389" s="9" t="s">
        <v>5</v>
      </c>
      <c r="D2389" s="13">
        <v>1</v>
      </c>
      <c r="E2389" s="11">
        <f t="shared" si="118"/>
        <v>107394.95798319328</v>
      </c>
      <c r="F2389" s="11">
        <f t="shared" si="119"/>
        <v>20405.042016806725</v>
      </c>
      <c r="G2389" s="12">
        <f>+VLOOKUP(A2389,'[1]MMTO CARROS'!$A$17:$K$4867,11,FALSE)</f>
        <v>127800</v>
      </c>
    </row>
    <row r="2390" spans="1:7" ht="16.5" x14ac:dyDescent="0.15">
      <c r="A2390" s="19">
        <f t="shared" si="117"/>
        <v>2377</v>
      </c>
      <c r="B2390" s="29" t="s">
        <v>321</v>
      </c>
      <c r="C2390" s="9" t="s">
        <v>5</v>
      </c>
      <c r="D2390" s="13">
        <v>1</v>
      </c>
      <c r="E2390" s="11">
        <f t="shared" si="118"/>
        <v>112352.94117647059</v>
      </c>
      <c r="F2390" s="11">
        <f t="shared" si="119"/>
        <v>21347.058823529413</v>
      </c>
      <c r="G2390" s="12">
        <f>+VLOOKUP(A2390,'[1]MMTO CARROS'!$A$17:$K$4867,11,FALSE)</f>
        <v>133700</v>
      </c>
    </row>
    <row r="2391" spans="1:7" ht="16.5" x14ac:dyDescent="0.15">
      <c r="A2391" s="19">
        <f t="shared" si="117"/>
        <v>2378</v>
      </c>
      <c r="B2391" s="29" t="s">
        <v>322</v>
      </c>
      <c r="C2391" s="9" t="s">
        <v>5</v>
      </c>
      <c r="D2391" s="13">
        <v>1</v>
      </c>
      <c r="E2391" s="11">
        <f t="shared" si="118"/>
        <v>159159.66386554623</v>
      </c>
      <c r="F2391" s="11">
        <f t="shared" si="119"/>
        <v>30240.336134453784</v>
      </c>
      <c r="G2391" s="12">
        <f>+VLOOKUP(A2391,'[1]MMTO CARROS'!$A$17:$K$4867,11,FALSE)</f>
        <v>189400</v>
      </c>
    </row>
    <row r="2392" spans="1:7" ht="16.5" x14ac:dyDescent="0.15">
      <c r="A2392" s="19">
        <f t="shared" si="117"/>
        <v>2379</v>
      </c>
      <c r="B2392" s="29" t="s">
        <v>323</v>
      </c>
      <c r="C2392" s="9" t="s">
        <v>5</v>
      </c>
      <c r="D2392" s="13">
        <v>1</v>
      </c>
      <c r="E2392" s="11">
        <f t="shared" si="118"/>
        <v>159159.66386554623</v>
      </c>
      <c r="F2392" s="11">
        <f t="shared" si="119"/>
        <v>30240.336134453784</v>
      </c>
      <c r="G2392" s="12">
        <f>+VLOOKUP(A2392,'[1]MMTO CARROS'!$A$17:$K$4867,11,FALSE)</f>
        <v>189400</v>
      </c>
    </row>
    <row r="2393" spans="1:7" ht="16.5" x14ac:dyDescent="0.15">
      <c r="A2393" s="19">
        <f t="shared" si="117"/>
        <v>2380</v>
      </c>
      <c r="B2393" s="29" t="s">
        <v>30</v>
      </c>
      <c r="C2393" s="9" t="s">
        <v>5</v>
      </c>
      <c r="D2393" s="13">
        <v>1</v>
      </c>
      <c r="E2393" s="11">
        <f t="shared" si="118"/>
        <v>299243.69747899158</v>
      </c>
      <c r="F2393" s="11">
        <f t="shared" si="119"/>
        <v>56856.302521008402</v>
      </c>
      <c r="G2393" s="12">
        <f>+VLOOKUP(A2393,'[1]MMTO CARROS'!$A$17:$K$4867,11,FALSE)</f>
        <v>356100</v>
      </c>
    </row>
    <row r="2394" spans="1:7" ht="24.75" x14ac:dyDescent="0.15">
      <c r="A2394" s="19">
        <f t="shared" si="117"/>
        <v>2381</v>
      </c>
      <c r="B2394" s="29" t="s">
        <v>143</v>
      </c>
      <c r="C2394" s="9" t="s">
        <v>5</v>
      </c>
      <c r="D2394" s="13">
        <v>1</v>
      </c>
      <c r="E2394" s="11">
        <f t="shared" si="118"/>
        <v>307226.89075630251</v>
      </c>
      <c r="F2394" s="11">
        <f t="shared" si="119"/>
        <v>58373.10924369748</v>
      </c>
      <c r="G2394" s="12">
        <f>+VLOOKUP(A2394,'[1]MMTO CARROS'!$A$17:$K$4867,11,FALSE)</f>
        <v>365600</v>
      </c>
    </row>
    <row r="2395" spans="1:7" ht="24.75" x14ac:dyDescent="0.15">
      <c r="A2395" s="19">
        <f t="shared" si="117"/>
        <v>2382</v>
      </c>
      <c r="B2395" s="29" t="s">
        <v>129</v>
      </c>
      <c r="C2395" s="9" t="s">
        <v>5</v>
      </c>
      <c r="D2395" s="13">
        <v>1</v>
      </c>
      <c r="E2395" s="11">
        <f t="shared" si="118"/>
        <v>205798.31932773109</v>
      </c>
      <c r="F2395" s="11">
        <f t="shared" si="119"/>
        <v>39101.680672268907</v>
      </c>
      <c r="G2395" s="12">
        <f>+VLOOKUP(A2395,'[1]MMTO CARROS'!$A$17:$K$4867,11,FALSE)</f>
        <v>244900</v>
      </c>
    </row>
    <row r="2396" spans="1:7" ht="16.5" x14ac:dyDescent="0.15">
      <c r="A2396" s="19">
        <f t="shared" si="117"/>
        <v>2383</v>
      </c>
      <c r="B2396" s="29" t="s">
        <v>324</v>
      </c>
      <c r="C2396" s="9" t="s">
        <v>5</v>
      </c>
      <c r="D2396" s="13">
        <v>1</v>
      </c>
      <c r="E2396" s="11">
        <f t="shared" si="118"/>
        <v>310504.20168067235</v>
      </c>
      <c r="F2396" s="11">
        <f t="shared" si="119"/>
        <v>58995.798319327747</v>
      </c>
      <c r="G2396" s="12">
        <f>+VLOOKUP(A2396,'[1]MMTO CARROS'!$A$17:$K$4867,11,FALSE)</f>
        <v>369500.00000000006</v>
      </c>
    </row>
    <row r="2397" spans="1:7" ht="16.5" x14ac:dyDescent="0.15">
      <c r="A2397" s="19">
        <f t="shared" si="117"/>
        <v>2384</v>
      </c>
      <c r="B2397" s="29" t="s">
        <v>325</v>
      </c>
      <c r="C2397" s="9" t="s">
        <v>5</v>
      </c>
      <c r="D2397" s="13">
        <v>1</v>
      </c>
      <c r="E2397" s="11">
        <f t="shared" si="118"/>
        <v>57647.058823529413</v>
      </c>
      <c r="F2397" s="11">
        <f t="shared" si="119"/>
        <v>10952.941176470589</v>
      </c>
      <c r="G2397" s="12">
        <f>+VLOOKUP(A2397,'[1]MMTO CARROS'!$A$17:$K$4867,11,FALSE)</f>
        <v>68600</v>
      </c>
    </row>
    <row r="2398" spans="1:7" ht="24.75" x14ac:dyDescent="0.15">
      <c r="A2398" s="19">
        <f t="shared" si="117"/>
        <v>2385</v>
      </c>
      <c r="B2398" s="29" t="s">
        <v>168</v>
      </c>
      <c r="C2398" s="9" t="s">
        <v>5</v>
      </c>
      <c r="D2398" s="13">
        <v>1</v>
      </c>
      <c r="E2398" s="11">
        <f t="shared" si="118"/>
        <v>161680.67226890757</v>
      </c>
      <c r="F2398" s="11">
        <f t="shared" si="119"/>
        <v>30719.327731092439</v>
      </c>
      <c r="G2398" s="12">
        <f>+VLOOKUP(A2398,'[1]MMTO CARROS'!$A$17:$K$4867,11,FALSE)</f>
        <v>192400</v>
      </c>
    </row>
    <row r="2399" spans="1:7" ht="16.5" x14ac:dyDescent="0.15">
      <c r="A2399" s="19">
        <f t="shared" si="117"/>
        <v>2386</v>
      </c>
      <c r="B2399" s="29" t="s">
        <v>326</v>
      </c>
      <c r="C2399" s="9" t="s">
        <v>5</v>
      </c>
      <c r="D2399" s="13">
        <v>1</v>
      </c>
      <c r="E2399" s="11">
        <f t="shared" si="118"/>
        <v>96050.420168067227</v>
      </c>
      <c r="F2399" s="11">
        <f t="shared" si="119"/>
        <v>18249.579831932773</v>
      </c>
      <c r="G2399" s="12">
        <f>+VLOOKUP(A2399,'[1]MMTO CARROS'!$A$17:$K$4867,11,FALSE)</f>
        <v>114300</v>
      </c>
    </row>
    <row r="2400" spans="1:7" ht="16.5" x14ac:dyDescent="0.15">
      <c r="A2400" s="19">
        <f t="shared" si="117"/>
        <v>2387</v>
      </c>
      <c r="B2400" s="29" t="s">
        <v>32</v>
      </c>
      <c r="C2400" s="9" t="s">
        <v>5</v>
      </c>
      <c r="D2400" s="13">
        <v>1</v>
      </c>
      <c r="E2400" s="11">
        <f t="shared" si="118"/>
        <v>164117.64705882352</v>
      </c>
      <c r="F2400" s="11">
        <f t="shared" si="119"/>
        <v>31182.352941176468</v>
      </c>
      <c r="G2400" s="12">
        <f>+VLOOKUP(A2400,'[1]MMTO CARROS'!$A$17:$K$4867,11,FALSE)</f>
        <v>195300</v>
      </c>
    </row>
    <row r="2401" spans="1:7" ht="16.5" x14ac:dyDescent="0.15">
      <c r="A2401" s="19">
        <f t="shared" si="117"/>
        <v>2388</v>
      </c>
      <c r="B2401" s="29" t="s">
        <v>33</v>
      </c>
      <c r="C2401" s="9" t="s">
        <v>5</v>
      </c>
      <c r="D2401" s="13">
        <v>1</v>
      </c>
      <c r="E2401" s="11">
        <f t="shared" si="118"/>
        <v>410252.10084033618</v>
      </c>
      <c r="F2401" s="11">
        <f t="shared" si="119"/>
        <v>77947.899159663881</v>
      </c>
      <c r="G2401" s="12">
        <f>+VLOOKUP(A2401,'[1]MMTO CARROS'!$A$17:$K$4867,11,FALSE)</f>
        <v>488200.00000000006</v>
      </c>
    </row>
    <row r="2402" spans="1:7" ht="16.5" x14ac:dyDescent="0.15">
      <c r="A2402" s="19">
        <f t="shared" si="117"/>
        <v>2389</v>
      </c>
      <c r="B2402" s="29" t="s">
        <v>220</v>
      </c>
      <c r="C2402" s="9" t="s">
        <v>5</v>
      </c>
      <c r="D2402" s="13">
        <v>1</v>
      </c>
      <c r="E2402" s="11">
        <f t="shared" si="118"/>
        <v>223865.5462184874</v>
      </c>
      <c r="F2402" s="11">
        <f t="shared" si="119"/>
        <v>42534.45378151261</v>
      </c>
      <c r="G2402" s="12">
        <f>+VLOOKUP(A2402,'[1]MMTO CARROS'!$A$17:$K$4867,11,FALSE)</f>
        <v>266400</v>
      </c>
    </row>
    <row r="2403" spans="1:7" ht="9" x14ac:dyDescent="0.15">
      <c r="A2403" s="19">
        <f t="shared" si="117"/>
        <v>2390</v>
      </c>
      <c r="B2403" s="29" t="s">
        <v>327</v>
      </c>
      <c r="C2403" s="9" t="s">
        <v>5</v>
      </c>
      <c r="D2403" s="13">
        <v>1</v>
      </c>
      <c r="E2403" s="11">
        <f t="shared" si="118"/>
        <v>32184.873949579833</v>
      </c>
      <c r="F2403" s="11">
        <f t="shared" si="119"/>
        <v>6115.1260504201682</v>
      </c>
      <c r="G2403" s="12">
        <f>+VLOOKUP(A2403,'[1]MMTO CARROS'!$A$17:$K$4867,11,FALSE)</f>
        <v>38300</v>
      </c>
    </row>
    <row r="2404" spans="1:7" ht="16.5" x14ac:dyDescent="0.15">
      <c r="A2404" s="19">
        <f t="shared" si="117"/>
        <v>2391</v>
      </c>
      <c r="B2404" s="29" t="s">
        <v>328</v>
      </c>
      <c r="C2404" s="9" t="s">
        <v>5</v>
      </c>
      <c r="D2404" s="13">
        <v>1</v>
      </c>
      <c r="E2404" s="11">
        <f t="shared" si="118"/>
        <v>32521.008403361346</v>
      </c>
      <c r="F2404" s="11">
        <f t="shared" si="119"/>
        <v>6178.9915966386561</v>
      </c>
      <c r="G2404" s="12">
        <f>+VLOOKUP(A2404,'[1]MMTO CARROS'!$A$17:$K$4867,11,FALSE)</f>
        <v>38700</v>
      </c>
    </row>
    <row r="2405" spans="1:7" ht="16.5" x14ac:dyDescent="0.15">
      <c r="A2405" s="19">
        <f t="shared" si="117"/>
        <v>2392</v>
      </c>
      <c r="B2405" s="29" t="s">
        <v>100</v>
      </c>
      <c r="C2405" s="9" t="s">
        <v>5</v>
      </c>
      <c r="D2405" s="13">
        <v>1</v>
      </c>
      <c r="E2405" s="11">
        <f t="shared" si="118"/>
        <v>164957.98319327732</v>
      </c>
      <c r="F2405" s="11">
        <f t="shared" si="119"/>
        <v>31342.016806722691</v>
      </c>
      <c r="G2405" s="12">
        <f>+VLOOKUP(A2405,'[1]MMTO CARROS'!$A$17:$K$4867,11,FALSE)</f>
        <v>196300</v>
      </c>
    </row>
    <row r="2406" spans="1:7" ht="16.5" x14ac:dyDescent="0.15">
      <c r="A2406" s="19">
        <f t="shared" si="117"/>
        <v>2393</v>
      </c>
      <c r="B2406" s="29" t="s">
        <v>101</v>
      </c>
      <c r="C2406" s="9" t="s">
        <v>5</v>
      </c>
      <c r="D2406" s="13">
        <v>1</v>
      </c>
      <c r="E2406" s="11">
        <f t="shared" si="118"/>
        <v>192100.84033613445</v>
      </c>
      <c r="F2406" s="11">
        <f t="shared" si="119"/>
        <v>36499.159663865546</v>
      </c>
      <c r="G2406" s="12">
        <f>+VLOOKUP(A2406,'[1]MMTO CARROS'!$A$17:$K$4867,11,FALSE)</f>
        <v>228600</v>
      </c>
    </row>
    <row r="2407" spans="1:7" ht="16.5" x14ac:dyDescent="0.15">
      <c r="A2407" s="19">
        <f t="shared" si="117"/>
        <v>2394</v>
      </c>
      <c r="B2407" s="29" t="s">
        <v>34</v>
      </c>
      <c r="C2407" s="9" t="s">
        <v>5</v>
      </c>
      <c r="D2407" s="13">
        <v>1</v>
      </c>
      <c r="E2407" s="11">
        <f t="shared" si="118"/>
        <v>154453.78151260506</v>
      </c>
      <c r="F2407" s="11">
        <f t="shared" si="119"/>
        <v>29346.218487394959</v>
      </c>
      <c r="G2407" s="12">
        <f>+VLOOKUP(A2407,'[1]MMTO CARROS'!$A$17:$K$4867,11,FALSE)</f>
        <v>183800</v>
      </c>
    </row>
    <row r="2408" spans="1:7" ht="16.5" x14ac:dyDescent="0.15">
      <c r="A2408" s="19">
        <f t="shared" si="117"/>
        <v>2395</v>
      </c>
      <c r="B2408" s="29" t="s">
        <v>35</v>
      </c>
      <c r="C2408" s="9" t="s">
        <v>5</v>
      </c>
      <c r="D2408" s="13">
        <v>1</v>
      </c>
      <c r="E2408" s="11">
        <f t="shared" si="118"/>
        <v>369411.76470588235</v>
      </c>
      <c r="F2408" s="11">
        <f t="shared" si="119"/>
        <v>70188.23529411765</v>
      </c>
      <c r="G2408" s="12">
        <f>+VLOOKUP(A2408,'[1]MMTO CARROS'!$A$17:$K$4867,11,FALSE)</f>
        <v>439600</v>
      </c>
    </row>
    <row r="2409" spans="1:7" ht="16.5" x14ac:dyDescent="0.15">
      <c r="A2409" s="19">
        <f t="shared" si="117"/>
        <v>2396</v>
      </c>
      <c r="B2409" s="29" t="s">
        <v>36</v>
      </c>
      <c r="C2409" s="9" t="s">
        <v>5</v>
      </c>
      <c r="D2409" s="13">
        <v>1</v>
      </c>
      <c r="E2409" s="11">
        <f t="shared" si="118"/>
        <v>138151.26050420172</v>
      </c>
      <c r="F2409" s="11">
        <f t="shared" si="119"/>
        <v>26248.739495798327</v>
      </c>
      <c r="G2409" s="12">
        <f>+VLOOKUP(A2409,'[1]MMTO CARROS'!$A$17:$K$4867,11,FALSE)</f>
        <v>164400.00000000003</v>
      </c>
    </row>
    <row r="2410" spans="1:7" ht="16.5" x14ac:dyDescent="0.15">
      <c r="A2410" s="19">
        <f t="shared" ref="A2410:A2431" si="120">A2409+1</f>
        <v>2397</v>
      </c>
      <c r="B2410" s="29" t="s">
        <v>329</v>
      </c>
      <c r="C2410" s="9" t="s">
        <v>5</v>
      </c>
      <c r="D2410" s="13">
        <v>1</v>
      </c>
      <c r="E2410" s="11">
        <f t="shared" si="118"/>
        <v>94537.815126050424</v>
      </c>
      <c r="F2410" s="11">
        <f t="shared" si="119"/>
        <v>17962.18487394958</v>
      </c>
      <c r="G2410" s="12">
        <f>+VLOOKUP(A2410,'[1]MMTO CARROS'!$A$17:$K$4867,11,FALSE)</f>
        <v>112500</v>
      </c>
    </row>
    <row r="2411" spans="1:7" ht="16.5" x14ac:dyDescent="0.15">
      <c r="A2411" s="19">
        <f t="shared" si="120"/>
        <v>2398</v>
      </c>
      <c r="B2411" s="29" t="s">
        <v>330</v>
      </c>
      <c r="C2411" s="9" t="s">
        <v>5</v>
      </c>
      <c r="D2411" s="13">
        <v>1</v>
      </c>
      <c r="E2411" s="11">
        <f t="shared" si="118"/>
        <v>137899.15966386555</v>
      </c>
      <c r="F2411" s="11">
        <f t="shared" si="119"/>
        <v>26200.840336134454</v>
      </c>
      <c r="G2411" s="12">
        <f>+VLOOKUP(A2411,'[1]MMTO CARROS'!$A$17:$K$4867,11,FALSE)</f>
        <v>164100</v>
      </c>
    </row>
    <row r="2412" spans="1:7" ht="16.5" x14ac:dyDescent="0.15">
      <c r="A2412" s="19">
        <f t="shared" si="120"/>
        <v>2399</v>
      </c>
      <c r="B2412" s="29" t="s">
        <v>331</v>
      </c>
      <c r="C2412" s="9" t="s">
        <v>5</v>
      </c>
      <c r="D2412" s="13">
        <v>1</v>
      </c>
      <c r="E2412" s="11">
        <f t="shared" si="118"/>
        <v>175882.35294117648</v>
      </c>
      <c r="F2412" s="11">
        <f t="shared" si="119"/>
        <v>33417.647058823532</v>
      </c>
      <c r="G2412" s="12">
        <f>+VLOOKUP(A2412,'[1]MMTO CARROS'!$A$17:$K$4867,11,FALSE)</f>
        <v>209300</v>
      </c>
    </row>
    <row r="2413" spans="1:7" ht="16.5" x14ac:dyDescent="0.15">
      <c r="A2413" s="19">
        <f t="shared" si="120"/>
        <v>2400</v>
      </c>
      <c r="B2413" s="29" t="s">
        <v>38</v>
      </c>
      <c r="C2413" s="9" t="s">
        <v>5</v>
      </c>
      <c r="D2413" s="13">
        <v>1</v>
      </c>
      <c r="E2413" s="11">
        <f t="shared" si="118"/>
        <v>174957.98319327732</v>
      </c>
      <c r="F2413" s="11">
        <f t="shared" si="119"/>
        <v>33242.016806722691</v>
      </c>
      <c r="G2413" s="12">
        <f>+VLOOKUP(A2413,'[1]MMTO CARROS'!$A$17:$K$4867,11,FALSE)</f>
        <v>208200</v>
      </c>
    </row>
    <row r="2414" spans="1:7" ht="16.5" x14ac:dyDescent="0.15">
      <c r="A2414" s="19">
        <f t="shared" si="120"/>
        <v>2401</v>
      </c>
      <c r="B2414" s="29" t="s">
        <v>332</v>
      </c>
      <c r="C2414" s="9" t="s">
        <v>5</v>
      </c>
      <c r="D2414" s="13">
        <v>1</v>
      </c>
      <c r="E2414" s="11">
        <f t="shared" si="118"/>
        <v>89915.966386554632</v>
      </c>
      <c r="F2414" s="11">
        <f t="shared" si="119"/>
        <v>17084.033613445379</v>
      </c>
      <c r="G2414" s="12">
        <f>+VLOOKUP(A2414,'[1]MMTO CARROS'!$A$17:$K$4867,11,FALSE)</f>
        <v>107000.00000000001</v>
      </c>
    </row>
    <row r="2415" spans="1:7" ht="16.5" x14ac:dyDescent="0.15">
      <c r="A2415" s="19">
        <f t="shared" si="120"/>
        <v>2402</v>
      </c>
      <c r="B2415" s="29" t="s">
        <v>333</v>
      </c>
      <c r="C2415" s="9" t="s">
        <v>5</v>
      </c>
      <c r="D2415" s="13">
        <v>1</v>
      </c>
      <c r="E2415" s="11">
        <f t="shared" si="118"/>
        <v>116974.78991596639</v>
      </c>
      <c r="F2415" s="11">
        <f t="shared" si="119"/>
        <v>22225.210084033613</v>
      </c>
      <c r="G2415" s="12">
        <f>+VLOOKUP(A2415,'[1]MMTO CARROS'!$A$17:$K$4867,11,FALSE)</f>
        <v>139200</v>
      </c>
    </row>
    <row r="2416" spans="1:7" ht="16.5" x14ac:dyDescent="0.15">
      <c r="A2416" s="19">
        <f t="shared" si="120"/>
        <v>2403</v>
      </c>
      <c r="B2416" s="29" t="s">
        <v>334</v>
      </c>
      <c r="C2416" s="9" t="s">
        <v>5</v>
      </c>
      <c r="D2416" s="13">
        <v>1</v>
      </c>
      <c r="E2416" s="11">
        <f t="shared" si="118"/>
        <v>220504.20168067227</v>
      </c>
      <c r="F2416" s="11">
        <f t="shared" si="119"/>
        <v>41895.798319327732</v>
      </c>
      <c r="G2416" s="12">
        <f>+VLOOKUP(A2416,'[1]MMTO CARROS'!$A$17:$K$4867,11,FALSE)</f>
        <v>262400</v>
      </c>
    </row>
    <row r="2417" spans="1:7" ht="16.5" x14ac:dyDescent="0.15">
      <c r="A2417" s="19">
        <f t="shared" si="120"/>
        <v>2404</v>
      </c>
      <c r="B2417" s="29" t="s">
        <v>197</v>
      </c>
      <c r="C2417" s="9" t="s">
        <v>5</v>
      </c>
      <c r="D2417" s="13">
        <v>1</v>
      </c>
      <c r="E2417" s="11">
        <f t="shared" si="118"/>
        <v>82436.97478991597</v>
      </c>
      <c r="F2417" s="11">
        <f t="shared" si="119"/>
        <v>15663.025210084035</v>
      </c>
      <c r="G2417" s="12">
        <f>+VLOOKUP(A2417,'[1]MMTO CARROS'!$A$17:$K$4867,11,FALSE)</f>
        <v>98100</v>
      </c>
    </row>
    <row r="2418" spans="1:7" ht="16.5" x14ac:dyDescent="0.15">
      <c r="A2418" s="19">
        <f t="shared" si="120"/>
        <v>2405</v>
      </c>
      <c r="B2418" s="29" t="s">
        <v>103</v>
      </c>
      <c r="C2418" s="9" t="s">
        <v>5</v>
      </c>
      <c r="D2418" s="13">
        <v>1</v>
      </c>
      <c r="E2418" s="11">
        <f t="shared" si="118"/>
        <v>139411.76470588235</v>
      </c>
      <c r="F2418" s="11">
        <f t="shared" si="119"/>
        <v>26488.235294117647</v>
      </c>
      <c r="G2418" s="12">
        <f>+VLOOKUP(A2418,'[1]MMTO CARROS'!$A$17:$K$4867,11,FALSE)</f>
        <v>165900</v>
      </c>
    </row>
    <row r="2419" spans="1:7" ht="16.5" x14ac:dyDescent="0.15">
      <c r="A2419" s="19">
        <f t="shared" si="120"/>
        <v>2406</v>
      </c>
      <c r="B2419" s="29" t="s">
        <v>104</v>
      </c>
      <c r="C2419" s="9" t="s">
        <v>5</v>
      </c>
      <c r="D2419" s="13">
        <v>1</v>
      </c>
      <c r="E2419" s="11">
        <f t="shared" si="118"/>
        <v>150000</v>
      </c>
      <c r="F2419" s="11">
        <f t="shared" si="119"/>
        <v>28500</v>
      </c>
      <c r="G2419" s="12">
        <f>+VLOOKUP(A2419,'[1]MMTO CARROS'!$A$17:$K$4867,11,FALSE)</f>
        <v>178500</v>
      </c>
    </row>
    <row r="2420" spans="1:7" ht="24.75" x14ac:dyDescent="0.15">
      <c r="A2420" s="19">
        <f t="shared" si="120"/>
        <v>2407</v>
      </c>
      <c r="B2420" s="29" t="s">
        <v>222</v>
      </c>
      <c r="C2420" s="9" t="s">
        <v>5</v>
      </c>
      <c r="D2420" s="13">
        <v>1</v>
      </c>
      <c r="E2420" s="11">
        <f t="shared" si="118"/>
        <v>24621.848739495799</v>
      </c>
      <c r="F2420" s="11">
        <f t="shared" si="119"/>
        <v>4678.1512605042017</v>
      </c>
      <c r="G2420" s="12">
        <f>+VLOOKUP(A2420,'[1]MMTO CARROS'!$A$17:$K$4867,11,FALSE)</f>
        <v>29300</v>
      </c>
    </row>
    <row r="2421" spans="1:7" ht="16.5" x14ac:dyDescent="0.15">
      <c r="A2421" s="19">
        <f t="shared" si="120"/>
        <v>2408</v>
      </c>
      <c r="B2421" s="29" t="s">
        <v>105</v>
      </c>
      <c r="C2421" s="9" t="s">
        <v>5</v>
      </c>
      <c r="D2421" s="13">
        <v>1</v>
      </c>
      <c r="E2421" s="11">
        <f t="shared" si="118"/>
        <v>12100.840336134454</v>
      </c>
      <c r="F2421" s="11">
        <f t="shared" si="119"/>
        <v>2299.159663865546</v>
      </c>
      <c r="G2421" s="12">
        <f>+VLOOKUP(A2421,'[1]MMTO CARROS'!$A$17:$K$4867,11,FALSE)</f>
        <v>14400</v>
      </c>
    </row>
    <row r="2422" spans="1:7" ht="16.5" x14ac:dyDescent="0.15">
      <c r="A2422" s="19">
        <f t="shared" si="120"/>
        <v>2409</v>
      </c>
      <c r="B2422" s="29" t="s">
        <v>335</v>
      </c>
      <c r="C2422" s="9" t="s">
        <v>5</v>
      </c>
      <c r="D2422" s="13">
        <v>1</v>
      </c>
      <c r="E2422" s="11">
        <f t="shared" si="118"/>
        <v>212689.0756302521</v>
      </c>
      <c r="F2422" s="11">
        <f t="shared" si="119"/>
        <v>40410.924369747903</v>
      </c>
      <c r="G2422" s="12">
        <f>+VLOOKUP(A2422,'[1]MMTO CARROS'!$A$17:$K$4867,11,FALSE)</f>
        <v>253100</v>
      </c>
    </row>
    <row r="2423" spans="1:7" ht="9" x14ac:dyDescent="0.15">
      <c r="A2423" s="19">
        <f t="shared" si="120"/>
        <v>2410</v>
      </c>
      <c r="B2423" s="29" t="s">
        <v>350</v>
      </c>
      <c r="C2423" s="9" t="s">
        <v>5</v>
      </c>
      <c r="D2423" s="13">
        <v>1</v>
      </c>
      <c r="E2423" s="11">
        <f t="shared" si="118"/>
        <v>85966.386554621859</v>
      </c>
      <c r="F2423" s="11">
        <f t="shared" si="119"/>
        <v>16333.613445378154</v>
      </c>
      <c r="G2423" s="12">
        <f>+VLOOKUP(A2423,'[1]MMTO CARROS'!$A$17:$K$4867,11,FALSE)</f>
        <v>102300.00000000001</v>
      </c>
    </row>
    <row r="2424" spans="1:7" ht="9" x14ac:dyDescent="0.15">
      <c r="A2424" s="19">
        <f t="shared" si="120"/>
        <v>2411</v>
      </c>
      <c r="B2424" s="29" t="s">
        <v>351</v>
      </c>
      <c r="C2424" s="9" t="s">
        <v>5</v>
      </c>
      <c r="D2424" s="13">
        <v>1</v>
      </c>
      <c r="E2424" s="11">
        <f t="shared" si="118"/>
        <v>12100.840336134454</v>
      </c>
      <c r="F2424" s="11">
        <f t="shared" si="119"/>
        <v>2299.159663865546</v>
      </c>
      <c r="G2424" s="12">
        <f>+VLOOKUP(A2424,'[1]MMTO CARROS'!$A$17:$K$4867,11,FALSE)</f>
        <v>14400</v>
      </c>
    </row>
    <row r="2425" spans="1:7" ht="9" x14ac:dyDescent="0.15">
      <c r="A2425" s="19">
        <f t="shared" si="120"/>
        <v>2412</v>
      </c>
      <c r="B2425" s="29" t="s">
        <v>338</v>
      </c>
      <c r="C2425" s="9" t="s">
        <v>5</v>
      </c>
      <c r="D2425" s="13">
        <v>1</v>
      </c>
      <c r="E2425" s="11">
        <f t="shared" si="118"/>
        <v>24537.81512605042</v>
      </c>
      <c r="F2425" s="11">
        <f t="shared" si="119"/>
        <v>4662.1848739495799</v>
      </c>
      <c r="G2425" s="12">
        <f>+VLOOKUP(A2425,'[1]MMTO CARROS'!$A$17:$K$4867,11,FALSE)</f>
        <v>29200</v>
      </c>
    </row>
    <row r="2426" spans="1:7" ht="9" x14ac:dyDescent="0.15">
      <c r="A2426" s="19">
        <f t="shared" si="120"/>
        <v>2413</v>
      </c>
      <c r="B2426" s="29" t="s">
        <v>339</v>
      </c>
      <c r="C2426" s="9" t="s">
        <v>5</v>
      </c>
      <c r="D2426" s="13">
        <v>1</v>
      </c>
      <c r="E2426" s="11">
        <f t="shared" si="118"/>
        <v>60336.134453781517</v>
      </c>
      <c r="F2426" s="11">
        <f t="shared" si="119"/>
        <v>11463.865546218489</v>
      </c>
      <c r="G2426" s="12">
        <f>+VLOOKUP(A2426,'[1]MMTO CARROS'!$A$17:$K$4867,11,FALSE)</f>
        <v>71800</v>
      </c>
    </row>
    <row r="2427" spans="1:7" ht="9" x14ac:dyDescent="0.15">
      <c r="A2427" s="19">
        <f t="shared" si="120"/>
        <v>2414</v>
      </c>
      <c r="B2427" s="29" t="s">
        <v>340</v>
      </c>
      <c r="C2427" s="9" t="s">
        <v>5</v>
      </c>
      <c r="D2427" s="13">
        <v>1</v>
      </c>
      <c r="E2427" s="11">
        <f t="shared" si="118"/>
        <v>121932.7731092437</v>
      </c>
      <c r="F2427" s="11">
        <f t="shared" si="119"/>
        <v>23167.226890756305</v>
      </c>
      <c r="G2427" s="12">
        <f>+VLOOKUP(A2427,'[1]MMTO CARROS'!$A$17:$K$4867,11,FALSE)</f>
        <v>145100</v>
      </c>
    </row>
    <row r="2428" spans="1:7" ht="9" x14ac:dyDescent="0.15">
      <c r="A2428" s="19">
        <f t="shared" si="120"/>
        <v>2415</v>
      </c>
      <c r="B2428" s="29" t="s">
        <v>341</v>
      </c>
      <c r="C2428" s="9" t="s">
        <v>5</v>
      </c>
      <c r="D2428" s="13">
        <v>1</v>
      </c>
      <c r="E2428" s="11">
        <f t="shared" si="118"/>
        <v>248907.56302521008</v>
      </c>
      <c r="F2428" s="11">
        <f t="shared" si="119"/>
        <v>47292.436974789918</v>
      </c>
      <c r="G2428" s="12">
        <f>+VLOOKUP(A2428,'[1]MMTO CARROS'!$A$17:$K$4867,11,FALSE)</f>
        <v>296200</v>
      </c>
    </row>
    <row r="2429" spans="1:7" ht="24.75" x14ac:dyDescent="0.15">
      <c r="A2429" s="19">
        <f t="shared" si="120"/>
        <v>2416</v>
      </c>
      <c r="B2429" s="29" t="s">
        <v>19</v>
      </c>
      <c r="C2429" s="9" t="s">
        <v>5</v>
      </c>
      <c r="D2429" s="13">
        <v>1</v>
      </c>
      <c r="E2429" s="11">
        <f t="shared" si="118"/>
        <v>102941.17647058824</v>
      </c>
      <c r="F2429" s="11">
        <f t="shared" si="119"/>
        <v>19558.823529411766</v>
      </c>
      <c r="G2429" s="12">
        <f>+VLOOKUP(A2429,'[1]MMTO CARROS'!$A$17:$K$4867,11,FALSE)</f>
        <v>122500</v>
      </c>
    </row>
    <row r="2430" spans="1:7" ht="9" x14ac:dyDescent="0.15">
      <c r="A2430" s="19">
        <f t="shared" si="120"/>
        <v>2417</v>
      </c>
      <c r="B2430" s="29" t="s">
        <v>343</v>
      </c>
      <c r="C2430" s="9" t="s">
        <v>5</v>
      </c>
      <c r="D2430" s="13">
        <v>1</v>
      </c>
      <c r="E2430" s="11">
        <f t="shared" si="118"/>
        <v>104285.71428571429</v>
      </c>
      <c r="F2430" s="11">
        <f t="shared" si="119"/>
        <v>19814.285714285714</v>
      </c>
      <c r="G2430" s="12">
        <f>+VLOOKUP(A2430,'[1]MMTO CARROS'!$A$17:$K$4867,11,FALSE)</f>
        <v>124100</v>
      </c>
    </row>
    <row r="2431" spans="1:7" ht="9" x14ac:dyDescent="0.15">
      <c r="A2431" s="19">
        <f t="shared" si="120"/>
        <v>2418</v>
      </c>
      <c r="B2431" s="29" t="s">
        <v>344</v>
      </c>
      <c r="C2431" s="9" t="s">
        <v>5</v>
      </c>
      <c r="D2431" s="13">
        <v>1</v>
      </c>
      <c r="E2431" s="11">
        <f t="shared" si="118"/>
        <v>220504.20168067227</v>
      </c>
      <c r="F2431" s="11">
        <f t="shared" si="119"/>
        <v>41895.798319327732</v>
      </c>
      <c r="G2431" s="12">
        <f>+VLOOKUP(A2431,'[1]MMTO CARROS'!$A$17:$K$4867,11,FALSE)</f>
        <v>262400</v>
      </c>
    </row>
    <row r="2432" spans="1:7" ht="9" x14ac:dyDescent="0.15">
      <c r="A2432" s="33" t="s">
        <v>357</v>
      </c>
      <c r="B2432" s="34"/>
      <c r="C2432" s="5"/>
      <c r="D2432" s="5"/>
      <c r="E2432" s="11"/>
      <c r="F2432" s="11"/>
      <c r="G2432" s="12"/>
    </row>
    <row r="2433" spans="1:7" ht="24.75" x14ac:dyDescent="0.15">
      <c r="A2433" s="19">
        <f>+A2431+1</f>
        <v>2419</v>
      </c>
      <c r="B2433" s="29" t="s">
        <v>51</v>
      </c>
      <c r="C2433" s="9" t="s">
        <v>5</v>
      </c>
      <c r="D2433" s="13">
        <v>1</v>
      </c>
      <c r="E2433" s="11">
        <f t="shared" si="118"/>
        <v>465714.28571428574</v>
      </c>
      <c r="F2433" s="11">
        <f t="shared" si="119"/>
        <v>88485.71428571429</v>
      </c>
      <c r="G2433" s="12">
        <f>+VLOOKUP(A2433,'[1]MMTO CARROS'!$A$17:$K$4867,11,FALSE)</f>
        <v>554200</v>
      </c>
    </row>
    <row r="2434" spans="1:7" ht="16.5" x14ac:dyDescent="0.15">
      <c r="A2434" s="19">
        <f>A2433+1</f>
        <v>2420</v>
      </c>
      <c r="B2434" s="29" t="s">
        <v>235</v>
      </c>
      <c r="C2434" s="9" t="s">
        <v>5</v>
      </c>
      <c r="D2434" s="13">
        <v>1</v>
      </c>
      <c r="E2434" s="11">
        <f t="shared" si="118"/>
        <v>169327.731092437</v>
      </c>
      <c r="F2434" s="11">
        <f t="shared" si="119"/>
        <v>32172.26890756303</v>
      </c>
      <c r="G2434" s="12">
        <f>+VLOOKUP(A2434,'[1]MMTO CARROS'!$A$17:$K$4867,11,FALSE)</f>
        <v>201500.00000000003</v>
      </c>
    </row>
    <row r="2435" spans="1:7" ht="16.5" x14ac:dyDescent="0.15">
      <c r="A2435" s="19">
        <f t="shared" ref="A2435:A2498" si="121">A2434+1</f>
        <v>2421</v>
      </c>
      <c r="B2435" s="29" t="s">
        <v>236</v>
      </c>
      <c r="C2435" s="9" t="s">
        <v>5</v>
      </c>
      <c r="D2435" s="13">
        <v>1</v>
      </c>
      <c r="E2435" s="11">
        <f t="shared" si="118"/>
        <v>163361.34453781514</v>
      </c>
      <c r="F2435" s="11">
        <f t="shared" si="119"/>
        <v>31038.655462184877</v>
      </c>
      <c r="G2435" s="12">
        <f>+VLOOKUP(A2435,'[1]MMTO CARROS'!$A$17:$K$4867,11,FALSE)</f>
        <v>194400</v>
      </c>
    </row>
    <row r="2436" spans="1:7" ht="24.75" x14ac:dyDescent="0.15">
      <c r="A2436" s="19">
        <f t="shared" si="121"/>
        <v>2422</v>
      </c>
      <c r="B2436" s="29" t="s">
        <v>52</v>
      </c>
      <c r="C2436" s="9" t="s">
        <v>5</v>
      </c>
      <c r="D2436" s="13">
        <v>1</v>
      </c>
      <c r="E2436" s="11">
        <f t="shared" si="118"/>
        <v>203193.27731092437</v>
      </c>
      <c r="F2436" s="11">
        <f t="shared" si="119"/>
        <v>38606.722689075628</v>
      </c>
      <c r="G2436" s="12">
        <f>+VLOOKUP(A2436,'[1]MMTO CARROS'!$A$17:$K$4867,11,FALSE)</f>
        <v>241800</v>
      </c>
    </row>
    <row r="2437" spans="1:7" ht="24.75" x14ac:dyDescent="0.15">
      <c r="A2437" s="19">
        <f t="shared" si="121"/>
        <v>2423</v>
      </c>
      <c r="B2437" s="29" t="s">
        <v>108</v>
      </c>
      <c r="C2437" s="9" t="s">
        <v>5</v>
      </c>
      <c r="D2437" s="13">
        <v>1</v>
      </c>
      <c r="E2437" s="11">
        <f t="shared" ref="E2437:E2500" si="122">+G2437/1.19</f>
        <v>253193.27731092437</v>
      </c>
      <c r="F2437" s="11">
        <f t="shared" ref="F2437:F2500" si="123">+E2437*19%</f>
        <v>48106.722689075628</v>
      </c>
      <c r="G2437" s="12">
        <f>+VLOOKUP(A2437,'[1]MMTO CARROS'!$A$17:$K$4867,11,FALSE)</f>
        <v>301300</v>
      </c>
    </row>
    <row r="2438" spans="1:7" ht="24.75" x14ac:dyDescent="0.15">
      <c r="A2438" s="19">
        <f t="shared" si="121"/>
        <v>2424</v>
      </c>
      <c r="B2438" s="29" t="s">
        <v>109</v>
      </c>
      <c r="C2438" s="9" t="s">
        <v>5</v>
      </c>
      <c r="D2438" s="13">
        <v>1</v>
      </c>
      <c r="E2438" s="11">
        <f t="shared" si="122"/>
        <v>258571.42857142858</v>
      </c>
      <c r="F2438" s="11">
        <f t="shared" si="123"/>
        <v>49128.571428571428</v>
      </c>
      <c r="G2438" s="12">
        <f>+VLOOKUP(A2438,'[1]MMTO CARROS'!$A$17:$K$4867,11,FALSE)</f>
        <v>307700</v>
      </c>
    </row>
    <row r="2439" spans="1:7" ht="16.5" x14ac:dyDescent="0.15">
      <c r="A2439" s="19">
        <f t="shared" si="121"/>
        <v>2425</v>
      </c>
      <c r="B2439" s="29" t="s">
        <v>237</v>
      </c>
      <c r="C2439" s="9" t="s">
        <v>5</v>
      </c>
      <c r="D2439" s="13">
        <v>1</v>
      </c>
      <c r="E2439" s="11">
        <f t="shared" si="122"/>
        <v>159243.69747899164</v>
      </c>
      <c r="F2439" s="11">
        <f t="shared" si="123"/>
        <v>30256.302521008412</v>
      </c>
      <c r="G2439" s="12">
        <f>+VLOOKUP(A2439,'[1]MMTO CARROS'!$A$17:$K$4867,11,FALSE)</f>
        <v>189500.00000000003</v>
      </c>
    </row>
    <row r="2440" spans="1:7" ht="16.5" x14ac:dyDescent="0.15">
      <c r="A2440" s="19">
        <f t="shared" si="121"/>
        <v>2426</v>
      </c>
      <c r="B2440" s="29" t="s">
        <v>238</v>
      </c>
      <c r="C2440" s="9" t="s">
        <v>5</v>
      </c>
      <c r="D2440" s="13">
        <v>1</v>
      </c>
      <c r="E2440" s="11">
        <f t="shared" si="122"/>
        <v>160084.03361344538</v>
      </c>
      <c r="F2440" s="11">
        <f t="shared" si="123"/>
        <v>30415.966386554624</v>
      </c>
      <c r="G2440" s="12">
        <f>+VLOOKUP(A2440,'[1]MMTO CARROS'!$A$17:$K$4867,11,FALSE)</f>
        <v>190500</v>
      </c>
    </row>
    <row r="2441" spans="1:7" ht="16.5" x14ac:dyDescent="0.15">
      <c r="A2441" s="19">
        <f t="shared" si="121"/>
        <v>2427</v>
      </c>
      <c r="B2441" s="29" t="s">
        <v>239</v>
      </c>
      <c r="C2441" s="9" t="s">
        <v>5</v>
      </c>
      <c r="D2441" s="13">
        <v>1</v>
      </c>
      <c r="E2441" s="11">
        <f t="shared" si="122"/>
        <v>247394.95798319328</v>
      </c>
      <c r="F2441" s="11">
        <f t="shared" si="123"/>
        <v>47005.042016806721</v>
      </c>
      <c r="G2441" s="12">
        <f>+VLOOKUP(A2441,'[1]MMTO CARROS'!$A$17:$K$4867,11,FALSE)</f>
        <v>294400</v>
      </c>
    </row>
    <row r="2442" spans="1:7" ht="16.5" x14ac:dyDescent="0.15">
      <c r="A2442" s="19">
        <f t="shared" si="121"/>
        <v>2428</v>
      </c>
      <c r="B2442" s="29" t="s">
        <v>240</v>
      </c>
      <c r="C2442" s="9" t="s">
        <v>5</v>
      </c>
      <c r="D2442" s="13">
        <v>1</v>
      </c>
      <c r="E2442" s="11">
        <f t="shared" si="122"/>
        <v>138235.29411764708</v>
      </c>
      <c r="F2442" s="11">
        <f t="shared" si="123"/>
        <v>26264.705882352944</v>
      </c>
      <c r="G2442" s="12">
        <f>+VLOOKUP(A2442,'[1]MMTO CARROS'!$A$17:$K$4867,11,FALSE)</f>
        <v>164500.00000000003</v>
      </c>
    </row>
    <row r="2443" spans="1:7" ht="16.5" x14ac:dyDescent="0.15">
      <c r="A2443" s="19">
        <f t="shared" si="121"/>
        <v>2429</v>
      </c>
      <c r="B2443" s="29" t="s">
        <v>176</v>
      </c>
      <c r="C2443" s="9" t="s">
        <v>5</v>
      </c>
      <c r="D2443" s="13">
        <v>1</v>
      </c>
      <c r="E2443" s="11">
        <f t="shared" si="122"/>
        <v>224621.84873949582</v>
      </c>
      <c r="F2443" s="11">
        <f t="shared" si="123"/>
        <v>42678.151260504208</v>
      </c>
      <c r="G2443" s="12">
        <f>+VLOOKUP(A2443,'[1]MMTO CARROS'!$A$17:$K$4867,11,FALSE)</f>
        <v>267300</v>
      </c>
    </row>
    <row r="2444" spans="1:7" ht="16.5" x14ac:dyDescent="0.15">
      <c r="A2444" s="19">
        <f t="shared" si="121"/>
        <v>2430</v>
      </c>
      <c r="B2444" s="29" t="s">
        <v>241</v>
      </c>
      <c r="C2444" s="9" t="s">
        <v>5</v>
      </c>
      <c r="D2444" s="13">
        <v>1</v>
      </c>
      <c r="E2444" s="11">
        <f t="shared" si="122"/>
        <v>275210.08403361344</v>
      </c>
      <c r="F2444" s="11">
        <f t="shared" si="123"/>
        <v>52289.915966386558</v>
      </c>
      <c r="G2444" s="12">
        <f>+VLOOKUP(A2444,'[1]MMTO CARROS'!$A$17:$K$4867,11,FALSE)</f>
        <v>327500</v>
      </c>
    </row>
    <row r="2445" spans="1:7" ht="16.5" x14ac:dyDescent="0.15">
      <c r="A2445" s="19">
        <f t="shared" si="121"/>
        <v>2431</v>
      </c>
      <c r="B2445" s="29" t="s">
        <v>242</v>
      </c>
      <c r="C2445" s="9" t="s">
        <v>5</v>
      </c>
      <c r="D2445" s="13">
        <v>1</v>
      </c>
      <c r="E2445" s="11">
        <f t="shared" si="122"/>
        <v>204201.68067226891</v>
      </c>
      <c r="F2445" s="11">
        <f t="shared" si="123"/>
        <v>38798.319327731093</v>
      </c>
      <c r="G2445" s="12">
        <f>+VLOOKUP(A2445,'[1]MMTO CARROS'!$A$17:$K$4867,11,FALSE)</f>
        <v>243000</v>
      </c>
    </row>
    <row r="2446" spans="1:7" ht="16.5" x14ac:dyDescent="0.15">
      <c r="A2446" s="19">
        <f t="shared" si="121"/>
        <v>2432</v>
      </c>
      <c r="B2446" s="29" t="s">
        <v>243</v>
      </c>
      <c r="C2446" s="9" t="s">
        <v>5</v>
      </c>
      <c r="D2446" s="13">
        <v>1</v>
      </c>
      <c r="E2446" s="11">
        <f t="shared" si="122"/>
        <v>359915.96638655465</v>
      </c>
      <c r="F2446" s="11">
        <f t="shared" si="123"/>
        <v>68384.033613445383</v>
      </c>
      <c r="G2446" s="12">
        <f>+VLOOKUP(A2446,'[1]MMTO CARROS'!$A$17:$K$4867,11,FALSE)</f>
        <v>428300</v>
      </c>
    </row>
    <row r="2447" spans="1:7" ht="16.5" x14ac:dyDescent="0.15">
      <c r="A2447" s="19">
        <f t="shared" si="121"/>
        <v>2433</v>
      </c>
      <c r="B2447" s="29" t="s">
        <v>7</v>
      </c>
      <c r="C2447" s="9" t="s">
        <v>5</v>
      </c>
      <c r="D2447" s="13">
        <v>1</v>
      </c>
      <c r="E2447" s="11">
        <f t="shared" si="122"/>
        <v>208151.26050420169</v>
      </c>
      <c r="F2447" s="11">
        <f t="shared" si="123"/>
        <v>39548.73949579832</v>
      </c>
      <c r="G2447" s="12">
        <f>+VLOOKUP(A2447,'[1]MMTO CARROS'!$A$17:$K$4867,11,FALSE)</f>
        <v>247700</v>
      </c>
    </row>
    <row r="2448" spans="1:7" ht="24.75" x14ac:dyDescent="0.15">
      <c r="A2448" s="19">
        <f t="shared" si="121"/>
        <v>2434</v>
      </c>
      <c r="B2448" s="29" t="s">
        <v>117</v>
      </c>
      <c r="C2448" s="9" t="s">
        <v>5</v>
      </c>
      <c r="D2448" s="13">
        <v>1</v>
      </c>
      <c r="E2448" s="11">
        <f t="shared" si="122"/>
        <v>338739.49579831935</v>
      </c>
      <c r="F2448" s="11">
        <f t="shared" si="123"/>
        <v>64360.504201680676</v>
      </c>
      <c r="G2448" s="12">
        <f>+VLOOKUP(A2448,'[1]MMTO CARROS'!$A$17:$K$4867,11,FALSE)</f>
        <v>403100</v>
      </c>
    </row>
    <row r="2449" spans="1:7" ht="24.75" x14ac:dyDescent="0.15">
      <c r="A2449" s="19">
        <f t="shared" si="121"/>
        <v>2435</v>
      </c>
      <c r="B2449" s="29" t="s">
        <v>110</v>
      </c>
      <c r="C2449" s="9" t="s">
        <v>5</v>
      </c>
      <c r="D2449" s="13">
        <v>1</v>
      </c>
      <c r="E2449" s="11">
        <f t="shared" si="122"/>
        <v>173193.27731092437</v>
      </c>
      <c r="F2449" s="11">
        <f t="shared" si="123"/>
        <v>32906.722689075628</v>
      </c>
      <c r="G2449" s="12">
        <f>+VLOOKUP(A2449,'[1]MMTO CARROS'!$A$17:$K$4867,11,FALSE)</f>
        <v>206100</v>
      </c>
    </row>
    <row r="2450" spans="1:7" ht="24.75" x14ac:dyDescent="0.15">
      <c r="A2450" s="19">
        <f t="shared" si="121"/>
        <v>2436</v>
      </c>
      <c r="B2450" s="29" t="s">
        <v>54</v>
      </c>
      <c r="C2450" s="9" t="s">
        <v>5</v>
      </c>
      <c r="D2450" s="13">
        <v>1</v>
      </c>
      <c r="E2450" s="11">
        <f t="shared" si="122"/>
        <v>33361.34453781513</v>
      </c>
      <c r="F2450" s="11">
        <f t="shared" si="123"/>
        <v>6338.6554621848745</v>
      </c>
      <c r="G2450" s="12">
        <f>+VLOOKUP(A2450,'[1]MMTO CARROS'!$A$17:$K$4867,11,FALSE)</f>
        <v>39700.000000000007</v>
      </c>
    </row>
    <row r="2451" spans="1:7" ht="16.5" x14ac:dyDescent="0.15">
      <c r="A2451" s="19">
        <f t="shared" si="121"/>
        <v>2437</v>
      </c>
      <c r="B2451" s="29" t="s">
        <v>244</v>
      </c>
      <c r="C2451" s="9" t="s">
        <v>5</v>
      </c>
      <c r="D2451" s="13">
        <v>1</v>
      </c>
      <c r="E2451" s="11">
        <f t="shared" si="122"/>
        <v>26050.420168067227</v>
      </c>
      <c r="F2451" s="11">
        <f t="shared" si="123"/>
        <v>4949.5798319327732</v>
      </c>
      <c r="G2451" s="12">
        <f>+VLOOKUP(A2451,'[1]MMTO CARROS'!$A$17:$K$4867,11,FALSE)</f>
        <v>31000</v>
      </c>
    </row>
    <row r="2452" spans="1:7" ht="24.75" x14ac:dyDescent="0.15">
      <c r="A2452" s="19">
        <f t="shared" si="121"/>
        <v>2438</v>
      </c>
      <c r="B2452" s="29" t="s">
        <v>57</v>
      </c>
      <c r="C2452" s="9" t="s">
        <v>5</v>
      </c>
      <c r="D2452" s="13">
        <v>1</v>
      </c>
      <c r="E2452" s="11">
        <f t="shared" si="122"/>
        <v>36722.689075630253</v>
      </c>
      <c r="F2452" s="11">
        <f t="shared" si="123"/>
        <v>6977.3109243697481</v>
      </c>
      <c r="G2452" s="12">
        <f>+VLOOKUP(A2452,'[1]MMTO CARROS'!$A$17:$K$4867,11,FALSE)</f>
        <v>43700</v>
      </c>
    </row>
    <row r="2453" spans="1:7" ht="9" x14ac:dyDescent="0.15">
      <c r="A2453" s="19">
        <f t="shared" si="121"/>
        <v>2439</v>
      </c>
      <c r="B2453" s="29" t="s">
        <v>245</v>
      </c>
      <c r="C2453" s="9" t="s">
        <v>5</v>
      </c>
      <c r="D2453" s="13">
        <v>1</v>
      </c>
      <c r="E2453" s="11">
        <f t="shared" si="122"/>
        <v>20336.134453781513</v>
      </c>
      <c r="F2453" s="11">
        <f t="shared" si="123"/>
        <v>3863.8655462184875</v>
      </c>
      <c r="G2453" s="12">
        <f>+VLOOKUP(A2453,'[1]MMTO CARROS'!$A$17:$K$4867,11,FALSE)</f>
        <v>24200</v>
      </c>
    </row>
    <row r="2454" spans="1:7" ht="16.5" x14ac:dyDescent="0.15">
      <c r="A2454" s="19">
        <f t="shared" si="121"/>
        <v>2440</v>
      </c>
      <c r="B2454" s="29" t="s">
        <v>178</v>
      </c>
      <c r="C2454" s="9" t="s">
        <v>5</v>
      </c>
      <c r="D2454" s="13">
        <v>1</v>
      </c>
      <c r="E2454" s="11">
        <f t="shared" si="122"/>
        <v>230504.20168067227</v>
      </c>
      <c r="F2454" s="11">
        <f t="shared" si="123"/>
        <v>43795.798319327732</v>
      </c>
      <c r="G2454" s="12">
        <f>+VLOOKUP(A2454,'[1]MMTO CARROS'!$A$17:$K$4867,11,FALSE)</f>
        <v>274300</v>
      </c>
    </row>
    <row r="2455" spans="1:7" ht="16.5" x14ac:dyDescent="0.15">
      <c r="A2455" s="19">
        <f t="shared" si="121"/>
        <v>2441</v>
      </c>
      <c r="B2455" s="29" t="s">
        <v>246</v>
      </c>
      <c r="C2455" s="9" t="s">
        <v>5</v>
      </c>
      <c r="D2455" s="13">
        <v>1</v>
      </c>
      <c r="E2455" s="11">
        <f t="shared" si="122"/>
        <v>124873.94957983194</v>
      </c>
      <c r="F2455" s="11">
        <f t="shared" si="123"/>
        <v>23726.050420168071</v>
      </c>
      <c r="G2455" s="12">
        <f>+VLOOKUP(A2455,'[1]MMTO CARROS'!$A$17:$K$4867,11,FALSE)</f>
        <v>148600</v>
      </c>
    </row>
    <row r="2456" spans="1:7" ht="16.5" x14ac:dyDescent="0.15">
      <c r="A2456" s="19">
        <f t="shared" si="121"/>
        <v>2442</v>
      </c>
      <c r="B2456" s="29" t="s">
        <v>247</v>
      </c>
      <c r="C2456" s="9" t="s">
        <v>5</v>
      </c>
      <c r="D2456" s="13">
        <v>1</v>
      </c>
      <c r="E2456" s="11">
        <f t="shared" si="122"/>
        <v>182857.14285714287</v>
      </c>
      <c r="F2456" s="11">
        <f t="shared" si="123"/>
        <v>34742.857142857145</v>
      </c>
      <c r="G2456" s="12">
        <f>+VLOOKUP(A2456,'[1]MMTO CARROS'!$A$17:$K$4867,11,FALSE)</f>
        <v>217600</v>
      </c>
    </row>
    <row r="2457" spans="1:7" ht="16.5" x14ac:dyDescent="0.15">
      <c r="A2457" s="19">
        <f t="shared" si="121"/>
        <v>2443</v>
      </c>
      <c r="B2457" s="29" t="s">
        <v>248</v>
      </c>
      <c r="C2457" s="9" t="s">
        <v>5</v>
      </c>
      <c r="D2457" s="13">
        <v>1</v>
      </c>
      <c r="E2457" s="11">
        <f t="shared" si="122"/>
        <v>169747.89915966391</v>
      </c>
      <c r="F2457" s="11">
        <f t="shared" si="123"/>
        <v>32252.100840336145</v>
      </c>
      <c r="G2457" s="12">
        <f>+VLOOKUP(A2457,'[1]MMTO CARROS'!$A$17:$K$4867,11,FALSE)</f>
        <v>202000.00000000003</v>
      </c>
    </row>
    <row r="2458" spans="1:7" ht="16.5" x14ac:dyDescent="0.15">
      <c r="A2458" s="19">
        <f t="shared" si="121"/>
        <v>2444</v>
      </c>
      <c r="B2458" s="29" t="s">
        <v>151</v>
      </c>
      <c r="C2458" s="9" t="s">
        <v>5</v>
      </c>
      <c r="D2458" s="13">
        <v>1</v>
      </c>
      <c r="E2458" s="11">
        <f t="shared" si="122"/>
        <v>164117.64705882352</v>
      </c>
      <c r="F2458" s="11">
        <f t="shared" si="123"/>
        <v>31182.352941176468</v>
      </c>
      <c r="G2458" s="12">
        <f>+VLOOKUP(A2458,'[1]MMTO CARROS'!$A$17:$K$4867,11,FALSE)</f>
        <v>195300</v>
      </c>
    </row>
    <row r="2459" spans="1:7" ht="24.75" x14ac:dyDescent="0.15">
      <c r="A2459" s="19">
        <f t="shared" si="121"/>
        <v>2445</v>
      </c>
      <c r="B2459" s="29" t="s">
        <v>201</v>
      </c>
      <c r="C2459" s="9" t="s">
        <v>5</v>
      </c>
      <c r="D2459" s="13">
        <v>1</v>
      </c>
      <c r="E2459" s="11">
        <f t="shared" si="122"/>
        <v>117226.89075630253</v>
      </c>
      <c r="F2459" s="11">
        <f t="shared" si="123"/>
        <v>22273.10924369748</v>
      </c>
      <c r="G2459" s="12">
        <f>+VLOOKUP(A2459,'[1]MMTO CARROS'!$A$17:$K$4867,11,FALSE)</f>
        <v>139500</v>
      </c>
    </row>
    <row r="2460" spans="1:7" ht="24.75" x14ac:dyDescent="0.15">
      <c r="A2460" s="19">
        <f t="shared" si="121"/>
        <v>2446</v>
      </c>
      <c r="B2460" s="29" t="s">
        <v>131</v>
      </c>
      <c r="C2460" s="9" t="s">
        <v>5</v>
      </c>
      <c r="D2460" s="13">
        <v>1</v>
      </c>
      <c r="E2460" s="11">
        <f t="shared" si="122"/>
        <v>331428.57142857142</v>
      </c>
      <c r="F2460" s="11">
        <f t="shared" si="123"/>
        <v>62971.428571428572</v>
      </c>
      <c r="G2460" s="12">
        <f>+VLOOKUP(A2460,'[1]MMTO CARROS'!$A$17:$K$4867,11,FALSE)</f>
        <v>394400</v>
      </c>
    </row>
    <row r="2461" spans="1:7" ht="24.75" x14ac:dyDescent="0.15">
      <c r="A2461" s="19">
        <f t="shared" si="121"/>
        <v>2447</v>
      </c>
      <c r="B2461" s="29" t="s">
        <v>152</v>
      </c>
      <c r="C2461" s="9" t="s">
        <v>5</v>
      </c>
      <c r="D2461" s="13">
        <v>1</v>
      </c>
      <c r="E2461" s="11">
        <f t="shared" si="122"/>
        <v>124453.78151260504</v>
      </c>
      <c r="F2461" s="11">
        <f t="shared" si="123"/>
        <v>23646.218487394959</v>
      </c>
      <c r="G2461" s="12">
        <f>+VLOOKUP(A2461,'[1]MMTO CARROS'!$A$17:$K$4867,11,FALSE)</f>
        <v>148100</v>
      </c>
    </row>
    <row r="2462" spans="1:7" ht="24.75" x14ac:dyDescent="0.15">
      <c r="A2462" s="19">
        <f t="shared" si="121"/>
        <v>2448</v>
      </c>
      <c r="B2462" s="29" t="s">
        <v>132</v>
      </c>
      <c r="C2462" s="9" t="s">
        <v>5</v>
      </c>
      <c r="D2462" s="13">
        <v>1</v>
      </c>
      <c r="E2462" s="11">
        <f t="shared" si="122"/>
        <v>79075.630252100862</v>
      </c>
      <c r="F2462" s="11">
        <f t="shared" si="123"/>
        <v>15024.369747899163</v>
      </c>
      <c r="G2462" s="12">
        <f>+VLOOKUP(A2462,'[1]MMTO CARROS'!$A$17:$K$4867,11,FALSE)</f>
        <v>94100.000000000015</v>
      </c>
    </row>
    <row r="2463" spans="1:7" ht="24.75" x14ac:dyDescent="0.15">
      <c r="A2463" s="19">
        <f t="shared" si="121"/>
        <v>2449</v>
      </c>
      <c r="B2463" s="29" t="s">
        <v>133</v>
      </c>
      <c r="C2463" s="9" t="s">
        <v>5</v>
      </c>
      <c r="D2463" s="13">
        <v>1</v>
      </c>
      <c r="E2463" s="11">
        <f t="shared" si="122"/>
        <v>148319.32773109243</v>
      </c>
      <c r="F2463" s="11">
        <f t="shared" si="123"/>
        <v>28180.672268907561</v>
      </c>
      <c r="G2463" s="12">
        <f>+VLOOKUP(A2463,'[1]MMTO CARROS'!$A$17:$K$4867,11,FALSE)</f>
        <v>176500</v>
      </c>
    </row>
    <row r="2464" spans="1:7" ht="16.5" x14ac:dyDescent="0.15">
      <c r="A2464" s="19">
        <f t="shared" si="121"/>
        <v>2450</v>
      </c>
      <c r="B2464" s="29" t="s">
        <v>249</v>
      </c>
      <c r="C2464" s="9" t="s">
        <v>5</v>
      </c>
      <c r="D2464" s="13">
        <v>1</v>
      </c>
      <c r="E2464" s="11">
        <f t="shared" si="122"/>
        <v>130672.26890756303</v>
      </c>
      <c r="F2464" s="11">
        <f t="shared" si="123"/>
        <v>24827.731092436978</v>
      </c>
      <c r="G2464" s="12">
        <f>+VLOOKUP(A2464,'[1]MMTO CARROS'!$A$17:$K$4867,11,FALSE)</f>
        <v>155500</v>
      </c>
    </row>
    <row r="2465" spans="1:7" ht="24.75" x14ac:dyDescent="0.15">
      <c r="A2465" s="19">
        <f t="shared" si="121"/>
        <v>2451</v>
      </c>
      <c r="B2465" s="29" t="s">
        <v>111</v>
      </c>
      <c r="C2465" s="9" t="s">
        <v>5</v>
      </c>
      <c r="D2465" s="13">
        <v>1</v>
      </c>
      <c r="E2465" s="11">
        <f t="shared" si="122"/>
        <v>106386.55462184874</v>
      </c>
      <c r="F2465" s="11">
        <f t="shared" si="123"/>
        <v>20213.44537815126</v>
      </c>
      <c r="G2465" s="12">
        <f>+VLOOKUP(A2465,'[1]MMTO CARROS'!$A$17:$K$4867,11,FALSE)</f>
        <v>126600</v>
      </c>
    </row>
    <row r="2466" spans="1:7" ht="24.75" x14ac:dyDescent="0.15">
      <c r="A2466" s="19">
        <f t="shared" si="121"/>
        <v>2452</v>
      </c>
      <c r="B2466" s="29" t="s">
        <v>118</v>
      </c>
      <c r="C2466" s="9" t="s">
        <v>5</v>
      </c>
      <c r="D2466" s="13">
        <v>1</v>
      </c>
      <c r="E2466" s="11">
        <f t="shared" si="122"/>
        <v>175630.25210084036</v>
      </c>
      <c r="F2466" s="11">
        <f t="shared" si="123"/>
        <v>33369.747899159665</v>
      </c>
      <c r="G2466" s="12">
        <f>+VLOOKUP(A2466,'[1]MMTO CARROS'!$A$17:$K$4867,11,FALSE)</f>
        <v>209000.00000000003</v>
      </c>
    </row>
    <row r="2467" spans="1:7" ht="24.75" x14ac:dyDescent="0.15">
      <c r="A2467" s="19">
        <f t="shared" si="121"/>
        <v>2453</v>
      </c>
      <c r="B2467" s="29" t="s">
        <v>119</v>
      </c>
      <c r="C2467" s="9" t="s">
        <v>5</v>
      </c>
      <c r="D2467" s="13">
        <v>1</v>
      </c>
      <c r="E2467" s="11">
        <f t="shared" si="122"/>
        <v>261344.53781512607</v>
      </c>
      <c r="F2467" s="11">
        <f t="shared" si="123"/>
        <v>49655.462184873955</v>
      </c>
      <c r="G2467" s="12">
        <f>+VLOOKUP(A2467,'[1]MMTO CARROS'!$A$17:$K$4867,11,FALSE)</f>
        <v>311000</v>
      </c>
    </row>
    <row r="2468" spans="1:7" ht="24.75" x14ac:dyDescent="0.15">
      <c r="A2468" s="19">
        <f t="shared" si="121"/>
        <v>2454</v>
      </c>
      <c r="B2468" s="29" t="s">
        <v>58</v>
      </c>
      <c r="C2468" s="9" t="s">
        <v>5</v>
      </c>
      <c r="D2468" s="13">
        <v>1</v>
      </c>
      <c r="E2468" s="11">
        <f t="shared" si="122"/>
        <v>136134.45378151262</v>
      </c>
      <c r="F2468" s="11">
        <f t="shared" si="123"/>
        <v>25865.546218487398</v>
      </c>
      <c r="G2468" s="12">
        <f>+VLOOKUP(A2468,'[1]MMTO CARROS'!$A$17:$K$4867,11,FALSE)</f>
        <v>162000.00000000003</v>
      </c>
    </row>
    <row r="2469" spans="1:7" ht="16.5" x14ac:dyDescent="0.15">
      <c r="A2469" s="19">
        <f t="shared" si="121"/>
        <v>2455</v>
      </c>
      <c r="B2469" s="29" t="s">
        <v>250</v>
      </c>
      <c r="C2469" s="9" t="s">
        <v>5</v>
      </c>
      <c r="D2469" s="13">
        <v>1</v>
      </c>
      <c r="E2469" s="11">
        <f t="shared" si="122"/>
        <v>130672.26890756303</v>
      </c>
      <c r="F2469" s="11">
        <f t="shared" si="123"/>
        <v>24827.731092436978</v>
      </c>
      <c r="G2469" s="12">
        <f>+VLOOKUP(A2469,'[1]MMTO CARROS'!$A$17:$K$4867,11,FALSE)</f>
        <v>155500</v>
      </c>
    </row>
    <row r="2470" spans="1:7" ht="9" x14ac:dyDescent="0.15">
      <c r="A2470" s="19">
        <f t="shared" si="121"/>
        <v>2456</v>
      </c>
      <c r="B2470" s="29" t="s">
        <v>251</v>
      </c>
      <c r="C2470" s="9" t="s">
        <v>5</v>
      </c>
      <c r="D2470" s="13">
        <v>1</v>
      </c>
      <c r="E2470" s="11">
        <f t="shared" si="122"/>
        <v>34537.815126050431</v>
      </c>
      <c r="F2470" s="11">
        <f t="shared" si="123"/>
        <v>6562.1848739495817</v>
      </c>
      <c r="G2470" s="12">
        <f>+VLOOKUP(A2470,'[1]MMTO CARROS'!$A$17:$K$4867,11,FALSE)</f>
        <v>41100.000000000007</v>
      </c>
    </row>
    <row r="2471" spans="1:7" ht="16.5" x14ac:dyDescent="0.15">
      <c r="A2471" s="19">
        <f t="shared" si="121"/>
        <v>2457</v>
      </c>
      <c r="B2471" s="29" t="s">
        <v>252</v>
      </c>
      <c r="C2471" s="9" t="s">
        <v>5</v>
      </c>
      <c r="D2471" s="13">
        <v>1</v>
      </c>
      <c r="E2471" s="11">
        <f t="shared" si="122"/>
        <v>767478.99159663869</v>
      </c>
      <c r="F2471" s="11">
        <f t="shared" si="123"/>
        <v>145821.00840336134</v>
      </c>
      <c r="G2471" s="12">
        <f>+VLOOKUP(A2471,'[1]MMTO CARROS'!$A$17:$K$4867,11,FALSE)</f>
        <v>913300</v>
      </c>
    </row>
    <row r="2472" spans="1:7" ht="16.5" x14ac:dyDescent="0.15">
      <c r="A2472" s="19">
        <f t="shared" si="121"/>
        <v>2458</v>
      </c>
      <c r="B2472" s="29" t="s">
        <v>253</v>
      </c>
      <c r="C2472" s="9" t="s">
        <v>5</v>
      </c>
      <c r="D2472" s="13">
        <v>1</v>
      </c>
      <c r="E2472" s="11">
        <f t="shared" si="122"/>
        <v>132100.84033613445</v>
      </c>
      <c r="F2472" s="11">
        <f t="shared" si="123"/>
        <v>25099.159663865546</v>
      </c>
      <c r="G2472" s="12">
        <f>+VLOOKUP(A2472,'[1]MMTO CARROS'!$A$17:$K$4867,11,FALSE)</f>
        <v>157200</v>
      </c>
    </row>
    <row r="2473" spans="1:7" ht="24.75" x14ac:dyDescent="0.15">
      <c r="A2473" s="19">
        <f t="shared" si="121"/>
        <v>2459</v>
      </c>
      <c r="B2473" s="29" t="s">
        <v>60</v>
      </c>
      <c r="C2473" s="9" t="s">
        <v>5</v>
      </c>
      <c r="D2473" s="13">
        <v>1</v>
      </c>
      <c r="E2473" s="11">
        <f t="shared" si="122"/>
        <v>148151.26050420172</v>
      </c>
      <c r="F2473" s="11">
        <f t="shared" si="123"/>
        <v>28148.739495798327</v>
      </c>
      <c r="G2473" s="12">
        <f>+VLOOKUP(A2473,'[1]MMTO CARROS'!$A$17:$K$4867,11,FALSE)</f>
        <v>176300.00000000003</v>
      </c>
    </row>
    <row r="2474" spans="1:7" ht="16.5" x14ac:dyDescent="0.15">
      <c r="A2474" s="19">
        <f t="shared" si="121"/>
        <v>2460</v>
      </c>
      <c r="B2474" s="29" t="s">
        <v>254</v>
      </c>
      <c r="C2474" s="9" t="s">
        <v>5</v>
      </c>
      <c r="D2474" s="13">
        <v>1</v>
      </c>
      <c r="E2474" s="11">
        <f t="shared" si="122"/>
        <v>103193.27731092437</v>
      </c>
      <c r="F2474" s="11">
        <f t="shared" si="123"/>
        <v>19606.722689075632</v>
      </c>
      <c r="G2474" s="12">
        <f>+VLOOKUP(A2474,'[1]MMTO CARROS'!$A$17:$K$4867,11,FALSE)</f>
        <v>122800</v>
      </c>
    </row>
    <row r="2475" spans="1:7" ht="16.5" x14ac:dyDescent="0.15">
      <c r="A2475" s="19">
        <f t="shared" si="121"/>
        <v>2461</v>
      </c>
      <c r="B2475" s="29" t="s">
        <v>255</v>
      </c>
      <c r="C2475" s="9" t="s">
        <v>5</v>
      </c>
      <c r="D2475" s="13">
        <v>1</v>
      </c>
      <c r="E2475" s="11">
        <f t="shared" si="122"/>
        <v>269663.86554621853</v>
      </c>
      <c r="F2475" s="11">
        <f t="shared" si="123"/>
        <v>51236.134453781524</v>
      </c>
      <c r="G2475" s="12">
        <f>+VLOOKUP(A2475,'[1]MMTO CARROS'!$A$17:$K$4867,11,FALSE)</f>
        <v>320900.00000000006</v>
      </c>
    </row>
    <row r="2476" spans="1:7" ht="9" x14ac:dyDescent="0.15">
      <c r="A2476" s="19">
        <f t="shared" si="121"/>
        <v>2462</v>
      </c>
      <c r="B2476" s="29" t="s">
        <v>256</v>
      </c>
      <c r="C2476" s="9" t="s">
        <v>5</v>
      </c>
      <c r="D2476" s="13">
        <v>1</v>
      </c>
      <c r="E2476" s="11">
        <f t="shared" si="122"/>
        <v>107983.19327731093</v>
      </c>
      <c r="F2476" s="11">
        <f t="shared" si="123"/>
        <v>20516.806722689078</v>
      </c>
      <c r="G2476" s="12">
        <f>+VLOOKUP(A2476,'[1]MMTO CARROS'!$A$17:$K$4867,11,FALSE)</f>
        <v>128500</v>
      </c>
    </row>
    <row r="2477" spans="1:7" ht="16.5" x14ac:dyDescent="0.15">
      <c r="A2477" s="19">
        <f t="shared" si="121"/>
        <v>2463</v>
      </c>
      <c r="B2477" s="29" t="s">
        <v>228</v>
      </c>
      <c r="C2477" s="9" t="s">
        <v>5</v>
      </c>
      <c r="D2477" s="13">
        <v>1</v>
      </c>
      <c r="E2477" s="11">
        <f t="shared" si="122"/>
        <v>352605.04201680672</v>
      </c>
      <c r="F2477" s="11">
        <f t="shared" si="123"/>
        <v>66994.957983193279</v>
      </c>
      <c r="G2477" s="12">
        <f>+VLOOKUP(A2477,'[1]MMTO CARROS'!$A$17:$K$4867,11,FALSE)</f>
        <v>419600</v>
      </c>
    </row>
    <row r="2478" spans="1:7" ht="16.5" x14ac:dyDescent="0.15">
      <c r="A2478" s="19">
        <f t="shared" si="121"/>
        <v>2464</v>
      </c>
      <c r="B2478" s="29" t="s">
        <v>257</v>
      </c>
      <c r="C2478" s="9" t="s">
        <v>5</v>
      </c>
      <c r="D2478" s="13">
        <v>1</v>
      </c>
      <c r="E2478" s="11">
        <f t="shared" si="122"/>
        <v>162521.00840336134</v>
      </c>
      <c r="F2478" s="11">
        <f t="shared" si="123"/>
        <v>30878.991596638654</v>
      </c>
      <c r="G2478" s="12">
        <f>+VLOOKUP(A2478,'[1]MMTO CARROS'!$A$17:$K$4867,11,FALSE)</f>
        <v>193400</v>
      </c>
    </row>
    <row r="2479" spans="1:7" ht="16.5" x14ac:dyDescent="0.15">
      <c r="A2479" s="19">
        <f t="shared" si="121"/>
        <v>2465</v>
      </c>
      <c r="B2479" s="29" t="s">
        <v>258</v>
      </c>
      <c r="C2479" s="9" t="s">
        <v>5</v>
      </c>
      <c r="D2479" s="13">
        <v>1</v>
      </c>
      <c r="E2479" s="11">
        <f t="shared" si="122"/>
        <v>166806.72268907563</v>
      </c>
      <c r="F2479" s="11">
        <f t="shared" si="123"/>
        <v>31693.277310924368</v>
      </c>
      <c r="G2479" s="12">
        <f>+VLOOKUP(A2479,'[1]MMTO CARROS'!$A$17:$K$4867,11,FALSE)</f>
        <v>198500</v>
      </c>
    </row>
    <row r="2480" spans="1:7" ht="16.5" x14ac:dyDescent="0.15">
      <c r="A2480" s="19">
        <f t="shared" si="121"/>
        <v>2466</v>
      </c>
      <c r="B2480" s="29" t="s">
        <v>259</v>
      </c>
      <c r="C2480" s="9" t="s">
        <v>5</v>
      </c>
      <c r="D2480" s="13">
        <v>1</v>
      </c>
      <c r="E2480" s="11">
        <f t="shared" si="122"/>
        <v>132605.04201680672</v>
      </c>
      <c r="F2480" s="11">
        <f t="shared" si="123"/>
        <v>25194.957983193279</v>
      </c>
      <c r="G2480" s="12">
        <f>+VLOOKUP(A2480,'[1]MMTO CARROS'!$A$17:$K$4867,11,FALSE)</f>
        <v>157800</v>
      </c>
    </row>
    <row r="2481" spans="1:7" ht="24.75" x14ac:dyDescent="0.15">
      <c r="A2481" s="19">
        <f t="shared" si="121"/>
        <v>2467</v>
      </c>
      <c r="B2481" s="29" t="s">
        <v>214</v>
      </c>
      <c r="C2481" s="9" t="s">
        <v>5</v>
      </c>
      <c r="D2481" s="13">
        <v>1</v>
      </c>
      <c r="E2481" s="11">
        <f t="shared" si="122"/>
        <v>251764.70588235295</v>
      </c>
      <c r="F2481" s="11">
        <f t="shared" si="123"/>
        <v>47835.294117647063</v>
      </c>
      <c r="G2481" s="12">
        <f>+VLOOKUP(A2481,'[1]MMTO CARROS'!$A$17:$K$4867,11,FALSE)</f>
        <v>299600</v>
      </c>
    </row>
    <row r="2482" spans="1:7" ht="16.5" x14ac:dyDescent="0.15">
      <c r="A2482" s="19">
        <f t="shared" si="121"/>
        <v>2468</v>
      </c>
      <c r="B2482" s="29" t="s">
        <v>260</v>
      </c>
      <c r="C2482" s="9" t="s">
        <v>5</v>
      </c>
      <c r="D2482" s="13">
        <v>1</v>
      </c>
      <c r="E2482" s="11">
        <f t="shared" si="122"/>
        <v>20756.302521008409</v>
      </c>
      <c r="F2482" s="11">
        <f t="shared" si="123"/>
        <v>3943.6974789915976</v>
      </c>
      <c r="G2482" s="12">
        <f>+VLOOKUP(A2482,'[1]MMTO CARROS'!$A$17:$K$4867,11,FALSE)</f>
        <v>24700.000000000004</v>
      </c>
    </row>
    <row r="2483" spans="1:7" ht="16.5" x14ac:dyDescent="0.15">
      <c r="A2483" s="19">
        <f t="shared" si="121"/>
        <v>2469</v>
      </c>
      <c r="B2483" s="29" t="s">
        <v>261</v>
      </c>
      <c r="C2483" s="9" t="s">
        <v>5</v>
      </c>
      <c r="D2483" s="13">
        <v>1</v>
      </c>
      <c r="E2483" s="11">
        <f t="shared" si="122"/>
        <v>190504.20168067227</v>
      </c>
      <c r="F2483" s="11">
        <f t="shared" si="123"/>
        <v>36195.798319327732</v>
      </c>
      <c r="G2483" s="12">
        <f>+VLOOKUP(A2483,'[1]MMTO CARROS'!$A$17:$K$4867,11,FALSE)</f>
        <v>226700</v>
      </c>
    </row>
    <row r="2484" spans="1:7" ht="24.75" x14ac:dyDescent="0.15">
      <c r="A2484" s="19">
        <f t="shared" si="121"/>
        <v>2470</v>
      </c>
      <c r="B2484" s="29" t="s">
        <v>205</v>
      </c>
      <c r="C2484" s="9" t="s">
        <v>5</v>
      </c>
      <c r="D2484" s="13">
        <v>1</v>
      </c>
      <c r="E2484" s="11">
        <f t="shared" si="122"/>
        <v>452857.1428571429</v>
      </c>
      <c r="F2484" s="11">
        <f t="shared" si="123"/>
        <v>86042.857142857145</v>
      </c>
      <c r="G2484" s="12">
        <f>+VLOOKUP(A2484,'[1]MMTO CARROS'!$A$17:$K$4867,11,FALSE)</f>
        <v>538900</v>
      </c>
    </row>
    <row r="2485" spans="1:7" ht="16.5" x14ac:dyDescent="0.15">
      <c r="A2485" s="19">
        <f t="shared" si="121"/>
        <v>2471</v>
      </c>
      <c r="B2485" s="29" t="s">
        <v>9</v>
      </c>
      <c r="C2485" s="9" t="s">
        <v>5</v>
      </c>
      <c r="D2485" s="13">
        <v>1</v>
      </c>
      <c r="E2485" s="11">
        <f t="shared" si="122"/>
        <v>595294.1176470588</v>
      </c>
      <c r="F2485" s="11">
        <f t="shared" si="123"/>
        <v>113105.88235294117</v>
      </c>
      <c r="G2485" s="12">
        <f>+VLOOKUP(A2485,'[1]MMTO CARROS'!$A$17:$K$4867,11,FALSE)</f>
        <v>708400</v>
      </c>
    </row>
    <row r="2486" spans="1:7" ht="9" x14ac:dyDescent="0.15">
      <c r="A2486" s="19">
        <f t="shared" si="121"/>
        <v>2472</v>
      </c>
      <c r="B2486" s="29" t="s">
        <v>262</v>
      </c>
      <c r="C2486" s="9" t="s">
        <v>5</v>
      </c>
      <c r="D2486" s="13">
        <v>1</v>
      </c>
      <c r="E2486" s="11">
        <f t="shared" si="122"/>
        <v>141428.57142857145</v>
      </c>
      <c r="F2486" s="11">
        <f t="shared" si="123"/>
        <v>26871.428571428576</v>
      </c>
      <c r="G2486" s="12">
        <f>+VLOOKUP(A2486,'[1]MMTO CARROS'!$A$17:$K$4867,11,FALSE)</f>
        <v>168300.00000000003</v>
      </c>
    </row>
    <row r="2487" spans="1:7" ht="9" x14ac:dyDescent="0.15">
      <c r="A2487" s="19">
        <f t="shared" si="121"/>
        <v>2473</v>
      </c>
      <c r="B2487" s="29" t="s">
        <v>263</v>
      </c>
      <c r="C2487" s="9" t="s">
        <v>5</v>
      </c>
      <c r="D2487" s="13">
        <v>1</v>
      </c>
      <c r="E2487" s="11">
        <f t="shared" si="122"/>
        <v>87563.025210084044</v>
      </c>
      <c r="F2487" s="11">
        <f t="shared" si="123"/>
        <v>16636.97478991597</v>
      </c>
      <c r="G2487" s="12">
        <f>+VLOOKUP(A2487,'[1]MMTO CARROS'!$A$17:$K$4867,11,FALSE)</f>
        <v>104200.00000000001</v>
      </c>
    </row>
    <row r="2488" spans="1:7" ht="24.75" x14ac:dyDescent="0.15">
      <c r="A2488" s="19">
        <f t="shared" si="121"/>
        <v>2474</v>
      </c>
      <c r="B2488" s="29" t="s">
        <v>61</v>
      </c>
      <c r="C2488" s="9" t="s">
        <v>5</v>
      </c>
      <c r="D2488" s="13">
        <v>1</v>
      </c>
      <c r="E2488" s="11">
        <f t="shared" si="122"/>
        <v>124033.61344537816</v>
      </c>
      <c r="F2488" s="11">
        <f t="shared" si="123"/>
        <v>23566.386554621851</v>
      </c>
      <c r="G2488" s="12">
        <f>+VLOOKUP(A2488,'[1]MMTO CARROS'!$A$17:$K$4867,11,FALSE)</f>
        <v>147600</v>
      </c>
    </row>
    <row r="2489" spans="1:7" ht="16.5" x14ac:dyDescent="0.15">
      <c r="A2489" s="19">
        <f t="shared" si="121"/>
        <v>2475</v>
      </c>
      <c r="B2489" s="29" t="s">
        <v>264</v>
      </c>
      <c r="C2489" s="9" t="s">
        <v>5</v>
      </c>
      <c r="D2489" s="13">
        <v>1</v>
      </c>
      <c r="E2489" s="11">
        <f t="shared" si="122"/>
        <v>200000</v>
      </c>
      <c r="F2489" s="11">
        <f t="shared" si="123"/>
        <v>38000</v>
      </c>
      <c r="G2489" s="12">
        <f>+VLOOKUP(A2489,'[1]MMTO CARROS'!$A$17:$K$4867,11,FALSE)</f>
        <v>238000</v>
      </c>
    </row>
    <row r="2490" spans="1:7" ht="24.75" x14ac:dyDescent="0.15">
      <c r="A2490" s="19">
        <f t="shared" si="121"/>
        <v>2476</v>
      </c>
      <c r="B2490" s="29" t="s">
        <v>62</v>
      </c>
      <c r="C2490" s="9" t="s">
        <v>5</v>
      </c>
      <c r="D2490" s="13">
        <v>1</v>
      </c>
      <c r="E2490" s="11">
        <f t="shared" si="122"/>
        <v>74621.848739495821</v>
      </c>
      <c r="F2490" s="11">
        <f t="shared" si="123"/>
        <v>14178.151260504206</v>
      </c>
      <c r="G2490" s="12">
        <f>+VLOOKUP(A2490,'[1]MMTO CARROS'!$A$17:$K$4867,11,FALSE)</f>
        <v>88800.000000000015</v>
      </c>
    </row>
    <row r="2491" spans="1:7" ht="16.5" x14ac:dyDescent="0.15">
      <c r="A2491" s="19">
        <f t="shared" si="121"/>
        <v>2477</v>
      </c>
      <c r="B2491" s="29" t="s">
        <v>265</v>
      </c>
      <c r="C2491" s="9" t="s">
        <v>5</v>
      </c>
      <c r="D2491" s="13">
        <v>1</v>
      </c>
      <c r="E2491" s="11">
        <f t="shared" si="122"/>
        <v>200168.06722689077</v>
      </c>
      <c r="F2491" s="11">
        <f t="shared" si="123"/>
        <v>38031.932773109249</v>
      </c>
      <c r="G2491" s="12">
        <f>+VLOOKUP(A2491,'[1]MMTO CARROS'!$A$17:$K$4867,11,FALSE)</f>
        <v>238200</v>
      </c>
    </row>
    <row r="2492" spans="1:7" ht="24.75" x14ac:dyDescent="0.15">
      <c r="A2492" s="19">
        <f t="shared" si="121"/>
        <v>2478</v>
      </c>
      <c r="B2492" s="29" t="s">
        <v>112</v>
      </c>
      <c r="C2492" s="9" t="s">
        <v>5</v>
      </c>
      <c r="D2492" s="13">
        <v>1</v>
      </c>
      <c r="E2492" s="11">
        <f t="shared" si="122"/>
        <v>293361.34453781514</v>
      </c>
      <c r="F2492" s="11">
        <f t="shared" si="123"/>
        <v>55738.655462184877</v>
      </c>
      <c r="G2492" s="12">
        <f>+VLOOKUP(A2492,'[1]MMTO CARROS'!$A$17:$K$4867,11,FALSE)</f>
        <v>349100</v>
      </c>
    </row>
    <row r="2493" spans="1:7" ht="24.75" x14ac:dyDescent="0.15">
      <c r="A2493" s="19">
        <f t="shared" si="121"/>
        <v>2479</v>
      </c>
      <c r="B2493" s="29" t="s">
        <v>207</v>
      </c>
      <c r="C2493" s="9" t="s">
        <v>5</v>
      </c>
      <c r="D2493" s="13">
        <v>1</v>
      </c>
      <c r="E2493" s="11">
        <f t="shared" si="122"/>
        <v>162521.00840336134</v>
      </c>
      <c r="F2493" s="11">
        <f t="shared" si="123"/>
        <v>30878.991596638654</v>
      </c>
      <c r="G2493" s="12">
        <f>+VLOOKUP(A2493,'[1]MMTO CARROS'!$A$17:$K$4867,11,FALSE)</f>
        <v>193400</v>
      </c>
    </row>
    <row r="2494" spans="1:7" ht="24.75" x14ac:dyDescent="0.15">
      <c r="A2494" s="19">
        <f t="shared" si="121"/>
        <v>2480</v>
      </c>
      <c r="B2494" s="29" t="s">
        <v>208</v>
      </c>
      <c r="C2494" s="9" t="s">
        <v>5</v>
      </c>
      <c r="D2494" s="13">
        <v>1</v>
      </c>
      <c r="E2494" s="11">
        <f t="shared" si="122"/>
        <v>49243.697478991598</v>
      </c>
      <c r="F2494" s="11">
        <f t="shared" si="123"/>
        <v>9356.3025210084033</v>
      </c>
      <c r="G2494" s="12">
        <f>+VLOOKUP(A2494,'[1]MMTO CARROS'!$A$17:$K$4867,11,FALSE)</f>
        <v>58600</v>
      </c>
    </row>
    <row r="2495" spans="1:7" ht="16.5" x14ac:dyDescent="0.15">
      <c r="A2495" s="19">
        <f t="shared" si="121"/>
        <v>2481</v>
      </c>
      <c r="B2495" s="29" t="s">
        <v>266</v>
      </c>
      <c r="C2495" s="9" t="s">
        <v>5</v>
      </c>
      <c r="D2495" s="13">
        <v>1</v>
      </c>
      <c r="E2495" s="11">
        <f t="shared" si="122"/>
        <v>412352.9411764706</v>
      </c>
      <c r="F2495" s="11">
        <f t="shared" si="123"/>
        <v>78347.058823529413</v>
      </c>
      <c r="G2495" s="12">
        <f>+VLOOKUP(A2495,'[1]MMTO CARROS'!$A$17:$K$4867,11,FALSE)</f>
        <v>490700</v>
      </c>
    </row>
    <row r="2496" spans="1:7" ht="24.75" x14ac:dyDescent="0.15">
      <c r="A2496" s="19">
        <f t="shared" si="121"/>
        <v>2482</v>
      </c>
      <c r="B2496" s="29" t="s">
        <v>267</v>
      </c>
      <c r="C2496" s="9" t="s">
        <v>5</v>
      </c>
      <c r="D2496" s="13">
        <v>1</v>
      </c>
      <c r="E2496" s="11">
        <f t="shared" si="122"/>
        <v>2020756.3025210085</v>
      </c>
      <c r="F2496" s="11">
        <f t="shared" si="123"/>
        <v>383943.69747899164</v>
      </c>
      <c r="G2496" s="12">
        <f>+VLOOKUP(A2496,'[1]MMTO CARROS'!$A$17:$K$4867,11,FALSE)</f>
        <v>2404700</v>
      </c>
    </row>
    <row r="2497" spans="1:7" ht="16.5" x14ac:dyDescent="0.15">
      <c r="A2497" s="19">
        <f t="shared" si="121"/>
        <v>2483</v>
      </c>
      <c r="B2497" s="29" t="s">
        <v>268</v>
      </c>
      <c r="C2497" s="9" t="s">
        <v>5</v>
      </c>
      <c r="D2497" s="13">
        <v>1</v>
      </c>
      <c r="E2497" s="11">
        <f t="shared" si="122"/>
        <v>306302.52100840345</v>
      </c>
      <c r="F2497" s="11">
        <f t="shared" si="123"/>
        <v>58197.478991596654</v>
      </c>
      <c r="G2497" s="12">
        <f>+VLOOKUP(A2497,'[1]MMTO CARROS'!$A$17:$K$4867,11,FALSE)</f>
        <v>364500.00000000006</v>
      </c>
    </row>
    <row r="2498" spans="1:7" ht="9" x14ac:dyDescent="0.15">
      <c r="A2498" s="19">
        <f t="shared" si="121"/>
        <v>2484</v>
      </c>
      <c r="B2498" s="29" t="s">
        <v>269</v>
      </c>
      <c r="C2498" s="9" t="s">
        <v>5</v>
      </c>
      <c r="D2498" s="13">
        <v>1</v>
      </c>
      <c r="E2498" s="11">
        <f t="shared" si="122"/>
        <v>280756.30252100842</v>
      </c>
      <c r="F2498" s="11">
        <f t="shared" si="123"/>
        <v>53343.697478991598</v>
      </c>
      <c r="G2498" s="12">
        <f>+VLOOKUP(A2498,'[1]MMTO CARROS'!$A$17:$K$4867,11,FALSE)</f>
        <v>334100</v>
      </c>
    </row>
    <row r="2499" spans="1:7" ht="9" x14ac:dyDescent="0.15">
      <c r="A2499" s="19">
        <f t="shared" ref="A2499:A2562" si="124">A2498+1</f>
        <v>2485</v>
      </c>
      <c r="B2499" s="29" t="s">
        <v>270</v>
      </c>
      <c r="C2499" s="9" t="s">
        <v>5</v>
      </c>
      <c r="D2499" s="13">
        <v>1</v>
      </c>
      <c r="E2499" s="11">
        <f t="shared" si="122"/>
        <v>160924.36974789915</v>
      </c>
      <c r="F2499" s="11">
        <f t="shared" si="123"/>
        <v>30575.63025210084</v>
      </c>
      <c r="G2499" s="12">
        <f>+VLOOKUP(A2499,'[1]MMTO CARROS'!$A$17:$K$4867,11,FALSE)</f>
        <v>191500</v>
      </c>
    </row>
    <row r="2500" spans="1:7" ht="16.5" x14ac:dyDescent="0.15">
      <c r="A2500" s="19">
        <f t="shared" si="124"/>
        <v>2486</v>
      </c>
      <c r="B2500" s="29" t="s">
        <v>271</v>
      </c>
      <c r="C2500" s="9" t="s">
        <v>5</v>
      </c>
      <c r="D2500" s="13">
        <v>1</v>
      </c>
      <c r="E2500" s="11">
        <f t="shared" si="122"/>
        <v>25798.319327731093</v>
      </c>
      <c r="F2500" s="11">
        <f t="shared" si="123"/>
        <v>4901.680672268908</v>
      </c>
      <c r="G2500" s="12">
        <f>+VLOOKUP(A2500,'[1]MMTO CARROS'!$A$17:$K$4867,11,FALSE)</f>
        <v>30700</v>
      </c>
    </row>
    <row r="2501" spans="1:7" ht="24.75" x14ac:dyDescent="0.15">
      <c r="A2501" s="19">
        <f t="shared" si="124"/>
        <v>2487</v>
      </c>
      <c r="B2501" s="29" t="s">
        <v>209</v>
      </c>
      <c r="C2501" s="9" t="s">
        <v>5</v>
      </c>
      <c r="D2501" s="13">
        <v>1</v>
      </c>
      <c r="E2501" s="11">
        <f t="shared" ref="E2501:E2564" si="125">+G2501/1.19</f>
        <v>144453.78151260506</v>
      </c>
      <c r="F2501" s="11">
        <f t="shared" ref="F2501:F2564" si="126">+E2501*19%</f>
        <v>27446.218487394959</v>
      </c>
      <c r="G2501" s="12">
        <f>+VLOOKUP(A2501,'[1]MMTO CARROS'!$A$17:$K$4867,11,FALSE)</f>
        <v>171900</v>
      </c>
    </row>
    <row r="2502" spans="1:7" ht="24.75" x14ac:dyDescent="0.15">
      <c r="A2502" s="19">
        <f t="shared" si="124"/>
        <v>2488</v>
      </c>
      <c r="B2502" s="29" t="s">
        <v>155</v>
      </c>
      <c r="C2502" s="9" t="s">
        <v>5</v>
      </c>
      <c r="D2502" s="13">
        <v>1</v>
      </c>
      <c r="E2502" s="11">
        <f t="shared" si="125"/>
        <v>521092.43697478995</v>
      </c>
      <c r="F2502" s="11">
        <f t="shared" si="126"/>
        <v>99007.563025210096</v>
      </c>
      <c r="G2502" s="12">
        <f>+VLOOKUP(A2502,'[1]MMTO CARROS'!$A$17:$K$4867,11,FALSE)</f>
        <v>620100</v>
      </c>
    </row>
    <row r="2503" spans="1:7" ht="24.75" x14ac:dyDescent="0.15">
      <c r="A2503" s="19">
        <f t="shared" si="124"/>
        <v>2489</v>
      </c>
      <c r="B2503" s="29" t="s">
        <v>64</v>
      </c>
      <c r="C2503" s="9" t="s">
        <v>5</v>
      </c>
      <c r="D2503" s="13">
        <v>1</v>
      </c>
      <c r="E2503" s="11">
        <f t="shared" si="125"/>
        <v>38991.596638655465</v>
      </c>
      <c r="F2503" s="11">
        <f t="shared" si="126"/>
        <v>7408.4033613445381</v>
      </c>
      <c r="G2503" s="12">
        <f>+VLOOKUP(A2503,'[1]MMTO CARROS'!$A$17:$K$4867,11,FALSE)</f>
        <v>46400</v>
      </c>
    </row>
    <row r="2504" spans="1:7" ht="16.5" x14ac:dyDescent="0.15">
      <c r="A2504" s="19">
        <f t="shared" si="124"/>
        <v>2490</v>
      </c>
      <c r="B2504" s="29" t="s">
        <v>272</v>
      </c>
      <c r="C2504" s="9" t="s">
        <v>5</v>
      </c>
      <c r="D2504" s="13">
        <v>1</v>
      </c>
      <c r="E2504" s="11">
        <f t="shared" si="125"/>
        <v>104789.91596638656</v>
      </c>
      <c r="F2504" s="11">
        <f t="shared" si="126"/>
        <v>19910.084033613446</v>
      </c>
      <c r="G2504" s="12">
        <f>+VLOOKUP(A2504,'[1]MMTO CARROS'!$A$17:$K$4867,11,FALSE)</f>
        <v>124700</v>
      </c>
    </row>
    <row r="2505" spans="1:7" ht="16.5" x14ac:dyDescent="0.15">
      <c r="A2505" s="19">
        <f t="shared" si="124"/>
        <v>2491</v>
      </c>
      <c r="B2505" s="29" t="s">
        <v>273</v>
      </c>
      <c r="C2505" s="9" t="s">
        <v>5</v>
      </c>
      <c r="D2505" s="13">
        <v>1</v>
      </c>
      <c r="E2505" s="11">
        <f t="shared" si="125"/>
        <v>101008.40336134454</v>
      </c>
      <c r="F2505" s="11">
        <f t="shared" si="126"/>
        <v>19191.596638655461</v>
      </c>
      <c r="G2505" s="12">
        <f>+VLOOKUP(A2505,'[1]MMTO CARROS'!$A$17:$K$4867,11,FALSE)</f>
        <v>120200</v>
      </c>
    </row>
    <row r="2506" spans="1:7" ht="16.5" x14ac:dyDescent="0.15">
      <c r="A2506" s="19">
        <f t="shared" si="124"/>
        <v>2492</v>
      </c>
      <c r="B2506" s="29" t="s">
        <v>274</v>
      </c>
      <c r="C2506" s="9" t="s">
        <v>5</v>
      </c>
      <c r="D2506" s="13">
        <v>1</v>
      </c>
      <c r="E2506" s="11">
        <f t="shared" si="125"/>
        <v>242521.00840336137</v>
      </c>
      <c r="F2506" s="11">
        <f t="shared" si="126"/>
        <v>46078.991596638662</v>
      </c>
      <c r="G2506" s="12">
        <f>+VLOOKUP(A2506,'[1]MMTO CARROS'!$A$17:$K$4867,11,FALSE)</f>
        <v>288600</v>
      </c>
    </row>
    <row r="2507" spans="1:7" ht="16.5" x14ac:dyDescent="0.15">
      <c r="A2507" s="19">
        <f t="shared" si="124"/>
        <v>2493</v>
      </c>
      <c r="B2507" s="29" t="s">
        <v>15</v>
      </c>
      <c r="C2507" s="9" t="s">
        <v>5</v>
      </c>
      <c r="D2507" s="13">
        <v>1</v>
      </c>
      <c r="E2507" s="11">
        <f t="shared" si="125"/>
        <v>296554.62184873951</v>
      </c>
      <c r="F2507" s="11">
        <f t="shared" si="126"/>
        <v>56345.378151260506</v>
      </c>
      <c r="G2507" s="12">
        <f>+VLOOKUP(A2507,'[1]MMTO CARROS'!$A$17:$K$4867,11,FALSE)</f>
        <v>352900</v>
      </c>
    </row>
    <row r="2508" spans="1:7" ht="16.5" x14ac:dyDescent="0.15">
      <c r="A2508" s="19">
        <f t="shared" si="124"/>
        <v>2494</v>
      </c>
      <c r="B2508" s="29" t="s">
        <v>275</v>
      </c>
      <c r="C2508" s="9" t="s">
        <v>5</v>
      </c>
      <c r="D2508" s="13">
        <v>1</v>
      </c>
      <c r="E2508" s="11">
        <f t="shared" si="125"/>
        <v>102100.84033613445</v>
      </c>
      <c r="F2508" s="11">
        <f t="shared" si="126"/>
        <v>19399.159663865546</v>
      </c>
      <c r="G2508" s="12">
        <f>+VLOOKUP(A2508,'[1]MMTO CARROS'!$A$17:$K$4867,11,FALSE)</f>
        <v>121500</v>
      </c>
    </row>
    <row r="2509" spans="1:7" ht="16.5" x14ac:dyDescent="0.15">
      <c r="A2509" s="19">
        <f t="shared" si="124"/>
        <v>2495</v>
      </c>
      <c r="B2509" s="29" t="s">
        <v>276</v>
      </c>
      <c r="C2509" s="9" t="s">
        <v>5</v>
      </c>
      <c r="D2509" s="13">
        <v>1</v>
      </c>
      <c r="E2509" s="11">
        <f t="shared" si="125"/>
        <v>146722.68907563025</v>
      </c>
      <c r="F2509" s="11">
        <f t="shared" si="126"/>
        <v>27877.310924369747</v>
      </c>
      <c r="G2509" s="12">
        <f>+VLOOKUP(A2509,'[1]MMTO CARROS'!$A$17:$K$4867,11,FALSE)</f>
        <v>174600</v>
      </c>
    </row>
    <row r="2510" spans="1:7" ht="16.5" x14ac:dyDescent="0.15">
      <c r="A2510" s="19">
        <f t="shared" si="124"/>
        <v>2496</v>
      </c>
      <c r="B2510" s="29" t="s">
        <v>277</v>
      </c>
      <c r="C2510" s="9" t="s">
        <v>5</v>
      </c>
      <c r="D2510" s="13">
        <v>1</v>
      </c>
      <c r="E2510" s="11">
        <f t="shared" si="125"/>
        <v>115546.21848739496</v>
      </c>
      <c r="F2510" s="11">
        <f t="shared" si="126"/>
        <v>21953.781512605041</v>
      </c>
      <c r="G2510" s="12">
        <f>+VLOOKUP(A2510,'[1]MMTO CARROS'!$A$17:$K$4867,11,FALSE)</f>
        <v>137500</v>
      </c>
    </row>
    <row r="2511" spans="1:7" ht="16.5" x14ac:dyDescent="0.15">
      <c r="A2511" s="19">
        <f t="shared" si="124"/>
        <v>2497</v>
      </c>
      <c r="B2511" s="29" t="s">
        <v>278</v>
      </c>
      <c r="C2511" s="9" t="s">
        <v>5</v>
      </c>
      <c r="D2511" s="13">
        <v>1</v>
      </c>
      <c r="E2511" s="11">
        <f t="shared" si="125"/>
        <v>101008.40336134454</v>
      </c>
      <c r="F2511" s="11">
        <f t="shared" si="126"/>
        <v>19191.596638655461</v>
      </c>
      <c r="G2511" s="12">
        <f>+VLOOKUP(A2511,'[1]MMTO CARROS'!$A$17:$K$4867,11,FALSE)</f>
        <v>120200</v>
      </c>
    </row>
    <row r="2512" spans="1:7" ht="16.5" x14ac:dyDescent="0.15">
      <c r="A2512" s="19">
        <f t="shared" si="124"/>
        <v>2498</v>
      </c>
      <c r="B2512" s="29" t="s">
        <v>279</v>
      </c>
      <c r="C2512" s="9" t="s">
        <v>5</v>
      </c>
      <c r="D2512" s="13">
        <v>1</v>
      </c>
      <c r="E2512" s="11">
        <f t="shared" si="125"/>
        <v>105042.01680672269</v>
      </c>
      <c r="F2512" s="11">
        <f t="shared" si="126"/>
        <v>19957.983193277312</v>
      </c>
      <c r="G2512" s="12">
        <f>+VLOOKUP(A2512,'[1]MMTO CARROS'!$A$17:$K$4867,11,FALSE)</f>
        <v>125000</v>
      </c>
    </row>
    <row r="2513" spans="1:7" ht="24.75" x14ac:dyDescent="0.15">
      <c r="A2513" s="19">
        <f t="shared" si="124"/>
        <v>2499</v>
      </c>
      <c r="B2513" s="29" t="s">
        <v>135</v>
      </c>
      <c r="C2513" s="9" t="s">
        <v>5</v>
      </c>
      <c r="D2513" s="13">
        <v>1</v>
      </c>
      <c r="E2513" s="11">
        <f t="shared" si="125"/>
        <v>316470.58823529416</v>
      </c>
      <c r="F2513" s="11">
        <f t="shared" si="126"/>
        <v>60129.411764705888</v>
      </c>
      <c r="G2513" s="12">
        <f>+VLOOKUP(A2513,'[1]MMTO CARROS'!$A$17:$K$4867,11,FALSE)</f>
        <v>376600.00000000006</v>
      </c>
    </row>
    <row r="2514" spans="1:7" ht="24.75" x14ac:dyDescent="0.15">
      <c r="A2514" s="19">
        <f t="shared" si="124"/>
        <v>2500</v>
      </c>
      <c r="B2514" s="29" t="s">
        <v>185</v>
      </c>
      <c r="C2514" s="9" t="s">
        <v>5</v>
      </c>
      <c r="D2514" s="13">
        <v>1</v>
      </c>
      <c r="E2514" s="11">
        <f t="shared" si="125"/>
        <v>100588.23529411765</v>
      </c>
      <c r="F2514" s="11">
        <f t="shared" si="126"/>
        <v>19111.764705882353</v>
      </c>
      <c r="G2514" s="12">
        <f>+VLOOKUP(A2514,'[1]MMTO CARROS'!$A$17:$K$4867,11,FALSE)</f>
        <v>119700</v>
      </c>
    </row>
    <row r="2515" spans="1:7" ht="24.75" x14ac:dyDescent="0.15">
      <c r="A2515" s="19">
        <f t="shared" si="124"/>
        <v>2501</v>
      </c>
      <c r="B2515" s="29" t="s">
        <v>124</v>
      </c>
      <c r="C2515" s="9" t="s">
        <v>5</v>
      </c>
      <c r="D2515" s="13">
        <v>1</v>
      </c>
      <c r="E2515" s="11">
        <f t="shared" si="125"/>
        <v>313277.31092436978</v>
      </c>
      <c r="F2515" s="11">
        <f t="shared" si="126"/>
        <v>59522.68907563026</v>
      </c>
      <c r="G2515" s="12">
        <f>+VLOOKUP(A2515,'[1]MMTO CARROS'!$A$17:$K$4867,11,FALSE)</f>
        <v>372800.00000000006</v>
      </c>
    </row>
    <row r="2516" spans="1:7" ht="24.75" x14ac:dyDescent="0.15">
      <c r="A2516" s="19">
        <f t="shared" si="124"/>
        <v>2502</v>
      </c>
      <c r="B2516" s="29" t="s">
        <v>65</v>
      </c>
      <c r="C2516" s="9" t="s">
        <v>5</v>
      </c>
      <c r="D2516" s="13">
        <v>1</v>
      </c>
      <c r="E2516" s="11">
        <f t="shared" si="125"/>
        <v>136806.72268907563</v>
      </c>
      <c r="F2516" s="11">
        <f t="shared" si="126"/>
        <v>25993.277310924368</v>
      </c>
      <c r="G2516" s="12">
        <f>+VLOOKUP(A2516,'[1]MMTO CARROS'!$A$17:$K$4867,11,FALSE)</f>
        <v>162800</v>
      </c>
    </row>
    <row r="2517" spans="1:7" ht="16.5" x14ac:dyDescent="0.15">
      <c r="A2517" s="19">
        <f t="shared" si="124"/>
        <v>2503</v>
      </c>
      <c r="B2517" s="29" t="s">
        <v>280</v>
      </c>
      <c r="C2517" s="9" t="s">
        <v>5</v>
      </c>
      <c r="D2517" s="13">
        <v>1</v>
      </c>
      <c r="E2517" s="11">
        <f t="shared" si="125"/>
        <v>184537.81512605047</v>
      </c>
      <c r="F2517" s="11">
        <f t="shared" si="126"/>
        <v>35062.184873949591</v>
      </c>
      <c r="G2517" s="12">
        <f>+VLOOKUP(A2517,'[1]MMTO CARROS'!$A$17:$K$4867,11,FALSE)</f>
        <v>219600.00000000003</v>
      </c>
    </row>
    <row r="2518" spans="1:7" ht="9" x14ac:dyDescent="0.15">
      <c r="A2518" s="19">
        <f t="shared" si="124"/>
        <v>2504</v>
      </c>
      <c r="B2518" s="29" t="s">
        <v>281</v>
      </c>
      <c r="C2518" s="9" t="s">
        <v>5</v>
      </c>
      <c r="D2518" s="13">
        <v>1</v>
      </c>
      <c r="E2518" s="11">
        <f t="shared" si="125"/>
        <v>131344.53781512607</v>
      </c>
      <c r="F2518" s="11">
        <f t="shared" si="126"/>
        <v>24955.462184873952</v>
      </c>
      <c r="G2518" s="12">
        <f>+VLOOKUP(A2518,'[1]MMTO CARROS'!$A$17:$K$4867,11,FALSE)</f>
        <v>156300.00000000003</v>
      </c>
    </row>
    <row r="2519" spans="1:7" ht="24.75" x14ac:dyDescent="0.15">
      <c r="A2519" s="19">
        <f t="shared" si="124"/>
        <v>2505</v>
      </c>
      <c r="B2519" s="29" t="s">
        <v>156</v>
      </c>
      <c r="C2519" s="9" t="s">
        <v>5</v>
      </c>
      <c r="D2519" s="13">
        <v>1</v>
      </c>
      <c r="E2519" s="11">
        <f t="shared" si="125"/>
        <v>151092.43697478992</v>
      </c>
      <c r="F2519" s="11">
        <f t="shared" si="126"/>
        <v>28707.563025210085</v>
      </c>
      <c r="G2519" s="12">
        <f>+VLOOKUP(A2519,'[1]MMTO CARROS'!$A$17:$K$4867,11,FALSE)</f>
        <v>179800</v>
      </c>
    </row>
    <row r="2520" spans="1:7" ht="16.5" x14ac:dyDescent="0.15">
      <c r="A2520" s="19">
        <f t="shared" si="124"/>
        <v>2506</v>
      </c>
      <c r="B2520" s="29" t="s">
        <v>18</v>
      </c>
      <c r="C2520" s="9" t="s">
        <v>5</v>
      </c>
      <c r="D2520" s="13">
        <v>1</v>
      </c>
      <c r="E2520" s="11">
        <f t="shared" si="125"/>
        <v>122521.00840336135</v>
      </c>
      <c r="F2520" s="11">
        <f t="shared" si="126"/>
        <v>23278.991596638658</v>
      </c>
      <c r="G2520" s="12">
        <f>+VLOOKUP(A2520,'[1]MMTO CARROS'!$A$17:$K$4867,11,FALSE)</f>
        <v>145800</v>
      </c>
    </row>
    <row r="2521" spans="1:7" ht="9" x14ac:dyDescent="0.15">
      <c r="A2521" s="19">
        <f t="shared" si="124"/>
        <v>2507</v>
      </c>
      <c r="B2521" s="29" t="s">
        <v>282</v>
      </c>
      <c r="C2521" s="9" t="s">
        <v>5</v>
      </c>
      <c r="D2521" s="13">
        <v>1</v>
      </c>
      <c r="E2521" s="11">
        <f t="shared" si="125"/>
        <v>35630.252100840335</v>
      </c>
      <c r="F2521" s="11">
        <f t="shared" si="126"/>
        <v>6769.7478991596636</v>
      </c>
      <c r="G2521" s="12">
        <f>+VLOOKUP(A2521,'[1]MMTO CARROS'!$A$17:$K$4867,11,FALSE)</f>
        <v>42400</v>
      </c>
    </row>
    <row r="2522" spans="1:7" ht="9" x14ac:dyDescent="0.15">
      <c r="A2522" s="19">
        <f t="shared" si="124"/>
        <v>2508</v>
      </c>
      <c r="B2522" s="29" t="s">
        <v>283</v>
      </c>
      <c r="C2522" s="9" t="s">
        <v>5</v>
      </c>
      <c r="D2522" s="13">
        <v>1</v>
      </c>
      <c r="E2522" s="11">
        <f t="shared" si="125"/>
        <v>32857.142857142855</v>
      </c>
      <c r="F2522" s="11">
        <f t="shared" si="126"/>
        <v>6242.8571428571422</v>
      </c>
      <c r="G2522" s="12">
        <f>+VLOOKUP(A2522,'[1]MMTO CARROS'!$A$17:$K$4867,11,FALSE)</f>
        <v>39100</v>
      </c>
    </row>
    <row r="2523" spans="1:7" ht="24.75" x14ac:dyDescent="0.15">
      <c r="A2523" s="19">
        <f t="shared" si="124"/>
        <v>2509</v>
      </c>
      <c r="B2523" s="29" t="s">
        <v>202</v>
      </c>
      <c r="C2523" s="9" t="s">
        <v>5</v>
      </c>
      <c r="D2523" s="13">
        <v>1</v>
      </c>
      <c r="E2523" s="11">
        <f t="shared" si="125"/>
        <v>103193.27731092437</v>
      </c>
      <c r="F2523" s="11">
        <f t="shared" si="126"/>
        <v>19606.722689075632</v>
      </c>
      <c r="G2523" s="12">
        <f>+VLOOKUP(A2523,'[1]MMTO CARROS'!$A$17:$K$4867,11,FALSE)</f>
        <v>122800</v>
      </c>
    </row>
    <row r="2524" spans="1:7" ht="9" x14ac:dyDescent="0.15">
      <c r="A2524" s="19">
        <f t="shared" si="124"/>
        <v>2510</v>
      </c>
      <c r="B2524" s="29" t="s">
        <v>284</v>
      </c>
      <c r="C2524" s="9" t="s">
        <v>5</v>
      </c>
      <c r="D2524" s="13">
        <v>1</v>
      </c>
      <c r="E2524" s="11">
        <f t="shared" si="125"/>
        <v>39075.63025210084</v>
      </c>
      <c r="F2524" s="11">
        <f t="shared" si="126"/>
        <v>7424.3697478991598</v>
      </c>
      <c r="G2524" s="12">
        <f>+VLOOKUP(A2524,'[1]MMTO CARROS'!$A$17:$K$4867,11,FALSE)</f>
        <v>46500</v>
      </c>
    </row>
    <row r="2525" spans="1:7" ht="16.5" x14ac:dyDescent="0.15">
      <c r="A2525" s="19">
        <f t="shared" si="124"/>
        <v>2511</v>
      </c>
      <c r="B2525" s="29" t="s">
        <v>66</v>
      </c>
      <c r="C2525" s="9" t="s">
        <v>5</v>
      </c>
      <c r="D2525" s="13">
        <v>1</v>
      </c>
      <c r="E2525" s="11">
        <f t="shared" si="125"/>
        <v>95294.117647058825</v>
      </c>
      <c r="F2525" s="11">
        <f t="shared" si="126"/>
        <v>18105.882352941178</v>
      </c>
      <c r="G2525" s="12">
        <f>+VLOOKUP(A2525,'[1]MMTO CARROS'!$A$17:$K$4867,11,FALSE)</f>
        <v>113400</v>
      </c>
    </row>
    <row r="2526" spans="1:7" ht="24.75" x14ac:dyDescent="0.15">
      <c r="A2526" s="19">
        <f t="shared" si="124"/>
        <v>2512</v>
      </c>
      <c r="B2526" s="29" t="s">
        <v>20</v>
      </c>
      <c r="C2526" s="9" t="s">
        <v>5</v>
      </c>
      <c r="D2526" s="13">
        <v>1</v>
      </c>
      <c r="E2526" s="11">
        <f t="shared" si="125"/>
        <v>196974.78991596639</v>
      </c>
      <c r="F2526" s="11">
        <f t="shared" si="126"/>
        <v>37425.210084033613</v>
      </c>
      <c r="G2526" s="12">
        <f>+VLOOKUP(A2526,'[1]MMTO CARROS'!$A$17:$K$4867,11,FALSE)</f>
        <v>234400</v>
      </c>
    </row>
    <row r="2527" spans="1:7" ht="9" x14ac:dyDescent="0.15">
      <c r="A2527" s="19">
        <f t="shared" si="124"/>
        <v>2513</v>
      </c>
      <c r="B2527" s="29" t="s">
        <v>285</v>
      </c>
      <c r="C2527" s="9" t="s">
        <v>5</v>
      </c>
      <c r="D2527" s="13">
        <v>1</v>
      </c>
      <c r="E2527" s="11">
        <f t="shared" si="125"/>
        <v>24621.848739495799</v>
      </c>
      <c r="F2527" s="11">
        <f t="shared" si="126"/>
        <v>4678.1512605042017</v>
      </c>
      <c r="G2527" s="12">
        <f>+VLOOKUP(A2527,'[1]MMTO CARROS'!$A$17:$K$4867,11,FALSE)</f>
        <v>29300</v>
      </c>
    </row>
    <row r="2528" spans="1:7" ht="9" x14ac:dyDescent="0.15">
      <c r="A2528" s="19">
        <f t="shared" si="124"/>
        <v>2514</v>
      </c>
      <c r="B2528" s="29" t="s">
        <v>286</v>
      </c>
      <c r="C2528" s="9" t="s">
        <v>5</v>
      </c>
      <c r="D2528" s="13">
        <v>1</v>
      </c>
      <c r="E2528" s="11">
        <f t="shared" si="125"/>
        <v>24453.781512605045</v>
      </c>
      <c r="F2528" s="11">
        <f t="shared" si="126"/>
        <v>4646.2184873949582</v>
      </c>
      <c r="G2528" s="12">
        <f>+VLOOKUP(A2528,'[1]MMTO CARROS'!$A$17:$K$4867,11,FALSE)</f>
        <v>29100.000000000004</v>
      </c>
    </row>
    <row r="2529" spans="1:7" ht="9" x14ac:dyDescent="0.15">
      <c r="A2529" s="19">
        <f t="shared" si="124"/>
        <v>2515</v>
      </c>
      <c r="B2529" s="29" t="s">
        <v>287</v>
      </c>
      <c r="C2529" s="9" t="s">
        <v>5</v>
      </c>
      <c r="D2529" s="13">
        <v>1</v>
      </c>
      <c r="E2529" s="11">
        <f t="shared" si="125"/>
        <v>81680.672268907569</v>
      </c>
      <c r="F2529" s="11">
        <f t="shared" si="126"/>
        <v>15519.327731092439</v>
      </c>
      <c r="G2529" s="12">
        <f>+VLOOKUP(A2529,'[1]MMTO CARROS'!$A$17:$K$4867,11,FALSE)</f>
        <v>97200</v>
      </c>
    </row>
    <row r="2530" spans="1:7" ht="16.5" x14ac:dyDescent="0.15">
      <c r="A2530" s="19">
        <f t="shared" si="124"/>
        <v>2516</v>
      </c>
      <c r="B2530" s="29" t="s">
        <v>288</v>
      </c>
      <c r="C2530" s="9" t="s">
        <v>5</v>
      </c>
      <c r="D2530" s="13">
        <v>1</v>
      </c>
      <c r="E2530" s="11">
        <f t="shared" si="125"/>
        <v>20168.067226890762</v>
      </c>
      <c r="F2530" s="11">
        <f t="shared" si="126"/>
        <v>3831.9327731092449</v>
      </c>
      <c r="G2530" s="12">
        <f>+VLOOKUP(A2530,'[1]MMTO CARROS'!$A$17:$K$4867,11,FALSE)</f>
        <v>24000.000000000004</v>
      </c>
    </row>
    <row r="2531" spans="1:7" ht="16.5" x14ac:dyDescent="0.15">
      <c r="A2531" s="19">
        <f t="shared" si="124"/>
        <v>2517</v>
      </c>
      <c r="B2531" s="29" t="s">
        <v>289</v>
      </c>
      <c r="C2531" s="9" t="s">
        <v>5</v>
      </c>
      <c r="D2531" s="13">
        <v>1</v>
      </c>
      <c r="E2531" s="11">
        <f t="shared" si="125"/>
        <v>120504.20168067227</v>
      </c>
      <c r="F2531" s="11">
        <f t="shared" si="126"/>
        <v>22895.798319327732</v>
      </c>
      <c r="G2531" s="12">
        <f>+VLOOKUP(A2531,'[1]MMTO CARROS'!$A$17:$K$4867,11,FALSE)</f>
        <v>143400</v>
      </c>
    </row>
    <row r="2532" spans="1:7" ht="16.5" x14ac:dyDescent="0.15">
      <c r="A2532" s="19">
        <f t="shared" si="124"/>
        <v>2518</v>
      </c>
      <c r="B2532" s="29" t="s">
        <v>148</v>
      </c>
      <c r="C2532" s="9" t="s">
        <v>5</v>
      </c>
      <c r="D2532" s="13">
        <v>1</v>
      </c>
      <c r="E2532" s="11">
        <f t="shared" si="125"/>
        <v>65126.050420168067</v>
      </c>
      <c r="F2532" s="11">
        <f t="shared" si="126"/>
        <v>12373.949579831933</v>
      </c>
      <c r="G2532" s="12">
        <f>+VLOOKUP(A2532,'[1]MMTO CARROS'!$A$17:$K$4867,11,FALSE)</f>
        <v>77500</v>
      </c>
    </row>
    <row r="2533" spans="1:7" ht="24.75" x14ac:dyDescent="0.15">
      <c r="A2533" s="19">
        <f t="shared" si="124"/>
        <v>2519</v>
      </c>
      <c r="B2533" s="29" t="s">
        <v>158</v>
      </c>
      <c r="C2533" s="9" t="s">
        <v>5</v>
      </c>
      <c r="D2533" s="13">
        <v>1</v>
      </c>
      <c r="E2533" s="11">
        <f t="shared" si="125"/>
        <v>147478.99159663866</v>
      </c>
      <c r="F2533" s="11">
        <f t="shared" si="126"/>
        <v>28021.008403361346</v>
      </c>
      <c r="G2533" s="12">
        <f>+VLOOKUP(A2533,'[1]MMTO CARROS'!$A$17:$K$4867,11,FALSE)</f>
        <v>175500</v>
      </c>
    </row>
    <row r="2534" spans="1:7" ht="9" x14ac:dyDescent="0.15">
      <c r="A2534" s="19">
        <f t="shared" si="124"/>
        <v>2520</v>
      </c>
      <c r="B2534" s="29" t="s">
        <v>290</v>
      </c>
      <c r="C2534" s="9" t="s">
        <v>5</v>
      </c>
      <c r="D2534" s="13">
        <v>1</v>
      </c>
      <c r="E2534" s="11">
        <f t="shared" si="125"/>
        <v>106386.55462184874</v>
      </c>
      <c r="F2534" s="11">
        <f t="shared" si="126"/>
        <v>20213.44537815126</v>
      </c>
      <c r="G2534" s="12">
        <f>+VLOOKUP(A2534,'[1]MMTO CARROS'!$A$17:$K$4867,11,FALSE)</f>
        <v>126600</v>
      </c>
    </row>
    <row r="2535" spans="1:7" ht="24.75" x14ac:dyDescent="0.15">
      <c r="A2535" s="19">
        <f t="shared" si="124"/>
        <v>2521</v>
      </c>
      <c r="B2535" s="29" t="s">
        <v>186</v>
      </c>
      <c r="C2535" s="9" t="s">
        <v>5</v>
      </c>
      <c r="D2535" s="13">
        <v>1</v>
      </c>
      <c r="E2535" s="11">
        <f t="shared" si="125"/>
        <v>91260.504201680669</v>
      </c>
      <c r="F2535" s="11">
        <f t="shared" si="126"/>
        <v>17339.495798319327</v>
      </c>
      <c r="G2535" s="12">
        <f>+VLOOKUP(A2535,'[1]MMTO CARROS'!$A$17:$K$4867,11,FALSE)</f>
        <v>108600</v>
      </c>
    </row>
    <row r="2536" spans="1:7" ht="16.5" x14ac:dyDescent="0.15">
      <c r="A2536" s="19">
        <f t="shared" si="124"/>
        <v>2522</v>
      </c>
      <c r="B2536" s="29" t="s">
        <v>291</v>
      </c>
      <c r="C2536" s="9" t="s">
        <v>5</v>
      </c>
      <c r="D2536" s="13">
        <v>1</v>
      </c>
      <c r="E2536" s="11">
        <f t="shared" si="125"/>
        <v>148319.32773109243</v>
      </c>
      <c r="F2536" s="11">
        <f t="shared" si="126"/>
        <v>28180.672268907561</v>
      </c>
      <c r="G2536" s="12">
        <f>+VLOOKUP(A2536,'[1]MMTO CARROS'!$A$17:$K$4867,11,FALSE)</f>
        <v>176500</v>
      </c>
    </row>
    <row r="2537" spans="1:7" ht="16.5" x14ac:dyDescent="0.15">
      <c r="A2537" s="19">
        <f t="shared" si="124"/>
        <v>2523</v>
      </c>
      <c r="B2537" s="29" t="s">
        <v>21</v>
      </c>
      <c r="C2537" s="9" t="s">
        <v>5</v>
      </c>
      <c r="D2537" s="13">
        <v>1</v>
      </c>
      <c r="E2537" s="11">
        <f t="shared" si="125"/>
        <v>115210.08403361346</v>
      </c>
      <c r="F2537" s="11">
        <f t="shared" si="126"/>
        <v>21889.915966386558</v>
      </c>
      <c r="G2537" s="12">
        <f>+VLOOKUP(A2537,'[1]MMTO CARROS'!$A$17:$K$4867,11,FALSE)</f>
        <v>137100</v>
      </c>
    </row>
    <row r="2538" spans="1:7" ht="49.5" x14ac:dyDescent="0.15">
      <c r="A2538" s="19">
        <f t="shared" si="124"/>
        <v>2524</v>
      </c>
      <c r="B2538" s="29" t="s">
        <v>353</v>
      </c>
      <c r="C2538" s="9" t="s">
        <v>5</v>
      </c>
      <c r="D2538" s="13">
        <v>1</v>
      </c>
      <c r="E2538" s="11">
        <f t="shared" si="125"/>
        <v>203529.4117647059</v>
      </c>
      <c r="F2538" s="11">
        <f t="shared" si="126"/>
        <v>38670.588235294119</v>
      </c>
      <c r="G2538" s="12">
        <f>+VLOOKUP(A2538,'[1]MMTO CARROS'!$A$17:$K$4867,11,FALSE)</f>
        <v>242200.00000000003</v>
      </c>
    </row>
    <row r="2539" spans="1:7" ht="16.5" x14ac:dyDescent="0.15">
      <c r="A2539" s="19">
        <f t="shared" si="124"/>
        <v>2525</v>
      </c>
      <c r="B2539" s="29" t="s">
        <v>292</v>
      </c>
      <c r="C2539" s="9" t="s">
        <v>5</v>
      </c>
      <c r="D2539" s="13">
        <v>1</v>
      </c>
      <c r="E2539" s="11">
        <f t="shared" si="125"/>
        <v>205378.15126050421</v>
      </c>
      <c r="F2539" s="11">
        <f t="shared" si="126"/>
        <v>39021.848739495799</v>
      </c>
      <c r="G2539" s="12">
        <f>+VLOOKUP(A2539,'[1]MMTO CARROS'!$A$17:$K$4867,11,FALSE)</f>
        <v>244400</v>
      </c>
    </row>
    <row r="2540" spans="1:7" ht="9" x14ac:dyDescent="0.15">
      <c r="A2540" s="19">
        <f t="shared" si="124"/>
        <v>2526</v>
      </c>
      <c r="B2540" s="29" t="s">
        <v>293</v>
      </c>
      <c r="C2540" s="9" t="s">
        <v>5</v>
      </c>
      <c r="D2540" s="13">
        <v>1</v>
      </c>
      <c r="E2540" s="11">
        <f t="shared" si="125"/>
        <v>46638.655462184877</v>
      </c>
      <c r="F2540" s="11">
        <f t="shared" si="126"/>
        <v>8861.3445378151264</v>
      </c>
      <c r="G2540" s="12">
        <f>+VLOOKUP(A2540,'[1]MMTO CARROS'!$A$17:$K$4867,11,FALSE)</f>
        <v>55500</v>
      </c>
    </row>
    <row r="2541" spans="1:7" ht="24.75" x14ac:dyDescent="0.15">
      <c r="A2541" s="19">
        <f t="shared" si="124"/>
        <v>2527</v>
      </c>
      <c r="B2541" s="29" t="s">
        <v>188</v>
      </c>
      <c r="C2541" s="9" t="s">
        <v>5</v>
      </c>
      <c r="D2541" s="13">
        <v>1</v>
      </c>
      <c r="E2541" s="11">
        <f t="shared" si="125"/>
        <v>59495.798319327732</v>
      </c>
      <c r="F2541" s="11">
        <f t="shared" si="126"/>
        <v>11304.20168067227</v>
      </c>
      <c r="G2541" s="12">
        <f>+VLOOKUP(A2541,'[1]MMTO CARROS'!$A$17:$K$4867,11,FALSE)</f>
        <v>70800</v>
      </c>
    </row>
    <row r="2542" spans="1:7" ht="24.75" x14ac:dyDescent="0.15">
      <c r="A2542" s="19">
        <f t="shared" si="124"/>
        <v>2528</v>
      </c>
      <c r="B2542" s="29" t="s">
        <v>189</v>
      </c>
      <c r="C2542" s="9" t="s">
        <v>5</v>
      </c>
      <c r="D2542" s="13">
        <v>1</v>
      </c>
      <c r="E2542" s="11">
        <f t="shared" si="125"/>
        <v>172436.97478991598</v>
      </c>
      <c r="F2542" s="11">
        <f t="shared" si="126"/>
        <v>32763.025210084037</v>
      </c>
      <c r="G2542" s="12">
        <f>+VLOOKUP(A2542,'[1]MMTO CARROS'!$A$17:$K$4867,11,FALSE)</f>
        <v>205200.00000000003</v>
      </c>
    </row>
    <row r="2543" spans="1:7" ht="24.75" x14ac:dyDescent="0.15">
      <c r="A2543" s="19">
        <f t="shared" si="124"/>
        <v>2529</v>
      </c>
      <c r="B2543" s="29" t="s">
        <v>212</v>
      </c>
      <c r="C2543" s="9" t="s">
        <v>5</v>
      </c>
      <c r="D2543" s="13">
        <v>1</v>
      </c>
      <c r="E2543" s="11">
        <f t="shared" si="125"/>
        <v>106386.55462184874</v>
      </c>
      <c r="F2543" s="11">
        <f t="shared" si="126"/>
        <v>20213.44537815126</v>
      </c>
      <c r="G2543" s="12">
        <f>+VLOOKUP(A2543,'[1]MMTO CARROS'!$A$17:$K$4867,11,FALSE)</f>
        <v>126600</v>
      </c>
    </row>
    <row r="2544" spans="1:7" ht="16.5" x14ac:dyDescent="0.15">
      <c r="A2544" s="19">
        <f t="shared" si="124"/>
        <v>2530</v>
      </c>
      <c r="B2544" s="29" t="s">
        <v>294</v>
      </c>
      <c r="C2544" s="9" t="s">
        <v>5</v>
      </c>
      <c r="D2544" s="13">
        <v>1</v>
      </c>
      <c r="E2544" s="11">
        <f t="shared" si="125"/>
        <v>179915.96638655462</v>
      </c>
      <c r="F2544" s="11">
        <f t="shared" si="126"/>
        <v>34184.033613445376</v>
      </c>
      <c r="G2544" s="12">
        <f>+VLOOKUP(A2544,'[1]MMTO CARROS'!$A$17:$K$4867,11,FALSE)</f>
        <v>214100</v>
      </c>
    </row>
    <row r="2545" spans="1:7" ht="24.75" x14ac:dyDescent="0.15">
      <c r="A2545" s="19">
        <f t="shared" si="124"/>
        <v>2531</v>
      </c>
      <c r="B2545" s="29" t="s">
        <v>126</v>
      </c>
      <c r="C2545" s="9" t="s">
        <v>5</v>
      </c>
      <c r="D2545" s="13">
        <v>1</v>
      </c>
      <c r="E2545" s="11">
        <f t="shared" si="125"/>
        <v>107815.12605042018</v>
      </c>
      <c r="F2545" s="11">
        <f t="shared" si="126"/>
        <v>20484.873949579833</v>
      </c>
      <c r="G2545" s="12">
        <f>+VLOOKUP(A2545,'[1]MMTO CARROS'!$A$17:$K$4867,11,FALSE)</f>
        <v>128300.00000000001</v>
      </c>
    </row>
    <row r="2546" spans="1:7" ht="16.5" x14ac:dyDescent="0.15">
      <c r="A2546" s="19">
        <f t="shared" si="124"/>
        <v>2532</v>
      </c>
      <c r="B2546" s="29" t="s">
        <v>22</v>
      </c>
      <c r="C2546" s="9" t="s">
        <v>5</v>
      </c>
      <c r="D2546" s="13">
        <v>1</v>
      </c>
      <c r="E2546" s="11">
        <f t="shared" si="125"/>
        <v>111176.4705882353</v>
      </c>
      <c r="F2546" s="11">
        <f t="shared" si="126"/>
        <v>21123.529411764706</v>
      </c>
      <c r="G2546" s="12">
        <f>+VLOOKUP(A2546,'[1]MMTO CARROS'!$A$17:$K$4867,11,FALSE)</f>
        <v>132300</v>
      </c>
    </row>
    <row r="2547" spans="1:7" ht="24.75" x14ac:dyDescent="0.15">
      <c r="A2547" s="19">
        <f t="shared" si="124"/>
        <v>2533</v>
      </c>
      <c r="B2547" s="29" t="s">
        <v>191</v>
      </c>
      <c r="C2547" s="9" t="s">
        <v>5</v>
      </c>
      <c r="D2547" s="13">
        <v>1</v>
      </c>
      <c r="E2547" s="11">
        <f t="shared" si="125"/>
        <v>71512.605042016803</v>
      </c>
      <c r="F2547" s="11">
        <f t="shared" si="126"/>
        <v>13587.394957983193</v>
      </c>
      <c r="G2547" s="12">
        <f>+VLOOKUP(A2547,'[1]MMTO CARROS'!$A$17:$K$4867,11,FALSE)</f>
        <v>85100</v>
      </c>
    </row>
    <row r="2548" spans="1:7" ht="16.5" x14ac:dyDescent="0.15">
      <c r="A2548" s="19">
        <f t="shared" si="124"/>
        <v>2534</v>
      </c>
      <c r="B2548" s="29" t="s">
        <v>295</v>
      </c>
      <c r="C2548" s="9" t="s">
        <v>5</v>
      </c>
      <c r="D2548" s="13">
        <v>1</v>
      </c>
      <c r="E2548" s="11">
        <f t="shared" si="125"/>
        <v>82605.042016806721</v>
      </c>
      <c r="F2548" s="11">
        <f t="shared" si="126"/>
        <v>15694.957983193277</v>
      </c>
      <c r="G2548" s="12">
        <f>+VLOOKUP(A2548,'[1]MMTO CARROS'!$A$17:$K$4867,11,FALSE)</f>
        <v>98300</v>
      </c>
    </row>
    <row r="2549" spans="1:7" ht="16.5" x14ac:dyDescent="0.15">
      <c r="A2549" s="19">
        <f t="shared" si="124"/>
        <v>2535</v>
      </c>
      <c r="B2549" s="29" t="s">
        <v>213</v>
      </c>
      <c r="C2549" s="9" t="s">
        <v>5</v>
      </c>
      <c r="D2549" s="13">
        <v>1</v>
      </c>
      <c r="E2549" s="11">
        <f t="shared" si="125"/>
        <v>69411.76470588235</v>
      </c>
      <c r="F2549" s="11">
        <f t="shared" si="126"/>
        <v>13188.235294117647</v>
      </c>
      <c r="G2549" s="12">
        <f>+VLOOKUP(A2549,'[1]MMTO CARROS'!$A$17:$K$4867,11,FALSE)</f>
        <v>82600</v>
      </c>
    </row>
    <row r="2550" spans="1:7" ht="16.5" x14ac:dyDescent="0.15">
      <c r="A2550" s="19">
        <f t="shared" si="124"/>
        <v>2536</v>
      </c>
      <c r="B2550" s="29" t="s">
        <v>296</v>
      </c>
      <c r="C2550" s="9" t="s">
        <v>5</v>
      </c>
      <c r="D2550" s="13">
        <v>1</v>
      </c>
      <c r="E2550" s="11">
        <f t="shared" si="125"/>
        <v>171344.5378151261</v>
      </c>
      <c r="F2550" s="11">
        <f t="shared" si="126"/>
        <v>32555.462184873959</v>
      </c>
      <c r="G2550" s="12">
        <f>+VLOOKUP(A2550,'[1]MMTO CARROS'!$A$17:$K$4867,11,FALSE)</f>
        <v>203900.00000000003</v>
      </c>
    </row>
    <row r="2551" spans="1:7" ht="16.5" x14ac:dyDescent="0.15">
      <c r="A2551" s="19">
        <f t="shared" si="124"/>
        <v>2537</v>
      </c>
      <c r="B2551" s="29" t="s">
        <v>297</v>
      </c>
      <c r="C2551" s="9" t="s">
        <v>5</v>
      </c>
      <c r="D2551" s="13">
        <v>1</v>
      </c>
      <c r="E2551" s="11">
        <f t="shared" si="125"/>
        <v>162184.87394957984</v>
      </c>
      <c r="F2551" s="11">
        <f t="shared" si="126"/>
        <v>30815.126050420171</v>
      </c>
      <c r="G2551" s="12">
        <f>+VLOOKUP(A2551,'[1]MMTO CARROS'!$A$17:$K$4867,11,FALSE)</f>
        <v>193000</v>
      </c>
    </row>
    <row r="2552" spans="1:7" ht="24.75" x14ac:dyDescent="0.15">
      <c r="A2552" s="19">
        <f t="shared" si="124"/>
        <v>2538</v>
      </c>
      <c r="B2552" s="29" t="s">
        <v>73</v>
      </c>
      <c r="C2552" s="9" t="s">
        <v>5</v>
      </c>
      <c r="D2552" s="13">
        <v>1</v>
      </c>
      <c r="E2552" s="11">
        <f t="shared" si="125"/>
        <v>315462.18487394962</v>
      </c>
      <c r="F2552" s="11">
        <f t="shared" si="126"/>
        <v>59937.815126050431</v>
      </c>
      <c r="G2552" s="12">
        <f>+VLOOKUP(A2552,'[1]MMTO CARROS'!$A$17:$K$4867,11,FALSE)</f>
        <v>375400.00000000006</v>
      </c>
    </row>
    <row r="2553" spans="1:7" ht="16.5" x14ac:dyDescent="0.15">
      <c r="A2553" s="19">
        <f t="shared" si="124"/>
        <v>2539</v>
      </c>
      <c r="B2553" s="29" t="s">
        <v>74</v>
      </c>
      <c r="C2553" s="9" t="s">
        <v>5</v>
      </c>
      <c r="D2553" s="13">
        <v>1</v>
      </c>
      <c r="E2553" s="11">
        <f t="shared" si="125"/>
        <v>352436.97478991596</v>
      </c>
      <c r="F2553" s="11">
        <f t="shared" si="126"/>
        <v>66963.02521008403</v>
      </c>
      <c r="G2553" s="12">
        <f>+VLOOKUP(A2553,'[1]MMTO CARROS'!$A$17:$K$4867,11,FALSE)</f>
        <v>419400</v>
      </c>
    </row>
    <row r="2554" spans="1:7" ht="16.5" x14ac:dyDescent="0.15">
      <c r="A2554" s="19">
        <f t="shared" si="124"/>
        <v>2540</v>
      </c>
      <c r="B2554" s="29" t="s">
        <v>75</v>
      </c>
      <c r="C2554" s="9" t="s">
        <v>5</v>
      </c>
      <c r="D2554" s="13">
        <v>1</v>
      </c>
      <c r="E2554" s="11">
        <f t="shared" si="125"/>
        <v>198991.59663865546</v>
      </c>
      <c r="F2554" s="11">
        <f t="shared" si="126"/>
        <v>37808.403361344535</v>
      </c>
      <c r="G2554" s="12">
        <f>+VLOOKUP(A2554,'[1]MMTO CARROS'!$A$17:$K$4867,11,FALSE)</f>
        <v>236800</v>
      </c>
    </row>
    <row r="2555" spans="1:7" ht="16.5" x14ac:dyDescent="0.15">
      <c r="A2555" s="19">
        <f t="shared" si="124"/>
        <v>2541</v>
      </c>
      <c r="B2555" s="29" t="s">
        <v>76</v>
      </c>
      <c r="C2555" s="9" t="s">
        <v>5</v>
      </c>
      <c r="D2555" s="13">
        <v>1</v>
      </c>
      <c r="E2555" s="11">
        <f t="shared" si="125"/>
        <v>196890.75630252101</v>
      </c>
      <c r="F2555" s="11">
        <f t="shared" si="126"/>
        <v>37409.243697478989</v>
      </c>
      <c r="G2555" s="12">
        <f>+VLOOKUP(A2555,'[1]MMTO CARROS'!$A$17:$K$4867,11,FALSE)</f>
        <v>234300</v>
      </c>
    </row>
    <row r="2556" spans="1:7" ht="16.5" x14ac:dyDescent="0.15">
      <c r="A2556" s="19">
        <f t="shared" si="124"/>
        <v>2542</v>
      </c>
      <c r="B2556" s="29" t="s">
        <v>24</v>
      </c>
      <c r="C2556" s="9" t="s">
        <v>5</v>
      </c>
      <c r="D2556" s="13">
        <v>1</v>
      </c>
      <c r="E2556" s="11">
        <f t="shared" si="125"/>
        <v>129327.73109243698</v>
      </c>
      <c r="F2556" s="11">
        <f t="shared" si="126"/>
        <v>24572.268907563026</v>
      </c>
      <c r="G2556" s="12">
        <f>+VLOOKUP(A2556,'[1]MMTO CARROS'!$A$17:$K$4867,11,FALSE)</f>
        <v>153900</v>
      </c>
    </row>
    <row r="2557" spans="1:7" ht="24.75" x14ac:dyDescent="0.15">
      <c r="A2557" s="19">
        <f t="shared" si="124"/>
        <v>2543</v>
      </c>
      <c r="B2557" s="29" t="s">
        <v>77</v>
      </c>
      <c r="C2557" s="9" t="s">
        <v>5</v>
      </c>
      <c r="D2557" s="13">
        <v>1</v>
      </c>
      <c r="E2557" s="11">
        <f t="shared" si="125"/>
        <v>19495.798319327732</v>
      </c>
      <c r="F2557" s="11">
        <f t="shared" si="126"/>
        <v>3704.201680672269</v>
      </c>
      <c r="G2557" s="12">
        <f>+VLOOKUP(A2557,'[1]MMTO CARROS'!$A$17:$K$4867,11,FALSE)</f>
        <v>23200</v>
      </c>
    </row>
    <row r="2558" spans="1:7" ht="16.5" x14ac:dyDescent="0.15">
      <c r="A2558" s="19">
        <f t="shared" si="124"/>
        <v>2544</v>
      </c>
      <c r="B2558" s="29" t="s">
        <v>298</v>
      </c>
      <c r="C2558" s="9" t="s">
        <v>5</v>
      </c>
      <c r="D2558" s="13">
        <v>1</v>
      </c>
      <c r="E2558" s="11">
        <f t="shared" si="125"/>
        <v>25546.218487394959</v>
      </c>
      <c r="F2558" s="11">
        <f t="shared" si="126"/>
        <v>4853.7815126050427</v>
      </c>
      <c r="G2558" s="12">
        <f>+VLOOKUP(A2558,'[1]MMTO CARROS'!$A$17:$K$4867,11,FALSE)</f>
        <v>30400</v>
      </c>
    </row>
    <row r="2559" spans="1:7" ht="24.75" x14ac:dyDescent="0.15">
      <c r="A2559" s="19">
        <f t="shared" si="124"/>
        <v>2545</v>
      </c>
      <c r="B2559" s="29" t="s">
        <v>136</v>
      </c>
      <c r="C2559" s="9" t="s">
        <v>5</v>
      </c>
      <c r="D2559" s="13">
        <v>1</v>
      </c>
      <c r="E2559" s="11">
        <f t="shared" si="125"/>
        <v>273865.54621848743</v>
      </c>
      <c r="F2559" s="11">
        <f t="shared" si="126"/>
        <v>52034.45378151261</v>
      </c>
      <c r="G2559" s="12">
        <f>+VLOOKUP(A2559,'[1]MMTO CARROS'!$A$17:$K$4867,11,FALSE)</f>
        <v>325900.00000000006</v>
      </c>
    </row>
    <row r="2560" spans="1:7" ht="16.5" x14ac:dyDescent="0.15">
      <c r="A2560" s="19">
        <f t="shared" si="124"/>
        <v>2546</v>
      </c>
      <c r="B2560" s="29" t="s">
        <v>147</v>
      </c>
      <c r="C2560" s="9" t="s">
        <v>5</v>
      </c>
      <c r="D2560" s="13">
        <v>1</v>
      </c>
      <c r="E2560" s="11">
        <f t="shared" si="125"/>
        <v>187647.05882352946</v>
      </c>
      <c r="F2560" s="11">
        <f t="shared" si="126"/>
        <v>35652.941176470595</v>
      </c>
      <c r="G2560" s="12">
        <f>+VLOOKUP(A2560,'[1]MMTO CARROS'!$A$17:$K$4867,11,FALSE)</f>
        <v>223300.00000000003</v>
      </c>
    </row>
    <row r="2561" spans="1:7" ht="9" x14ac:dyDescent="0.15">
      <c r="A2561" s="19">
        <f t="shared" si="124"/>
        <v>2547</v>
      </c>
      <c r="B2561" s="29" t="s">
        <v>299</v>
      </c>
      <c r="C2561" s="9" t="s">
        <v>5</v>
      </c>
      <c r="D2561" s="13">
        <v>1</v>
      </c>
      <c r="E2561" s="11">
        <f t="shared" si="125"/>
        <v>132100.84033613445</v>
      </c>
      <c r="F2561" s="11">
        <f t="shared" si="126"/>
        <v>25099.159663865546</v>
      </c>
      <c r="G2561" s="12">
        <f>+VLOOKUP(A2561,'[1]MMTO CARROS'!$A$17:$K$4867,11,FALSE)</f>
        <v>157200</v>
      </c>
    </row>
    <row r="2562" spans="1:7" ht="16.5" x14ac:dyDescent="0.15">
      <c r="A2562" s="19">
        <f t="shared" si="124"/>
        <v>2548</v>
      </c>
      <c r="B2562" s="29" t="s">
        <v>78</v>
      </c>
      <c r="C2562" s="9" t="s">
        <v>5</v>
      </c>
      <c r="D2562" s="13">
        <v>1</v>
      </c>
      <c r="E2562" s="11">
        <f t="shared" si="125"/>
        <v>173613.44537815126</v>
      </c>
      <c r="F2562" s="11">
        <f t="shared" si="126"/>
        <v>32986.554621848736</v>
      </c>
      <c r="G2562" s="12">
        <f>+VLOOKUP(A2562,'[1]MMTO CARROS'!$A$17:$K$4867,11,FALSE)</f>
        <v>206600</v>
      </c>
    </row>
    <row r="2563" spans="1:7" ht="24.75" x14ac:dyDescent="0.15">
      <c r="A2563" s="19">
        <f t="shared" ref="A2563:A2626" si="127">A2562+1</f>
        <v>2549</v>
      </c>
      <c r="B2563" s="29" t="s">
        <v>215</v>
      </c>
      <c r="C2563" s="9" t="s">
        <v>5</v>
      </c>
      <c r="D2563" s="13">
        <v>1</v>
      </c>
      <c r="E2563" s="11">
        <f t="shared" si="125"/>
        <v>100588.23529411765</v>
      </c>
      <c r="F2563" s="11">
        <f t="shared" si="126"/>
        <v>19111.764705882353</v>
      </c>
      <c r="G2563" s="12">
        <f>+VLOOKUP(A2563,'[1]MMTO CARROS'!$A$17:$K$4867,11,FALSE)</f>
        <v>119700</v>
      </c>
    </row>
    <row r="2564" spans="1:7" ht="24.75" x14ac:dyDescent="0.15">
      <c r="A2564" s="19">
        <f t="shared" si="127"/>
        <v>2550</v>
      </c>
      <c r="B2564" s="29" t="s">
        <v>137</v>
      </c>
      <c r="C2564" s="9" t="s">
        <v>5</v>
      </c>
      <c r="D2564" s="13">
        <v>1</v>
      </c>
      <c r="E2564" s="11">
        <f t="shared" si="125"/>
        <v>95714.285714285725</v>
      </c>
      <c r="F2564" s="11">
        <f t="shared" si="126"/>
        <v>18185.714285714286</v>
      </c>
      <c r="G2564" s="12">
        <f>+VLOOKUP(A2564,'[1]MMTO CARROS'!$A$17:$K$4867,11,FALSE)</f>
        <v>113900.00000000001</v>
      </c>
    </row>
    <row r="2565" spans="1:7" ht="16.5" x14ac:dyDescent="0.15">
      <c r="A2565" s="19">
        <f t="shared" si="127"/>
        <v>2551</v>
      </c>
      <c r="B2565" s="29" t="s">
        <v>300</v>
      </c>
      <c r="C2565" s="9" t="s">
        <v>5</v>
      </c>
      <c r="D2565" s="13">
        <v>1</v>
      </c>
      <c r="E2565" s="11">
        <f t="shared" ref="E2565:E2628" si="128">+G2565/1.19</f>
        <v>133445.37815126052</v>
      </c>
      <c r="F2565" s="11">
        <f t="shared" ref="F2565:F2628" si="129">+E2565*19%</f>
        <v>25354.621848739498</v>
      </c>
      <c r="G2565" s="12">
        <f>+VLOOKUP(A2565,'[1]MMTO CARROS'!$A$17:$K$4867,11,FALSE)</f>
        <v>158800.00000000003</v>
      </c>
    </row>
    <row r="2566" spans="1:7" ht="16.5" x14ac:dyDescent="0.15">
      <c r="A2566" s="19">
        <f t="shared" si="127"/>
        <v>2552</v>
      </c>
      <c r="B2566" s="29" t="s">
        <v>349</v>
      </c>
      <c r="C2566" s="9" t="s">
        <v>5</v>
      </c>
      <c r="D2566" s="13">
        <v>1</v>
      </c>
      <c r="E2566" s="11">
        <f t="shared" si="128"/>
        <v>132689.0756302521</v>
      </c>
      <c r="F2566" s="11">
        <f t="shared" si="129"/>
        <v>25210.9243697479</v>
      </c>
      <c r="G2566" s="12">
        <f>+VLOOKUP(A2566,'[1]MMTO CARROS'!$A$17:$K$4867,11,FALSE)</f>
        <v>157900</v>
      </c>
    </row>
    <row r="2567" spans="1:7" ht="16.5" x14ac:dyDescent="0.15">
      <c r="A2567" s="19">
        <f t="shared" si="127"/>
        <v>2553</v>
      </c>
      <c r="B2567" s="29" t="s">
        <v>138</v>
      </c>
      <c r="C2567" s="9" t="s">
        <v>5</v>
      </c>
      <c r="D2567" s="13">
        <v>1</v>
      </c>
      <c r="E2567" s="11">
        <f t="shared" si="128"/>
        <v>80840.336134453784</v>
      </c>
      <c r="F2567" s="11">
        <f t="shared" si="129"/>
        <v>15359.663865546219</v>
      </c>
      <c r="G2567" s="12">
        <f>+VLOOKUP(A2567,'[1]MMTO CARROS'!$A$17:$K$4867,11,FALSE)</f>
        <v>96200</v>
      </c>
    </row>
    <row r="2568" spans="1:7" ht="16.5" x14ac:dyDescent="0.15">
      <c r="A2568" s="19">
        <f t="shared" si="127"/>
        <v>2554</v>
      </c>
      <c r="B2568" s="29" t="s">
        <v>79</v>
      </c>
      <c r="C2568" s="9" t="s">
        <v>5</v>
      </c>
      <c r="D2568" s="13">
        <v>1</v>
      </c>
      <c r="E2568" s="11">
        <f t="shared" si="128"/>
        <v>91428.571428571435</v>
      </c>
      <c r="F2568" s="11">
        <f t="shared" si="129"/>
        <v>17371.428571428572</v>
      </c>
      <c r="G2568" s="12">
        <f>+VLOOKUP(A2568,'[1]MMTO CARROS'!$A$17:$K$4867,11,FALSE)</f>
        <v>108800</v>
      </c>
    </row>
    <row r="2569" spans="1:7" ht="16.5" x14ac:dyDescent="0.15">
      <c r="A2569" s="19">
        <f t="shared" si="127"/>
        <v>2555</v>
      </c>
      <c r="B2569" s="29" t="s">
        <v>302</v>
      </c>
      <c r="C2569" s="9" t="s">
        <v>5</v>
      </c>
      <c r="D2569" s="13">
        <v>1</v>
      </c>
      <c r="E2569" s="11">
        <f t="shared" si="128"/>
        <v>100924.36974789918</v>
      </c>
      <c r="F2569" s="11">
        <f t="shared" si="129"/>
        <v>19175.630252100844</v>
      </c>
      <c r="G2569" s="12">
        <f>+VLOOKUP(A2569,'[1]MMTO CARROS'!$A$17:$K$4867,11,FALSE)</f>
        <v>120100.00000000001</v>
      </c>
    </row>
    <row r="2570" spans="1:7" ht="16.5" x14ac:dyDescent="0.15">
      <c r="A2570" s="19">
        <f t="shared" si="127"/>
        <v>2556</v>
      </c>
      <c r="B2570" s="29" t="s">
        <v>303</v>
      </c>
      <c r="C2570" s="9" t="s">
        <v>5</v>
      </c>
      <c r="D2570" s="13">
        <v>1</v>
      </c>
      <c r="E2570" s="11">
        <f t="shared" si="128"/>
        <v>129327.73109243698</v>
      </c>
      <c r="F2570" s="11">
        <f t="shared" si="129"/>
        <v>24572.268907563026</v>
      </c>
      <c r="G2570" s="12">
        <f>+VLOOKUP(A2570,'[1]MMTO CARROS'!$A$17:$K$4867,11,FALSE)</f>
        <v>153900</v>
      </c>
    </row>
    <row r="2571" spans="1:7" ht="16.5" x14ac:dyDescent="0.15">
      <c r="A2571" s="19">
        <f t="shared" si="127"/>
        <v>2557</v>
      </c>
      <c r="B2571" s="29" t="s">
        <v>304</v>
      </c>
      <c r="C2571" s="9" t="s">
        <v>5</v>
      </c>
      <c r="D2571" s="13">
        <v>1</v>
      </c>
      <c r="E2571" s="11">
        <f t="shared" si="128"/>
        <v>44033.613445378156</v>
      </c>
      <c r="F2571" s="11">
        <f t="shared" si="129"/>
        <v>8366.3865546218494</v>
      </c>
      <c r="G2571" s="12">
        <f>+VLOOKUP(A2571,'[1]MMTO CARROS'!$A$17:$K$4867,11,FALSE)</f>
        <v>52400.000000000007</v>
      </c>
    </row>
    <row r="2572" spans="1:7" ht="16.5" x14ac:dyDescent="0.15">
      <c r="A2572" s="19">
        <f t="shared" si="127"/>
        <v>2558</v>
      </c>
      <c r="B2572" s="29" t="s">
        <v>305</v>
      </c>
      <c r="C2572" s="9" t="s">
        <v>5</v>
      </c>
      <c r="D2572" s="13">
        <v>1</v>
      </c>
      <c r="E2572" s="11">
        <f t="shared" si="128"/>
        <v>39411.764705882364</v>
      </c>
      <c r="F2572" s="11">
        <f t="shared" si="129"/>
        <v>7488.2352941176496</v>
      </c>
      <c r="G2572" s="12">
        <f>+VLOOKUP(A2572,'[1]MMTO CARROS'!$A$17:$K$4867,11,FALSE)</f>
        <v>46900.000000000007</v>
      </c>
    </row>
    <row r="2573" spans="1:7" ht="16.5" x14ac:dyDescent="0.15">
      <c r="A2573" s="19">
        <f t="shared" si="127"/>
        <v>2559</v>
      </c>
      <c r="B2573" s="29" t="s">
        <v>306</v>
      </c>
      <c r="C2573" s="9" t="s">
        <v>5</v>
      </c>
      <c r="D2573" s="13">
        <v>1</v>
      </c>
      <c r="E2573" s="11">
        <f t="shared" si="128"/>
        <v>138235.29411764708</v>
      </c>
      <c r="F2573" s="11">
        <f t="shared" si="129"/>
        <v>26264.705882352944</v>
      </c>
      <c r="G2573" s="12">
        <f>+VLOOKUP(A2573,'[1]MMTO CARROS'!$A$17:$K$4867,11,FALSE)</f>
        <v>164500.00000000003</v>
      </c>
    </row>
    <row r="2574" spans="1:7" ht="16.5" x14ac:dyDescent="0.15">
      <c r="A2574" s="19">
        <f t="shared" si="127"/>
        <v>2560</v>
      </c>
      <c r="B2574" s="29" t="s">
        <v>307</v>
      </c>
      <c r="C2574" s="9" t="s">
        <v>5</v>
      </c>
      <c r="D2574" s="13">
        <v>1</v>
      </c>
      <c r="E2574" s="11">
        <f t="shared" si="128"/>
        <v>117983.19327731093</v>
      </c>
      <c r="F2574" s="11">
        <f t="shared" si="129"/>
        <v>22416.806722689078</v>
      </c>
      <c r="G2574" s="12">
        <f>+VLOOKUP(A2574,'[1]MMTO CARROS'!$A$17:$K$4867,11,FALSE)</f>
        <v>140400</v>
      </c>
    </row>
    <row r="2575" spans="1:7" ht="24.75" x14ac:dyDescent="0.15">
      <c r="A2575" s="19">
        <f t="shared" si="127"/>
        <v>2561</v>
      </c>
      <c r="B2575" s="29" t="s">
        <v>140</v>
      </c>
      <c r="C2575" s="9" t="s">
        <v>5</v>
      </c>
      <c r="D2575" s="13">
        <v>1</v>
      </c>
      <c r="E2575" s="11">
        <f t="shared" si="128"/>
        <v>265462.18487394962</v>
      </c>
      <c r="F2575" s="11">
        <f t="shared" si="129"/>
        <v>50437.815126050431</v>
      </c>
      <c r="G2575" s="12">
        <f>+VLOOKUP(A2575,'[1]MMTO CARROS'!$A$17:$K$4867,11,FALSE)</f>
        <v>315900.00000000006</v>
      </c>
    </row>
    <row r="2576" spans="1:7" ht="16.5" x14ac:dyDescent="0.15">
      <c r="A2576" s="19">
        <f t="shared" si="127"/>
        <v>2562</v>
      </c>
      <c r="B2576" s="29" t="s">
        <v>80</v>
      </c>
      <c r="C2576" s="9" t="s">
        <v>5</v>
      </c>
      <c r="D2576" s="13">
        <v>1</v>
      </c>
      <c r="E2576" s="11">
        <f t="shared" si="128"/>
        <v>74705.882352941175</v>
      </c>
      <c r="F2576" s="11">
        <f t="shared" si="129"/>
        <v>14194.117647058823</v>
      </c>
      <c r="G2576" s="12">
        <f>+VLOOKUP(A2576,'[1]MMTO CARROS'!$A$17:$K$4867,11,FALSE)</f>
        <v>88900</v>
      </c>
    </row>
    <row r="2577" spans="1:7" ht="16.5" x14ac:dyDescent="0.15">
      <c r="A2577" s="19">
        <f t="shared" si="127"/>
        <v>2563</v>
      </c>
      <c r="B2577" s="29" t="s">
        <v>308</v>
      </c>
      <c r="C2577" s="9" t="s">
        <v>5</v>
      </c>
      <c r="D2577" s="13">
        <v>1</v>
      </c>
      <c r="E2577" s="11">
        <f t="shared" si="128"/>
        <v>33697.478991596639</v>
      </c>
      <c r="F2577" s="11">
        <f t="shared" si="129"/>
        <v>6402.5210084033615</v>
      </c>
      <c r="G2577" s="12">
        <f>+VLOOKUP(A2577,'[1]MMTO CARROS'!$A$17:$K$4867,11,FALSE)</f>
        <v>40100</v>
      </c>
    </row>
    <row r="2578" spans="1:7" ht="16.5" x14ac:dyDescent="0.15">
      <c r="A2578" s="19">
        <f t="shared" si="127"/>
        <v>2564</v>
      </c>
      <c r="B2578" s="29" t="s">
        <v>309</v>
      </c>
      <c r="C2578" s="9" t="s">
        <v>5</v>
      </c>
      <c r="D2578" s="13">
        <v>1</v>
      </c>
      <c r="E2578" s="11">
        <f t="shared" si="128"/>
        <v>135462.18487394959</v>
      </c>
      <c r="F2578" s="11">
        <f t="shared" si="129"/>
        <v>25737.815126050424</v>
      </c>
      <c r="G2578" s="12">
        <f>+VLOOKUP(A2578,'[1]MMTO CARROS'!$A$17:$K$4867,11,FALSE)</f>
        <v>161200</v>
      </c>
    </row>
    <row r="2579" spans="1:7" ht="24.75" x14ac:dyDescent="0.15">
      <c r="A2579" s="19">
        <f t="shared" si="127"/>
        <v>2565</v>
      </c>
      <c r="B2579" s="29" t="s">
        <v>115</v>
      </c>
      <c r="C2579" s="9" t="s">
        <v>5</v>
      </c>
      <c r="D2579" s="13">
        <v>1</v>
      </c>
      <c r="E2579" s="11">
        <f t="shared" si="128"/>
        <v>215126.05042016809</v>
      </c>
      <c r="F2579" s="11">
        <f t="shared" si="129"/>
        <v>40873.94957983194</v>
      </c>
      <c r="G2579" s="12">
        <f>+VLOOKUP(A2579,'[1]MMTO CARROS'!$A$17:$K$4867,11,FALSE)</f>
        <v>256000.00000000003</v>
      </c>
    </row>
    <row r="2580" spans="1:7" ht="24.75" x14ac:dyDescent="0.15">
      <c r="A2580" s="19">
        <f t="shared" si="127"/>
        <v>2566</v>
      </c>
      <c r="B2580" s="29" t="s">
        <v>159</v>
      </c>
      <c r="C2580" s="9" t="s">
        <v>5</v>
      </c>
      <c r="D2580" s="13">
        <v>1</v>
      </c>
      <c r="E2580" s="11">
        <f t="shared" si="128"/>
        <v>172773.10924369749</v>
      </c>
      <c r="F2580" s="11">
        <f t="shared" si="129"/>
        <v>32826.89075630252</v>
      </c>
      <c r="G2580" s="12">
        <f>+VLOOKUP(A2580,'[1]MMTO CARROS'!$A$17:$K$4867,11,FALSE)</f>
        <v>205600</v>
      </c>
    </row>
    <row r="2581" spans="1:7" ht="24.75" x14ac:dyDescent="0.15">
      <c r="A2581" s="19">
        <f t="shared" si="127"/>
        <v>2567</v>
      </c>
      <c r="B2581" s="29" t="s">
        <v>160</v>
      </c>
      <c r="C2581" s="9" t="s">
        <v>5</v>
      </c>
      <c r="D2581" s="13">
        <v>1</v>
      </c>
      <c r="E2581" s="11">
        <f t="shared" si="128"/>
        <v>168487.3949579832</v>
      </c>
      <c r="F2581" s="11">
        <f t="shared" si="129"/>
        <v>32012.605042016807</v>
      </c>
      <c r="G2581" s="12">
        <f>+VLOOKUP(A2581,'[1]MMTO CARROS'!$A$17:$K$4867,11,FALSE)</f>
        <v>200500</v>
      </c>
    </row>
    <row r="2582" spans="1:7" ht="24.75" x14ac:dyDescent="0.15">
      <c r="A2582" s="19">
        <f t="shared" si="127"/>
        <v>2568</v>
      </c>
      <c r="B2582" s="29" t="s">
        <v>161</v>
      </c>
      <c r="C2582" s="9" t="s">
        <v>5</v>
      </c>
      <c r="D2582" s="13">
        <v>1</v>
      </c>
      <c r="E2582" s="11">
        <f t="shared" si="128"/>
        <v>177142.85714285719</v>
      </c>
      <c r="F2582" s="11">
        <f t="shared" si="129"/>
        <v>33657.14285714287</v>
      </c>
      <c r="G2582" s="12">
        <f>+VLOOKUP(A2582,'[1]MMTO CARROS'!$A$17:$K$4867,11,FALSE)</f>
        <v>210800.00000000003</v>
      </c>
    </row>
    <row r="2583" spans="1:7" ht="16.5" x14ac:dyDescent="0.15">
      <c r="A2583" s="19">
        <f t="shared" si="127"/>
        <v>2569</v>
      </c>
      <c r="B2583" s="29" t="s">
        <v>310</v>
      </c>
      <c r="C2583" s="9" t="s">
        <v>5</v>
      </c>
      <c r="D2583" s="13">
        <v>1</v>
      </c>
      <c r="E2583" s="11">
        <f t="shared" si="128"/>
        <v>345546.21848739497</v>
      </c>
      <c r="F2583" s="11">
        <f t="shared" si="129"/>
        <v>65653.781512605041</v>
      </c>
      <c r="G2583" s="12">
        <f>+VLOOKUP(A2583,'[1]MMTO CARROS'!$A$17:$K$4867,11,FALSE)</f>
        <v>411200</v>
      </c>
    </row>
    <row r="2584" spans="1:7" ht="16.5" x14ac:dyDescent="0.15">
      <c r="A2584" s="19">
        <f t="shared" si="127"/>
        <v>2570</v>
      </c>
      <c r="B2584" s="29" t="s">
        <v>311</v>
      </c>
      <c r="C2584" s="9" t="s">
        <v>5</v>
      </c>
      <c r="D2584" s="13">
        <v>1</v>
      </c>
      <c r="E2584" s="11">
        <f t="shared" si="128"/>
        <v>24537.81512605042</v>
      </c>
      <c r="F2584" s="11">
        <f t="shared" si="129"/>
        <v>4662.1848739495799</v>
      </c>
      <c r="G2584" s="12">
        <f>+VLOOKUP(A2584,'[1]MMTO CARROS'!$A$17:$K$4867,11,FALSE)</f>
        <v>29200</v>
      </c>
    </row>
    <row r="2585" spans="1:7" ht="16.5" x14ac:dyDescent="0.15">
      <c r="A2585" s="19">
        <f t="shared" si="127"/>
        <v>2571</v>
      </c>
      <c r="B2585" s="29" t="s">
        <v>312</v>
      </c>
      <c r="C2585" s="9" t="s">
        <v>5</v>
      </c>
      <c r="D2585" s="13">
        <v>1</v>
      </c>
      <c r="E2585" s="11">
        <f t="shared" si="128"/>
        <v>106386.55462184874</v>
      </c>
      <c r="F2585" s="11">
        <f t="shared" si="129"/>
        <v>20213.44537815126</v>
      </c>
      <c r="G2585" s="12">
        <f>+VLOOKUP(A2585,'[1]MMTO CARROS'!$A$17:$K$4867,11,FALSE)</f>
        <v>126600</v>
      </c>
    </row>
    <row r="2586" spans="1:7" ht="16.5" x14ac:dyDescent="0.15">
      <c r="A2586" s="19">
        <f t="shared" si="127"/>
        <v>2572</v>
      </c>
      <c r="B2586" s="29" t="s">
        <v>313</v>
      </c>
      <c r="C2586" s="9" t="s">
        <v>5</v>
      </c>
      <c r="D2586" s="13">
        <v>1</v>
      </c>
      <c r="E2586" s="11">
        <f t="shared" si="128"/>
        <v>167647.05882352946</v>
      </c>
      <c r="F2586" s="11">
        <f t="shared" si="129"/>
        <v>31852.941176470598</v>
      </c>
      <c r="G2586" s="12">
        <f>+VLOOKUP(A2586,'[1]MMTO CARROS'!$A$17:$K$4867,11,FALSE)</f>
        <v>199500.00000000003</v>
      </c>
    </row>
    <row r="2587" spans="1:7" ht="16.5" x14ac:dyDescent="0.15">
      <c r="A2587" s="19">
        <f t="shared" si="127"/>
        <v>2573</v>
      </c>
      <c r="B2587" s="29" t="s">
        <v>84</v>
      </c>
      <c r="C2587" s="9" t="s">
        <v>5</v>
      </c>
      <c r="D2587" s="13">
        <v>1</v>
      </c>
      <c r="E2587" s="11">
        <f t="shared" si="128"/>
        <v>39243.697478991598</v>
      </c>
      <c r="F2587" s="11">
        <f t="shared" si="129"/>
        <v>7456.3025210084033</v>
      </c>
      <c r="G2587" s="12">
        <f>+VLOOKUP(A2587,'[1]MMTO CARROS'!$A$17:$K$4867,11,FALSE)</f>
        <v>46700</v>
      </c>
    </row>
    <row r="2588" spans="1:7" ht="24.75" x14ac:dyDescent="0.15">
      <c r="A2588" s="19">
        <f t="shared" si="127"/>
        <v>2574</v>
      </c>
      <c r="B2588" s="29" t="s">
        <v>85</v>
      </c>
      <c r="C2588" s="9" t="s">
        <v>5</v>
      </c>
      <c r="D2588" s="13">
        <v>1</v>
      </c>
      <c r="E2588" s="11">
        <f t="shared" si="128"/>
        <v>36554.621848739494</v>
      </c>
      <c r="F2588" s="11">
        <f t="shared" si="129"/>
        <v>6945.3781512605037</v>
      </c>
      <c r="G2588" s="12">
        <f>+VLOOKUP(A2588,'[1]MMTO CARROS'!$A$17:$K$4867,11,FALSE)</f>
        <v>43500</v>
      </c>
    </row>
    <row r="2589" spans="1:7" ht="16.5" x14ac:dyDescent="0.15">
      <c r="A2589" s="19">
        <f t="shared" si="127"/>
        <v>2575</v>
      </c>
      <c r="B2589" s="29" t="s">
        <v>314</v>
      </c>
      <c r="C2589" s="9" t="s">
        <v>5</v>
      </c>
      <c r="D2589" s="13">
        <v>1</v>
      </c>
      <c r="E2589" s="11">
        <f t="shared" si="128"/>
        <v>105630.25210084034</v>
      </c>
      <c r="F2589" s="11">
        <f t="shared" si="129"/>
        <v>20069.747899159665</v>
      </c>
      <c r="G2589" s="12">
        <f>+VLOOKUP(A2589,'[1]MMTO CARROS'!$A$17:$K$4867,11,FALSE)</f>
        <v>125700</v>
      </c>
    </row>
    <row r="2590" spans="1:7" ht="24.75" x14ac:dyDescent="0.15">
      <c r="A2590" s="19">
        <f t="shared" si="127"/>
        <v>2576</v>
      </c>
      <c r="B2590" s="29" t="s">
        <v>162</v>
      </c>
      <c r="C2590" s="9" t="s">
        <v>5</v>
      </c>
      <c r="D2590" s="13">
        <v>1</v>
      </c>
      <c r="E2590" s="11">
        <f t="shared" si="128"/>
        <v>138235.29411764708</v>
      </c>
      <c r="F2590" s="11">
        <f t="shared" si="129"/>
        <v>26264.705882352944</v>
      </c>
      <c r="G2590" s="12">
        <f>+VLOOKUP(A2590,'[1]MMTO CARROS'!$A$17:$K$4867,11,FALSE)</f>
        <v>164500.00000000003</v>
      </c>
    </row>
    <row r="2591" spans="1:7" ht="24.75" x14ac:dyDescent="0.15">
      <c r="A2591" s="19">
        <f t="shared" si="127"/>
        <v>2577</v>
      </c>
      <c r="B2591" s="29" t="s">
        <v>163</v>
      </c>
      <c r="C2591" s="9" t="s">
        <v>5</v>
      </c>
      <c r="D2591" s="13">
        <v>1</v>
      </c>
      <c r="E2591" s="11">
        <f t="shared" si="128"/>
        <v>156134.45378151262</v>
      </c>
      <c r="F2591" s="11">
        <f t="shared" si="129"/>
        <v>29665.546218487398</v>
      </c>
      <c r="G2591" s="12">
        <f>+VLOOKUP(A2591,'[1]MMTO CARROS'!$A$17:$K$4867,11,FALSE)</f>
        <v>185800.00000000003</v>
      </c>
    </row>
    <row r="2592" spans="1:7" ht="16.5" x14ac:dyDescent="0.15">
      <c r="A2592" s="19">
        <f t="shared" si="127"/>
        <v>2578</v>
      </c>
      <c r="B2592" s="29" t="s">
        <v>28</v>
      </c>
      <c r="C2592" s="9" t="s">
        <v>5</v>
      </c>
      <c r="D2592" s="13">
        <v>1</v>
      </c>
      <c r="E2592" s="11">
        <f t="shared" si="128"/>
        <v>265462.18487394962</v>
      </c>
      <c r="F2592" s="11">
        <f t="shared" si="129"/>
        <v>50437.815126050431</v>
      </c>
      <c r="G2592" s="12">
        <f>+VLOOKUP(A2592,'[1]MMTO CARROS'!$A$17:$K$4867,11,FALSE)</f>
        <v>315900.00000000006</v>
      </c>
    </row>
    <row r="2593" spans="1:7" ht="16.5" x14ac:dyDescent="0.15">
      <c r="A2593" s="19">
        <f t="shared" si="127"/>
        <v>2579</v>
      </c>
      <c r="B2593" s="29" t="s">
        <v>29</v>
      </c>
      <c r="C2593" s="9" t="s">
        <v>5</v>
      </c>
      <c r="D2593" s="13">
        <v>1</v>
      </c>
      <c r="E2593" s="11">
        <f t="shared" si="128"/>
        <v>272436.97478991596</v>
      </c>
      <c r="F2593" s="11">
        <f t="shared" si="129"/>
        <v>51763.02521008403</v>
      </c>
      <c r="G2593" s="12">
        <f>+VLOOKUP(A2593,'[1]MMTO CARROS'!$A$17:$K$4867,11,FALSE)</f>
        <v>324200</v>
      </c>
    </row>
    <row r="2594" spans="1:7" ht="16.5" x14ac:dyDescent="0.15">
      <c r="A2594" s="19">
        <f t="shared" si="127"/>
        <v>2580</v>
      </c>
      <c r="B2594" s="29" t="s">
        <v>315</v>
      </c>
      <c r="C2594" s="9" t="s">
        <v>5</v>
      </c>
      <c r="D2594" s="13">
        <v>1</v>
      </c>
      <c r="E2594" s="11">
        <f t="shared" si="128"/>
        <v>188571.42857142858</v>
      </c>
      <c r="F2594" s="11">
        <f t="shared" si="129"/>
        <v>35828.571428571428</v>
      </c>
      <c r="G2594" s="12">
        <f>+VLOOKUP(A2594,'[1]MMTO CARROS'!$A$17:$K$4867,11,FALSE)</f>
        <v>224400</v>
      </c>
    </row>
    <row r="2595" spans="1:7" ht="16.5" x14ac:dyDescent="0.15">
      <c r="A2595" s="19">
        <f t="shared" si="127"/>
        <v>2581</v>
      </c>
      <c r="B2595" s="29" t="s">
        <v>218</v>
      </c>
      <c r="C2595" s="9" t="s">
        <v>5</v>
      </c>
      <c r="D2595" s="13">
        <v>1</v>
      </c>
      <c r="E2595" s="11">
        <f t="shared" si="128"/>
        <v>317563.02521008404</v>
      </c>
      <c r="F2595" s="11">
        <f t="shared" si="129"/>
        <v>60336.97478991597</v>
      </c>
      <c r="G2595" s="12">
        <f>+VLOOKUP(A2595,'[1]MMTO CARROS'!$A$17:$K$4867,11,FALSE)</f>
        <v>377900</v>
      </c>
    </row>
    <row r="2596" spans="1:7" ht="16.5" x14ac:dyDescent="0.15">
      <c r="A2596" s="19">
        <f t="shared" si="127"/>
        <v>2582</v>
      </c>
      <c r="B2596" s="29" t="s">
        <v>316</v>
      </c>
      <c r="C2596" s="9" t="s">
        <v>5</v>
      </c>
      <c r="D2596" s="13">
        <v>1</v>
      </c>
      <c r="E2596" s="11">
        <f t="shared" si="128"/>
        <v>179663.8655462185</v>
      </c>
      <c r="F2596" s="11">
        <f t="shared" si="129"/>
        <v>34136.134453781517</v>
      </c>
      <c r="G2596" s="12">
        <f>+VLOOKUP(A2596,'[1]MMTO CARROS'!$A$17:$K$4867,11,FALSE)</f>
        <v>213800</v>
      </c>
    </row>
    <row r="2597" spans="1:7" ht="16.5" x14ac:dyDescent="0.15">
      <c r="A2597" s="19">
        <f t="shared" si="127"/>
        <v>2583</v>
      </c>
      <c r="B2597" s="29" t="s">
        <v>317</v>
      </c>
      <c r="C2597" s="9" t="s">
        <v>5</v>
      </c>
      <c r="D2597" s="13">
        <v>1</v>
      </c>
      <c r="E2597" s="11">
        <f t="shared" si="128"/>
        <v>138235.29411764708</v>
      </c>
      <c r="F2597" s="11">
        <f t="shared" si="129"/>
        <v>26264.705882352944</v>
      </c>
      <c r="G2597" s="12">
        <f>+VLOOKUP(A2597,'[1]MMTO CARROS'!$A$17:$K$4867,11,FALSE)</f>
        <v>164500.00000000003</v>
      </c>
    </row>
    <row r="2598" spans="1:7" ht="24.75" x14ac:dyDescent="0.15">
      <c r="A2598" s="19">
        <f t="shared" si="127"/>
        <v>2584</v>
      </c>
      <c r="B2598" s="29" t="s">
        <v>87</v>
      </c>
      <c r="C2598" s="9" t="s">
        <v>5</v>
      </c>
      <c r="D2598" s="13">
        <v>1</v>
      </c>
      <c r="E2598" s="11">
        <f t="shared" si="128"/>
        <v>174705.88235294117</v>
      </c>
      <c r="F2598" s="11">
        <f t="shared" si="129"/>
        <v>33194.117647058825</v>
      </c>
      <c r="G2598" s="12">
        <f>+VLOOKUP(A2598,'[1]MMTO CARROS'!$A$17:$K$4867,11,FALSE)</f>
        <v>207900</v>
      </c>
    </row>
    <row r="2599" spans="1:7" ht="24.75" x14ac:dyDescent="0.15">
      <c r="A2599" s="19">
        <f t="shared" si="127"/>
        <v>2585</v>
      </c>
      <c r="B2599" s="29" t="s">
        <v>165</v>
      </c>
      <c r="C2599" s="9" t="s">
        <v>5</v>
      </c>
      <c r="D2599" s="13">
        <v>1</v>
      </c>
      <c r="E2599" s="11">
        <f t="shared" si="128"/>
        <v>203109.24369747899</v>
      </c>
      <c r="F2599" s="11">
        <f t="shared" si="129"/>
        <v>38590.756302521011</v>
      </c>
      <c r="G2599" s="12">
        <f>+VLOOKUP(A2599,'[1]MMTO CARROS'!$A$17:$K$4867,11,FALSE)</f>
        <v>241700</v>
      </c>
    </row>
    <row r="2600" spans="1:7" ht="24.75" x14ac:dyDescent="0.15">
      <c r="A2600" s="19">
        <f t="shared" si="127"/>
        <v>2586</v>
      </c>
      <c r="B2600" s="29" t="s">
        <v>128</v>
      </c>
      <c r="C2600" s="9" t="s">
        <v>5</v>
      </c>
      <c r="D2600" s="13">
        <v>1</v>
      </c>
      <c r="E2600" s="11">
        <f t="shared" si="128"/>
        <v>256470.58823529413</v>
      </c>
      <c r="F2600" s="11">
        <f t="shared" si="129"/>
        <v>48729.411764705881</v>
      </c>
      <c r="G2600" s="12">
        <f>+VLOOKUP(A2600,'[1]MMTO CARROS'!$A$17:$K$4867,11,FALSE)</f>
        <v>305200</v>
      </c>
    </row>
    <row r="2601" spans="1:7" ht="16.5" x14ac:dyDescent="0.15">
      <c r="A2601" s="19">
        <f t="shared" si="127"/>
        <v>2587</v>
      </c>
      <c r="B2601" s="29" t="s">
        <v>88</v>
      </c>
      <c r="C2601" s="9" t="s">
        <v>5</v>
      </c>
      <c r="D2601" s="13">
        <v>1</v>
      </c>
      <c r="E2601" s="11">
        <f t="shared" si="128"/>
        <v>173949.57983193279</v>
      </c>
      <c r="F2601" s="11">
        <f t="shared" si="129"/>
        <v>33050.420168067227</v>
      </c>
      <c r="G2601" s="12">
        <f>+VLOOKUP(A2601,'[1]MMTO CARROS'!$A$17:$K$4867,11,FALSE)</f>
        <v>207000</v>
      </c>
    </row>
    <row r="2602" spans="1:7" ht="24.75" x14ac:dyDescent="0.15">
      <c r="A2602" s="19">
        <f t="shared" si="127"/>
        <v>2588</v>
      </c>
      <c r="B2602" s="29" t="s">
        <v>166</v>
      </c>
      <c r="C2602" s="9" t="s">
        <v>5</v>
      </c>
      <c r="D2602" s="13">
        <v>1</v>
      </c>
      <c r="E2602" s="11">
        <f t="shared" si="128"/>
        <v>109915.96638655463</v>
      </c>
      <c r="F2602" s="11">
        <f t="shared" si="129"/>
        <v>20884.033613445379</v>
      </c>
      <c r="G2602" s="12">
        <f>+VLOOKUP(A2602,'[1]MMTO CARROS'!$A$17:$K$4867,11,FALSE)</f>
        <v>130800.00000000001</v>
      </c>
    </row>
    <row r="2603" spans="1:7" ht="24.75" x14ac:dyDescent="0.15">
      <c r="A2603" s="19">
        <f t="shared" si="127"/>
        <v>2589</v>
      </c>
      <c r="B2603" s="29" t="s">
        <v>167</v>
      </c>
      <c r="C2603" s="9" t="s">
        <v>5</v>
      </c>
      <c r="D2603" s="13">
        <v>1</v>
      </c>
      <c r="E2603" s="11">
        <f t="shared" si="128"/>
        <v>117478.99159663866</v>
      </c>
      <c r="F2603" s="11">
        <f t="shared" si="129"/>
        <v>22321.008403361346</v>
      </c>
      <c r="G2603" s="12">
        <f>+VLOOKUP(A2603,'[1]MMTO CARROS'!$A$17:$K$4867,11,FALSE)</f>
        <v>139800</v>
      </c>
    </row>
    <row r="2604" spans="1:7" ht="16.5" x14ac:dyDescent="0.15">
      <c r="A2604" s="19">
        <f t="shared" si="127"/>
        <v>2590</v>
      </c>
      <c r="B2604" s="29" t="s">
        <v>318</v>
      </c>
      <c r="C2604" s="9" t="s">
        <v>5</v>
      </c>
      <c r="D2604" s="13">
        <v>1</v>
      </c>
      <c r="E2604" s="11">
        <f t="shared" si="128"/>
        <v>88319.327731092446</v>
      </c>
      <c r="F2604" s="11">
        <f t="shared" si="129"/>
        <v>16780.672268907565</v>
      </c>
      <c r="G2604" s="12">
        <f>+VLOOKUP(A2604,'[1]MMTO CARROS'!$A$17:$K$4867,11,FALSE)</f>
        <v>105100.00000000001</v>
      </c>
    </row>
    <row r="2605" spans="1:7" ht="16.5" x14ac:dyDescent="0.15">
      <c r="A2605" s="19">
        <f t="shared" si="127"/>
        <v>2591</v>
      </c>
      <c r="B2605" s="29" t="s">
        <v>319</v>
      </c>
      <c r="C2605" s="9" t="s">
        <v>5</v>
      </c>
      <c r="D2605" s="13">
        <v>1</v>
      </c>
      <c r="E2605" s="11">
        <f t="shared" si="128"/>
        <v>138235.29411764708</v>
      </c>
      <c r="F2605" s="11">
        <f t="shared" si="129"/>
        <v>26264.705882352944</v>
      </c>
      <c r="G2605" s="12">
        <f>+VLOOKUP(A2605,'[1]MMTO CARROS'!$A$17:$K$4867,11,FALSE)</f>
        <v>164500.00000000003</v>
      </c>
    </row>
    <row r="2606" spans="1:7" ht="16.5" x14ac:dyDescent="0.15">
      <c r="A2606" s="19">
        <f t="shared" si="127"/>
        <v>2592</v>
      </c>
      <c r="B2606" s="29" t="s">
        <v>320</v>
      </c>
      <c r="C2606" s="9" t="s">
        <v>5</v>
      </c>
      <c r="D2606" s="13">
        <v>1</v>
      </c>
      <c r="E2606" s="11">
        <f t="shared" si="128"/>
        <v>90420.168067226914</v>
      </c>
      <c r="F2606" s="11">
        <f t="shared" si="129"/>
        <v>17179.831932773115</v>
      </c>
      <c r="G2606" s="12">
        <f>+VLOOKUP(A2606,'[1]MMTO CARROS'!$A$17:$K$4867,11,FALSE)</f>
        <v>107600.00000000001</v>
      </c>
    </row>
    <row r="2607" spans="1:7" ht="16.5" x14ac:dyDescent="0.15">
      <c r="A2607" s="19">
        <f t="shared" si="127"/>
        <v>2593</v>
      </c>
      <c r="B2607" s="29" t="s">
        <v>321</v>
      </c>
      <c r="C2607" s="9" t="s">
        <v>5</v>
      </c>
      <c r="D2607" s="13">
        <v>1</v>
      </c>
      <c r="E2607" s="11">
        <f t="shared" si="128"/>
        <v>99831.932773109249</v>
      </c>
      <c r="F2607" s="11">
        <f t="shared" si="129"/>
        <v>18968.067226890758</v>
      </c>
      <c r="G2607" s="12">
        <f>+VLOOKUP(A2607,'[1]MMTO CARROS'!$A$17:$K$4867,11,FALSE)</f>
        <v>118800</v>
      </c>
    </row>
    <row r="2608" spans="1:7" ht="16.5" x14ac:dyDescent="0.15">
      <c r="A2608" s="19">
        <f t="shared" si="127"/>
        <v>2594</v>
      </c>
      <c r="B2608" s="29" t="s">
        <v>322</v>
      </c>
      <c r="C2608" s="9" t="s">
        <v>5</v>
      </c>
      <c r="D2608" s="13">
        <v>1</v>
      </c>
      <c r="E2608" s="11">
        <f t="shared" si="128"/>
        <v>137563.02521008404</v>
      </c>
      <c r="F2608" s="11">
        <f t="shared" si="129"/>
        <v>26136.97478991597</v>
      </c>
      <c r="G2608" s="12">
        <f>+VLOOKUP(A2608,'[1]MMTO CARROS'!$A$17:$K$4867,11,FALSE)</f>
        <v>163700</v>
      </c>
    </row>
    <row r="2609" spans="1:7" ht="16.5" x14ac:dyDescent="0.15">
      <c r="A2609" s="19">
        <f t="shared" si="127"/>
        <v>2595</v>
      </c>
      <c r="B2609" s="29" t="s">
        <v>323</v>
      </c>
      <c r="C2609" s="9" t="s">
        <v>5</v>
      </c>
      <c r="D2609" s="13">
        <v>1</v>
      </c>
      <c r="E2609" s="11">
        <f t="shared" si="128"/>
        <v>129327.73109243698</v>
      </c>
      <c r="F2609" s="11">
        <f t="shared" si="129"/>
        <v>24572.268907563026</v>
      </c>
      <c r="G2609" s="12">
        <f>+VLOOKUP(A2609,'[1]MMTO CARROS'!$A$17:$K$4867,11,FALSE)</f>
        <v>153900</v>
      </c>
    </row>
    <row r="2610" spans="1:7" ht="16.5" x14ac:dyDescent="0.15">
      <c r="A2610" s="19">
        <f t="shared" si="127"/>
        <v>2596</v>
      </c>
      <c r="B2610" s="29" t="s">
        <v>30</v>
      </c>
      <c r="C2610" s="9" t="s">
        <v>5</v>
      </c>
      <c r="D2610" s="13">
        <v>1</v>
      </c>
      <c r="E2610" s="11">
        <f t="shared" si="128"/>
        <v>263865.54621848743</v>
      </c>
      <c r="F2610" s="11">
        <f t="shared" si="129"/>
        <v>50134.45378151261</v>
      </c>
      <c r="G2610" s="12">
        <f>+VLOOKUP(A2610,'[1]MMTO CARROS'!$A$17:$K$4867,11,FALSE)</f>
        <v>314000.00000000006</v>
      </c>
    </row>
    <row r="2611" spans="1:7" ht="24.75" x14ac:dyDescent="0.15">
      <c r="A2611" s="19">
        <f t="shared" si="127"/>
        <v>2597</v>
      </c>
      <c r="B2611" s="29" t="s">
        <v>143</v>
      </c>
      <c r="C2611" s="9" t="s">
        <v>5</v>
      </c>
      <c r="D2611" s="13">
        <v>1</v>
      </c>
      <c r="E2611" s="11">
        <f t="shared" si="128"/>
        <v>262689.07563025213</v>
      </c>
      <c r="F2611" s="11">
        <f t="shared" si="129"/>
        <v>49910.924369747903</v>
      </c>
      <c r="G2611" s="12">
        <f>+VLOOKUP(A2611,'[1]MMTO CARROS'!$A$17:$K$4867,11,FALSE)</f>
        <v>312600.00000000006</v>
      </c>
    </row>
    <row r="2612" spans="1:7" ht="24.75" x14ac:dyDescent="0.15">
      <c r="A2612" s="19">
        <f t="shared" si="127"/>
        <v>2598</v>
      </c>
      <c r="B2612" s="29" t="s">
        <v>129</v>
      </c>
      <c r="C2612" s="9" t="s">
        <v>5</v>
      </c>
      <c r="D2612" s="13">
        <v>1</v>
      </c>
      <c r="E2612" s="11">
        <f t="shared" si="128"/>
        <v>170672.26890756303</v>
      </c>
      <c r="F2612" s="11">
        <f t="shared" si="129"/>
        <v>32427.731092436978</v>
      </c>
      <c r="G2612" s="12">
        <f>+VLOOKUP(A2612,'[1]MMTO CARROS'!$A$17:$K$4867,11,FALSE)</f>
        <v>203100</v>
      </c>
    </row>
    <row r="2613" spans="1:7" ht="16.5" x14ac:dyDescent="0.15">
      <c r="A2613" s="19">
        <f t="shared" si="127"/>
        <v>2599</v>
      </c>
      <c r="B2613" s="29" t="s">
        <v>324</v>
      </c>
      <c r="C2613" s="9" t="s">
        <v>5</v>
      </c>
      <c r="D2613" s="13">
        <v>1</v>
      </c>
      <c r="E2613" s="11">
        <f t="shared" si="128"/>
        <v>275210.08403361344</v>
      </c>
      <c r="F2613" s="11">
        <f t="shared" si="129"/>
        <v>52289.915966386558</v>
      </c>
      <c r="G2613" s="12">
        <f>+VLOOKUP(A2613,'[1]MMTO CARROS'!$A$17:$K$4867,11,FALSE)</f>
        <v>327500</v>
      </c>
    </row>
    <row r="2614" spans="1:7" ht="16.5" x14ac:dyDescent="0.15">
      <c r="A2614" s="19">
        <f t="shared" si="127"/>
        <v>2600</v>
      </c>
      <c r="B2614" s="29" t="s">
        <v>325</v>
      </c>
      <c r="C2614" s="9" t="s">
        <v>5</v>
      </c>
      <c r="D2614" s="13">
        <v>1</v>
      </c>
      <c r="E2614" s="11">
        <f t="shared" si="128"/>
        <v>49495.798319327732</v>
      </c>
      <c r="F2614" s="11">
        <f t="shared" si="129"/>
        <v>9404.2016806722695</v>
      </c>
      <c r="G2614" s="12">
        <f>+VLOOKUP(A2614,'[1]MMTO CARROS'!$A$17:$K$4867,11,FALSE)</f>
        <v>58900</v>
      </c>
    </row>
    <row r="2615" spans="1:7" ht="24.75" x14ac:dyDescent="0.15">
      <c r="A2615" s="19">
        <f t="shared" si="127"/>
        <v>2601</v>
      </c>
      <c r="B2615" s="29" t="s">
        <v>168</v>
      </c>
      <c r="C2615" s="9" t="s">
        <v>5</v>
      </c>
      <c r="D2615" s="13">
        <v>1</v>
      </c>
      <c r="E2615" s="11">
        <f t="shared" si="128"/>
        <v>143949.57983193282</v>
      </c>
      <c r="F2615" s="11">
        <f t="shared" si="129"/>
        <v>27350.420168067234</v>
      </c>
      <c r="G2615" s="12">
        <f>+VLOOKUP(A2615,'[1]MMTO CARROS'!$A$17:$K$4867,11,FALSE)</f>
        <v>171300.00000000003</v>
      </c>
    </row>
    <row r="2616" spans="1:7" ht="16.5" x14ac:dyDescent="0.15">
      <c r="A2616" s="19">
        <f t="shared" si="127"/>
        <v>2602</v>
      </c>
      <c r="B2616" s="29" t="s">
        <v>326</v>
      </c>
      <c r="C2616" s="9" t="s">
        <v>5</v>
      </c>
      <c r="D2616" s="13">
        <v>1</v>
      </c>
      <c r="E2616" s="11">
        <f t="shared" si="128"/>
        <v>95378.151260504208</v>
      </c>
      <c r="F2616" s="11">
        <f t="shared" si="129"/>
        <v>18121.848739495799</v>
      </c>
      <c r="G2616" s="12">
        <f>+VLOOKUP(A2616,'[1]MMTO CARROS'!$A$17:$K$4867,11,FALSE)</f>
        <v>113500</v>
      </c>
    </row>
    <row r="2617" spans="1:7" ht="16.5" x14ac:dyDescent="0.15">
      <c r="A2617" s="19">
        <f t="shared" si="127"/>
        <v>2603</v>
      </c>
      <c r="B2617" s="29" t="s">
        <v>32</v>
      </c>
      <c r="C2617" s="9" t="s">
        <v>5</v>
      </c>
      <c r="D2617" s="13">
        <v>1</v>
      </c>
      <c r="E2617" s="11">
        <f t="shared" si="128"/>
        <v>139579.83193277312</v>
      </c>
      <c r="F2617" s="11">
        <f t="shared" si="129"/>
        <v>26520.168067226892</v>
      </c>
      <c r="G2617" s="12">
        <f>+VLOOKUP(A2617,'[1]MMTO CARROS'!$A$17:$K$4867,11,FALSE)</f>
        <v>166100</v>
      </c>
    </row>
    <row r="2618" spans="1:7" ht="16.5" x14ac:dyDescent="0.15">
      <c r="A2618" s="19">
        <f t="shared" si="127"/>
        <v>2604</v>
      </c>
      <c r="B2618" s="29" t="s">
        <v>33</v>
      </c>
      <c r="C2618" s="9" t="s">
        <v>5</v>
      </c>
      <c r="D2618" s="13">
        <v>1</v>
      </c>
      <c r="E2618" s="11">
        <f t="shared" si="128"/>
        <v>343529.4117647059</v>
      </c>
      <c r="F2618" s="11">
        <f t="shared" si="129"/>
        <v>65270.588235294119</v>
      </c>
      <c r="G2618" s="12">
        <f>+VLOOKUP(A2618,'[1]MMTO CARROS'!$A$17:$K$4867,11,FALSE)</f>
        <v>408800</v>
      </c>
    </row>
    <row r="2619" spans="1:7" ht="16.5" x14ac:dyDescent="0.15">
      <c r="A2619" s="19">
        <f t="shared" si="127"/>
        <v>2605</v>
      </c>
      <c r="B2619" s="29" t="s">
        <v>220</v>
      </c>
      <c r="C2619" s="9" t="s">
        <v>5</v>
      </c>
      <c r="D2619" s="13">
        <v>1</v>
      </c>
      <c r="E2619" s="11">
        <f t="shared" si="128"/>
        <v>191512.6050420168</v>
      </c>
      <c r="F2619" s="11">
        <f t="shared" si="129"/>
        <v>36387.39495798319</v>
      </c>
      <c r="G2619" s="12">
        <f>+VLOOKUP(A2619,'[1]MMTO CARROS'!$A$17:$K$4867,11,FALSE)</f>
        <v>227900</v>
      </c>
    </row>
    <row r="2620" spans="1:7" ht="9" x14ac:dyDescent="0.15">
      <c r="A2620" s="19">
        <f t="shared" si="127"/>
        <v>2606</v>
      </c>
      <c r="B2620" s="29" t="s">
        <v>327</v>
      </c>
      <c r="C2620" s="9" t="s">
        <v>5</v>
      </c>
      <c r="D2620" s="13">
        <v>1</v>
      </c>
      <c r="E2620" s="11">
        <f t="shared" si="128"/>
        <v>26806.722689075632</v>
      </c>
      <c r="F2620" s="11">
        <f t="shared" si="129"/>
        <v>5093.2773109243699</v>
      </c>
      <c r="G2620" s="12">
        <f>+VLOOKUP(A2620,'[1]MMTO CARROS'!$A$17:$K$4867,11,FALSE)</f>
        <v>31900</v>
      </c>
    </row>
    <row r="2621" spans="1:7" ht="16.5" x14ac:dyDescent="0.15">
      <c r="A2621" s="19">
        <f t="shared" si="127"/>
        <v>2607</v>
      </c>
      <c r="B2621" s="29" t="s">
        <v>328</v>
      </c>
      <c r="C2621" s="9" t="s">
        <v>5</v>
      </c>
      <c r="D2621" s="13">
        <v>1</v>
      </c>
      <c r="E2621" s="11">
        <f t="shared" si="128"/>
        <v>27899.159663865546</v>
      </c>
      <c r="F2621" s="11">
        <f t="shared" si="129"/>
        <v>5300.8403361344535</v>
      </c>
      <c r="G2621" s="12">
        <f>+VLOOKUP(A2621,'[1]MMTO CARROS'!$A$17:$K$4867,11,FALSE)</f>
        <v>33200</v>
      </c>
    </row>
    <row r="2622" spans="1:7" ht="16.5" x14ac:dyDescent="0.15">
      <c r="A2622" s="19">
        <f t="shared" si="127"/>
        <v>2608</v>
      </c>
      <c r="B2622" s="29" t="s">
        <v>100</v>
      </c>
      <c r="C2622" s="9" t="s">
        <v>5</v>
      </c>
      <c r="D2622" s="13">
        <v>1</v>
      </c>
      <c r="E2622" s="11">
        <f t="shared" si="128"/>
        <v>140336.13445378153</v>
      </c>
      <c r="F2622" s="11">
        <f t="shared" si="129"/>
        <v>26663.865546218491</v>
      </c>
      <c r="G2622" s="12">
        <f>+VLOOKUP(A2622,'[1]MMTO CARROS'!$A$17:$K$4867,11,FALSE)</f>
        <v>167000.00000000003</v>
      </c>
    </row>
    <row r="2623" spans="1:7" ht="16.5" x14ac:dyDescent="0.15">
      <c r="A2623" s="19">
        <f t="shared" si="127"/>
        <v>2609</v>
      </c>
      <c r="B2623" s="29" t="s">
        <v>101</v>
      </c>
      <c r="C2623" s="9" t="s">
        <v>5</v>
      </c>
      <c r="D2623" s="13">
        <v>1</v>
      </c>
      <c r="E2623" s="11">
        <f t="shared" si="128"/>
        <v>159159.66386554623</v>
      </c>
      <c r="F2623" s="11">
        <f t="shared" si="129"/>
        <v>30240.336134453784</v>
      </c>
      <c r="G2623" s="12">
        <f>+VLOOKUP(A2623,'[1]MMTO CARROS'!$A$17:$K$4867,11,FALSE)</f>
        <v>189400</v>
      </c>
    </row>
    <row r="2624" spans="1:7" ht="16.5" x14ac:dyDescent="0.15">
      <c r="A2624" s="19">
        <f t="shared" si="127"/>
        <v>2610</v>
      </c>
      <c r="B2624" s="29" t="s">
        <v>34</v>
      </c>
      <c r="C2624" s="9" t="s">
        <v>5</v>
      </c>
      <c r="D2624" s="13">
        <v>1</v>
      </c>
      <c r="E2624" s="11">
        <f t="shared" si="128"/>
        <v>135462.18487394959</v>
      </c>
      <c r="F2624" s="11">
        <f t="shared" si="129"/>
        <v>25737.815126050424</v>
      </c>
      <c r="G2624" s="12">
        <f>+VLOOKUP(A2624,'[1]MMTO CARROS'!$A$17:$K$4867,11,FALSE)</f>
        <v>161200</v>
      </c>
    </row>
    <row r="2625" spans="1:7" ht="16.5" x14ac:dyDescent="0.15">
      <c r="A2625" s="19">
        <f t="shared" si="127"/>
        <v>2611</v>
      </c>
      <c r="B2625" s="29" t="s">
        <v>35</v>
      </c>
      <c r="C2625" s="9" t="s">
        <v>5</v>
      </c>
      <c r="D2625" s="13">
        <v>1</v>
      </c>
      <c r="E2625" s="11">
        <f t="shared" si="128"/>
        <v>304705.88235294126</v>
      </c>
      <c r="F2625" s="11">
        <f t="shared" si="129"/>
        <v>57894.11764705884</v>
      </c>
      <c r="G2625" s="12">
        <f>+VLOOKUP(A2625,'[1]MMTO CARROS'!$A$17:$K$4867,11,FALSE)</f>
        <v>362600.00000000006</v>
      </c>
    </row>
    <row r="2626" spans="1:7" ht="16.5" x14ac:dyDescent="0.15">
      <c r="A2626" s="19">
        <f t="shared" si="127"/>
        <v>2612</v>
      </c>
      <c r="B2626" s="29" t="s">
        <v>36</v>
      </c>
      <c r="C2626" s="9" t="s">
        <v>5</v>
      </c>
      <c r="D2626" s="13">
        <v>1</v>
      </c>
      <c r="E2626" s="11">
        <f t="shared" si="128"/>
        <v>126386.55462184874</v>
      </c>
      <c r="F2626" s="11">
        <f t="shared" si="129"/>
        <v>24013.44537815126</v>
      </c>
      <c r="G2626" s="12">
        <f>+VLOOKUP(A2626,'[1]MMTO CARROS'!$A$17:$K$4867,11,FALSE)</f>
        <v>150400</v>
      </c>
    </row>
    <row r="2627" spans="1:7" ht="16.5" x14ac:dyDescent="0.15">
      <c r="A2627" s="19">
        <f t="shared" ref="A2627:A2648" si="130">A2626+1</f>
        <v>2613</v>
      </c>
      <c r="B2627" s="29" t="s">
        <v>329</v>
      </c>
      <c r="C2627" s="9" t="s">
        <v>5</v>
      </c>
      <c r="D2627" s="13">
        <v>1</v>
      </c>
      <c r="E2627" s="11">
        <f t="shared" si="128"/>
        <v>85126.050420168089</v>
      </c>
      <c r="F2627" s="11">
        <f t="shared" si="129"/>
        <v>16173.949579831937</v>
      </c>
      <c r="G2627" s="12">
        <f>+VLOOKUP(A2627,'[1]MMTO CARROS'!$A$17:$K$4867,11,FALSE)</f>
        <v>101300.00000000001</v>
      </c>
    </row>
    <row r="2628" spans="1:7" ht="16.5" x14ac:dyDescent="0.15">
      <c r="A2628" s="19">
        <f t="shared" si="130"/>
        <v>2614</v>
      </c>
      <c r="B2628" s="29" t="s">
        <v>330</v>
      </c>
      <c r="C2628" s="9" t="s">
        <v>5</v>
      </c>
      <c r="D2628" s="13">
        <v>1</v>
      </c>
      <c r="E2628" s="11">
        <f t="shared" si="128"/>
        <v>114369.74789915967</v>
      </c>
      <c r="F2628" s="11">
        <f t="shared" si="129"/>
        <v>21730.252100840338</v>
      </c>
      <c r="G2628" s="12">
        <f>+VLOOKUP(A2628,'[1]MMTO CARROS'!$A$17:$K$4867,11,FALSE)</f>
        <v>136100</v>
      </c>
    </row>
    <row r="2629" spans="1:7" ht="16.5" x14ac:dyDescent="0.15">
      <c r="A2629" s="19">
        <f t="shared" si="130"/>
        <v>2615</v>
      </c>
      <c r="B2629" s="29" t="s">
        <v>331</v>
      </c>
      <c r="C2629" s="9" t="s">
        <v>5</v>
      </c>
      <c r="D2629" s="13">
        <v>1</v>
      </c>
      <c r="E2629" s="11">
        <f t="shared" ref="E2629:E2692" si="131">+G2629/1.19</f>
        <v>144453.78151260506</v>
      </c>
      <c r="F2629" s="11">
        <f t="shared" ref="F2629:F2692" si="132">+E2629*19%</f>
        <v>27446.218487394959</v>
      </c>
      <c r="G2629" s="12">
        <f>+VLOOKUP(A2629,'[1]MMTO CARROS'!$A$17:$K$4867,11,FALSE)</f>
        <v>171900</v>
      </c>
    </row>
    <row r="2630" spans="1:7" ht="16.5" x14ac:dyDescent="0.15">
      <c r="A2630" s="19">
        <f t="shared" si="130"/>
        <v>2616</v>
      </c>
      <c r="B2630" s="29" t="s">
        <v>38</v>
      </c>
      <c r="C2630" s="9" t="s">
        <v>5</v>
      </c>
      <c r="D2630" s="13">
        <v>1</v>
      </c>
      <c r="E2630" s="11">
        <f t="shared" si="131"/>
        <v>147478.99159663866</v>
      </c>
      <c r="F2630" s="11">
        <f t="shared" si="132"/>
        <v>28021.008403361346</v>
      </c>
      <c r="G2630" s="12">
        <f>+VLOOKUP(A2630,'[1]MMTO CARROS'!$A$17:$K$4867,11,FALSE)</f>
        <v>175500</v>
      </c>
    </row>
    <row r="2631" spans="1:7" ht="16.5" x14ac:dyDescent="0.15">
      <c r="A2631" s="19">
        <f t="shared" si="130"/>
        <v>2617</v>
      </c>
      <c r="B2631" s="29" t="s">
        <v>332</v>
      </c>
      <c r="C2631" s="9" t="s">
        <v>5</v>
      </c>
      <c r="D2631" s="13">
        <v>1</v>
      </c>
      <c r="E2631" s="11">
        <f t="shared" si="131"/>
        <v>75714.285714285725</v>
      </c>
      <c r="F2631" s="11">
        <f t="shared" si="132"/>
        <v>14385.714285714288</v>
      </c>
      <c r="G2631" s="12">
        <f>+VLOOKUP(A2631,'[1]MMTO CARROS'!$A$17:$K$4867,11,FALSE)</f>
        <v>90100.000000000015</v>
      </c>
    </row>
    <row r="2632" spans="1:7" ht="16.5" x14ac:dyDescent="0.15">
      <c r="A2632" s="19">
        <f t="shared" si="130"/>
        <v>2618</v>
      </c>
      <c r="B2632" s="29" t="s">
        <v>333</v>
      </c>
      <c r="C2632" s="9" t="s">
        <v>5</v>
      </c>
      <c r="D2632" s="13">
        <v>1</v>
      </c>
      <c r="E2632" s="11">
        <f t="shared" si="131"/>
        <v>100084.03361344538</v>
      </c>
      <c r="F2632" s="11">
        <f t="shared" si="132"/>
        <v>19015.966386554624</v>
      </c>
      <c r="G2632" s="12">
        <f>+VLOOKUP(A2632,'[1]MMTO CARROS'!$A$17:$K$4867,11,FALSE)</f>
        <v>119100</v>
      </c>
    </row>
    <row r="2633" spans="1:7" ht="16.5" x14ac:dyDescent="0.15">
      <c r="A2633" s="19">
        <f t="shared" si="130"/>
        <v>2619</v>
      </c>
      <c r="B2633" s="29" t="s">
        <v>334</v>
      </c>
      <c r="C2633" s="9" t="s">
        <v>5</v>
      </c>
      <c r="D2633" s="13">
        <v>1</v>
      </c>
      <c r="E2633" s="11">
        <f t="shared" si="131"/>
        <v>186722.68907563027</v>
      </c>
      <c r="F2633" s="11">
        <f t="shared" si="132"/>
        <v>35477.310924369755</v>
      </c>
      <c r="G2633" s="12">
        <f>+VLOOKUP(A2633,'[1]MMTO CARROS'!$A$17:$K$4867,11,FALSE)</f>
        <v>222200.00000000003</v>
      </c>
    </row>
    <row r="2634" spans="1:7" ht="16.5" x14ac:dyDescent="0.15">
      <c r="A2634" s="19">
        <f t="shared" si="130"/>
        <v>2620</v>
      </c>
      <c r="B2634" s="29" t="s">
        <v>197</v>
      </c>
      <c r="C2634" s="9" t="s">
        <v>5</v>
      </c>
      <c r="D2634" s="13">
        <v>1</v>
      </c>
      <c r="E2634" s="11">
        <f t="shared" si="131"/>
        <v>73781.512605042022</v>
      </c>
      <c r="F2634" s="11">
        <f t="shared" si="132"/>
        <v>14018.487394957985</v>
      </c>
      <c r="G2634" s="12">
        <f>+VLOOKUP(A2634,'[1]MMTO CARROS'!$A$17:$K$4867,11,FALSE)</f>
        <v>87800</v>
      </c>
    </row>
    <row r="2635" spans="1:7" ht="16.5" x14ac:dyDescent="0.15">
      <c r="A2635" s="19">
        <f t="shared" si="130"/>
        <v>2621</v>
      </c>
      <c r="B2635" s="29" t="s">
        <v>103</v>
      </c>
      <c r="C2635" s="9" t="s">
        <v>5</v>
      </c>
      <c r="D2635" s="13">
        <v>1</v>
      </c>
      <c r="E2635" s="11">
        <f t="shared" si="131"/>
        <v>121092.43697478992</v>
      </c>
      <c r="F2635" s="11">
        <f t="shared" si="132"/>
        <v>23007.563025210085</v>
      </c>
      <c r="G2635" s="12">
        <f>+VLOOKUP(A2635,'[1]MMTO CARROS'!$A$17:$K$4867,11,FALSE)</f>
        <v>144100</v>
      </c>
    </row>
    <row r="2636" spans="1:7" ht="16.5" x14ac:dyDescent="0.15">
      <c r="A2636" s="19">
        <f t="shared" si="130"/>
        <v>2622</v>
      </c>
      <c r="B2636" s="29" t="s">
        <v>104</v>
      </c>
      <c r="C2636" s="9" t="s">
        <v>5</v>
      </c>
      <c r="D2636" s="13">
        <v>1</v>
      </c>
      <c r="E2636" s="11">
        <f t="shared" si="131"/>
        <v>125126.05042016807</v>
      </c>
      <c r="F2636" s="11">
        <f t="shared" si="132"/>
        <v>23773.949579831933</v>
      </c>
      <c r="G2636" s="12">
        <f>+VLOOKUP(A2636,'[1]MMTO CARROS'!$A$17:$K$4867,11,FALSE)</f>
        <v>148900</v>
      </c>
    </row>
    <row r="2637" spans="1:7" ht="24.75" x14ac:dyDescent="0.15">
      <c r="A2637" s="19">
        <f t="shared" si="130"/>
        <v>2623</v>
      </c>
      <c r="B2637" s="29" t="s">
        <v>222</v>
      </c>
      <c r="C2637" s="9" t="s">
        <v>5</v>
      </c>
      <c r="D2637" s="13">
        <v>1</v>
      </c>
      <c r="E2637" s="11">
        <f t="shared" si="131"/>
        <v>20924.36974789916</v>
      </c>
      <c r="F2637" s="11">
        <f t="shared" si="132"/>
        <v>3975.6302521008406</v>
      </c>
      <c r="G2637" s="12">
        <f>+VLOOKUP(A2637,'[1]MMTO CARROS'!$A$17:$K$4867,11,FALSE)</f>
        <v>24900</v>
      </c>
    </row>
    <row r="2638" spans="1:7" ht="16.5" x14ac:dyDescent="0.15">
      <c r="A2638" s="19">
        <f t="shared" si="130"/>
        <v>2624</v>
      </c>
      <c r="B2638" s="29" t="s">
        <v>105</v>
      </c>
      <c r="C2638" s="9" t="s">
        <v>5</v>
      </c>
      <c r="D2638" s="13">
        <v>1</v>
      </c>
      <c r="E2638" s="11">
        <f t="shared" si="131"/>
        <v>10252.100840336136</v>
      </c>
      <c r="F2638" s="11">
        <f t="shared" si="132"/>
        <v>1947.8991596638657</v>
      </c>
      <c r="G2638" s="12">
        <f>+VLOOKUP(A2638,'[1]MMTO CARROS'!$A$17:$K$4867,11,FALSE)</f>
        <v>12200.000000000002</v>
      </c>
    </row>
    <row r="2639" spans="1:7" ht="16.5" x14ac:dyDescent="0.15">
      <c r="A2639" s="19">
        <f t="shared" si="130"/>
        <v>2625</v>
      </c>
      <c r="B2639" s="29" t="s">
        <v>335</v>
      </c>
      <c r="C2639" s="9" t="s">
        <v>5</v>
      </c>
      <c r="D2639" s="13">
        <v>1</v>
      </c>
      <c r="E2639" s="11">
        <f t="shared" si="131"/>
        <v>189579.83193277312</v>
      </c>
      <c r="F2639" s="11">
        <f t="shared" si="132"/>
        <v>36020.168067226892</v>
      </c>
      <c r="G2639" s="12">
        <f>+VLOOKUP(A2639,'[1]MMTO CARROS'!$A$17:$K$4867,11,FALSE)</f>
        <v>225600</v>
      </c>
    </row>
    <row r="2640" spans="1:7" ht="9" x14ac:dyDescent="0.15">
      <c r="A2640" s="19">
        <f t="shared" si="130"/>
        <v>2626</v>
      </c>
      <c r="B2640" s="29" t="s">
        <v>350</v>
      </c>
      <c r="C2640" s="9" t="s">
        <v>5</v>
      </c>
      <c r="D2640" s="13">
        <v>1</v>
      </c>
      <c r="E2640" s="11">
        <f t="shared" si="131"/>
        <v>76974.789915966408</v>
      </c>
      <c r="F2640" s="11">
        <f t="shared" si="132"/>
        <v>14625.210084033617</v>
      </c>
      <c r="G2640" s="12">
        <f>+VLOOKUP(A2640,'[1]MMTO CARROS'!$A$17:$K$4867,11,FALSE)</f>
        <v>91600.000000000015</v>
      </c>
    </row>
    <row r="2641" spans="1:7" ht="9" x14ac:dyDescent="0.15">
      <c r="A2641" s="19">
        <f t="shared" si="130"/>
        <v>2627</v>
      </c>
      <c r="B2641" s="29" t="s">
        <v>351</v>
      </c>
      <c r="C2641" s="9" t="s">
        <v>5</v>
      </c>
      <c r="D2641" s="13">
        <v>1</v>
      </c>
      <c r="E2641" s="11">
        <f t="shared" si="131"/>
        <v>54369.747899159665</v>
      </c>
      <c r="F2641" s="11">
        <f t="shared" si="132"/>
        <v>10330.252100840336</v>
      </c>
      <c r="G2641" s="12">
        <f>+VLOOKUP(A2641,'[1]MMTO CARROS'!$A$17:$K$4867,11,FALSE)</f>
        <v>64700</v>
      </c>
    </row>
    <row r="2642" spans="1:7" ht="9" x14ac:dyDescent="0.15">
      <c r="A2642" s="19">
        <f t="shared" si="130"/>
        <v>2628</v>
      </c>
      <c r="B2642" s="29" t="s">
        <v>338</v>
      </c>
      <c r="C2642" s="9" t="s">
        <v>5</v>
      </c>
      <c r="D2642" s="13">
        <v>1</v>
      </c>
      <c r="E2642" s="11">
        <f t="shared" si="131"/>
        <v>21092.436974789918</v>
      </c>
      <c r="F2642" s="11">
        <f t="shared" si="132"/>
        <v>4007.5630252100846</v>
      </c>
      <c r="G2642" s="12">
        <f>+VLOOKUP(A2642,'[1]MMTO CARROS'!$A$17:$K$4867,11,FALSE)</f>
        <v>25100.000000000004</v>
      </c>
    </row>
    <row r="2643" spans="1:7" ht="9" x14ac:dyDescent="0.15">
      <c r="A2643" s="19">
        <f t="shared" si="130"/>
        <v>2629</v>
      </c>
      <c r="B2643" s="29" t="s">
        <v>339</v>
      </c>
      <c r="C2643" s="9" t="s">
        <v>5</v>
      </c>
      <c r="D2643" s="13">
        <v>1</v>
      </c>
      <c r="E2643" s="11">
        <f t="shared" si="131"/>
        <v>64621.848739495799</v>
      </c>
      <c r="F2643" s="11">
        <f t="shared" si="132"/>
        <v>12278.151260504203</v>
      </c>
      <c r="G2643" s="12">
        <f>+VLOOKUP(A2643,'[1]MMTO CARROS'!$A$17:$K$4867,11,FALSE)</f>
        <v>76900</v>
      </c>
    </row>
    <row r="2644" spans="1:7" ht="9" x14ac:dyDescent="0.15">
      <c r="A2644" s="19">
        <f t="shared" si="130"/>
        <v>2630</v>
      </c>
      <c r="B2644" s="29" t="s">
        <v>340</v>
      </c>
      <c r="C2644" s="9" t="s">
        <v>5</v>
      </c>
      <c r="D2644" s="13">
        <v>1</v>
      </c>
      <c r="E2644" s="11">
        <f t="shared" si="131"/>
        <v>108487.3949579832</v>
      </c>
      <c r="F2644" s="11">
        <f t="shared" si="132"/>
        <v>20612.605042016807</v>
      </c>
      <c r="G2644" s="12">
        <f>+VLOOKUP(A2644,'[1]MMTO CARROS'!$A$17:$K$4867,11,FALSE)</f>
        <v>129100</v>
      </c>
    </row>
    <row r="2645" spans="1:7" ht="9" x14ac:dyDescent="0.15">
      <c r="A2645" s="19">
        <f t="shared" si="130"/>
        <v>2631</v>
      </c>
      <c r="B2645" s="29" t="s">
        <v>341</v>
      </c>
      <c r="C2645" s="9" t="s">
        <v>5</v>
      </c>
      <c r="D2645" s="13">
        <v>1</v>
      </c>
      <c r="E2645" s="11">
        <f t="shared" si="131"/>
        <v>237563.02521008404</v>
      </c>
      <c r="F2645" s="11">
        <f t="shared" si="132"/>
        <v>45136.97478991597</v>
      </c>
      <c r="G2645" s="12">
        <f>+VLOOKUP(A2645,'[1]MMTO CARROS'!$A$17:$K$4867,11,FALSE)</f>
        <v>282700</v>
      </c>
    </row>
    <row r="2646" spans="1:7" ht="24.75" x14ac:dyDescent="0.15">
      <c r="A2646" s="19">
        <f t="shared" si="130"/>
        <v>2632</v>
      </c>
      <c r="B2646" s="29" t="s">
        <v>19</v>
      </c>
      <c r="C2646" s="9" t="s">
        <v>5</v>
      </c>
      <c r="D2646" s="13">
        <v>1</v>
      </c>
      <c r="E2646" s="11">
        <f t="shared" si="131"/>
        <v>88487.394957983197</v>
      </c>
      <c r="F2646" s="11">
        <f t="shared" si="132"/>
        <v>16812.605042016807</v>
      </c>
      <c r="G2646" s="12">
        <f>+VLOOKUP(A2646,'[1]MMTO CARROS'!$A$17:$K$4867,11,FALSE)</f>
        <v>105300</v>
      </c>
    </row>
    <row r="2647" spans="1:7" ht="9" x14ac:dyDescent="0.15">
      <c r="A2647" s="19">
        <f t="shared" si="130"/>
        <v>2633</v>
      </c>
      <c r="B2647" s="29" t="s">
        <v>343</v>
      </c>
      <c r="C2647" s="9" t="s">
        <v>5</v>
      </c>
      <c r="D2647" s="13">
        <v>1</v>
      </c>
      <c r="E2647" s="11">
        <f t="shared" si="131"/>
        <v>93361.344537815137</v>
      </c>
      <c r="F2647" s="11">
        <f t="shared" si="132"/>
        <v>17738.655462184877</v>
      </c>
      <c r="G2647" s="12">
        <f>+VLOOKUP(A2647,'[1]MMTO CARROS'!$A$17:$K$4867,11,FALSE)</f>
        <v>111100.00000000001</v>
      </c>
    </row>
    <row r="2648" spans="1:7" ht="9" x14ac:dyDescent="0.15">
      <c r="A2648" s="19">
        <f t="shared" si="130"/>
        <v>2634</v>
      </c>
      <c r="B2648" s="29" t="s">
        <v>344</v>
      </c>
      <c r="C2648" s="9" t="s">
        <v>5</v>
      </c>
      <c r="D2648" s="13">
        <v>1</v>
      </c>
      <c r="E2648" s="11">
        <f t="shared" si="131"/>
        <v>184789.91596638656</v>
      </c>
      <c r="F2648" s="11">
        <f t="shared" si="132"/>
        <v>35110.08403361345</v>
      </c>
      <c r="G2648" s="12">
        <f>+VLOOKUP(A2648,'[1]MMTO CARROS'!$A$17:$K$4867,11,FALSE)</f>
        <v>219900</v>
      </c>
    </row>
    <row r="2649" spans="1:7" ht="9" x14ac:dyDescent="0.15">
      <c r="A2649" s="33" t="s">
        <v>358</v>
      </c>
      <c r="B2649" s="34"/>
      <c r="C2649" s="5"/>
      <c r="D2649" s="5"/>
      <c r="E2649" s="11">
        <f t="shared" si="131"/>
        <v>0</v>
      </c>
      <c r="F2649" s="11">
        <f t="shared" si="132"/>
        <v>0</v>
      </c>
      <c r="G2649" s="12">
        <f>+VLOOKUP(A2649,'[1]MMTO CARROS'!$A$17:$K$4867,11,FALSE)</f>
        <v>0</v>
      </c>
    </row>
    <row r="2650" spans="1:7" ht="16.5" x14ac:dyDescent="0.15">
      <c r="A2650" s="19">
        <f>+A2648+1</f>
        <v>2635</v>
      </c>
      <c r="B2650" s="29" t="s">
        <v>4</v>
      </c>
      <c r="C2650" s="9" t="s">
        <v>5</v>
      </c>
      <c r="D2650" s="13">
        <v>1</v>
      </c>
      <c r="E2650" s="11">
        <f t="shared" si="131"/>
        <v>387058.82352941181</v>
      </c>
      <c r="F2650" s="11">
        <f t="shared" si="132"/>
        <v>73541.176470588238</v>
      </c>
      <c r="G2650" s="12">
        <f>+VLOOKUP(A2650,'[1]MMTO CARROS'!$A$17:$K$4867,11,FALSE)</f>
        <v>460600.00000000006</v>
      </c>
    </row>
    <row r="2651" spans="1:7" ht="16.5" x14ac:dyDescent="0.15">
      <c r="A2651" s="19">
        <f>A2650+1</f>
        <v>2636</v>
      </c>
      <c r="B2651" s="29" t="s">
        <v>6</v>
      </c>
      <c r="C2651" s="9" t="s">
        <v>5</v>
      </c>
      <c r="D2651" s="13">
        <v>1</v>
      </c>
      <c r="E2651" s="11">
        <f t="shared" si="131"/>
        <v>349915.96638655465</v>
      </c>
      <c r="F2651" s="11">
        <f t="shared" si="132"/>
        <v>66484.033613445383</v>
      </c>
      <c r="G2651" s="12">
        <f>+VLOOKUP(A2651,'[1]MMTO CARROS'!$A$17:$K$4867,11,FALSE)</f>
        <v>416400</v>
      </c>
    </row>
    <row r="2652" spans="1:7" ht="16.5" x14ac:dyDescent="0.15">
      <c r="A2652" s="19">
        <f t="shared" ref="A2652:A2715" si="133">A2651+1</f>
        <v>2637</v>
      </c>
      <c r="B2652" s="29" t="s">
        <v>359</v>
      </c>
      <c r="C2652" s="9" t="s">
        <v>5</v>
      </c>
      <c r="D2652" s="13">
        <v>1</v>
      </c>
      <c r="E2652" s="11">
        <f t="shared" si="131"/>
        <v>5156974.7899159668</v>
      </c>
      <c r="F2652" s="11">
        <f t="shared" si="132"/>
        <v>979825.21008403366</v>
      </c>
      <c r="G2652" s="12">
        <f>+VLOOKUP(A2652,'[1]MMTO CARROS'!$A$17:$K$4867,11,FALSE)</f>
        <v>6136800</v>
      </c>
    </row>
    <row r="2653" spans="1:7" ht="16.5" x14ac:dyDescent="0.15">
      <c r="A2653" s="19">
        <f t="shared" si="133"/>
        <v>2638</v>
      </c>
      <c r="B2653" s="29" t="s">
        <v>8</v>
      </c>
      <c r="C2653" s="9" t="s">
        <v>5</v>
      </c>
      <c r="D2653" s="13">
        <v>1</v>
      </c>
      <c r="E2653" s="11">
        <f t="shared" si="131"/>
        <v>232016.8067226891</v>
      </c>
      <c r="F2653" s="11">
        <f t="shared" si="132"/>
        <v>44083.193277310929</v>
      </c>
      <c r="G2653" s="12">
        <f>+VLOOKUP(A2653,'[1]MMTO CARROS'!$A$17:$K$4867,11,FALSE)</f>
        <v>276100</v>
      </c>
    </row>
    <row r="2654" spans="1:7" ht="24.75" x14ac:dyDescent="0.15">
      <c r="A2654" s="19">
        <f t="shared" si="133"/>
        <v>2639</v>
      </c>
      <c r="B2654" s="29" t="s">
        <v>227</v>
      </c>
      <c r="C2654" s="9" t="s">
        <v>5</v>
      </c>
      <c r="D2654" s="13">
        <v>1</v>
      </c>
      <c r="E2654" s="11">
        <f t="shared" si="131"/>
        <v>192857.14285714287</v>
      </c>
      <c r="F2654" s="11">
        <f t="shared" si="132"/>
        <v>36642.857142857145</v>
      </c>
      <c r="G2654" s="12">
        <f>+VLOOKUP(A2654,'[1]MMTO CARROS'!$A$17:$K$4867,11,FALSE)</f>
        <v>229500</v>
      </c>
    </row>
    <row r="2655" spans="1:7" ht="16.5" x14ac:dyDescent="0.15">
      <c r="A2655" s="19">
        <f t="shared" si="133"/>
        <v>2640</v>
      </c>
      <c r="B2655" s="29" t="s">
        <v>228</v>
      </c>
      <c r="C2655" s="9" t="s">
        <v>5</v>
      </c>
      <c r="D2655" s="13">
        <v>1</v>
      </c>
      <c r="E2655" s="11">
        <f t="shared" si="131"/>
        <v>548319.32773109246</v>
      </c>
      <c r="F2655" s="11">
        <f t="shared" si="132"/>
        <v>104180.67226890757</v>
      </c>
      <c r="G2655" s="12">
        <f>+VLOOKUP(A2655,'[1]MMTO CARROS'!$A$17:$K$4867,11,FALSE)</f>
        <v>652500</v>
      </c>
    </row>
    <row r="2656" spans="1:7" ht="16.5" x14ac:dyDescent="0.15">
      <c r="A2656" s="19">
        <f t="shared" si="133"/>
        <v>2641</v>
      </c>
      <c r="B2656" s="29" t="s">
        <v>9</v>
      </c>
      <c r="C2656" s="9" t="s">
        <v>5</v>
      </c>
      <c r="D2656" s="13">
        <v>1</v>
      </c>
      <c r="E2656" s="11">
        <f t="shared" si="131"/>
        <v>1030840.3361344538</v>
      </c>
      <c r="F2656" s="11">
        <f t="shared" si="132"/>
        <v>195859.66386554623</v>
      </c>
      <c r="G2656" s="12">
        <f>+VLOOKUP(A2656,'[1]MMTO CARROS'!$A$17:$K$4867,11,FALSE)</f>
        <v>1226700</v>
      </c>
    </row>
    <row r="2657" spans="1:7" ht="24.75" x14ac:dyDescent="0.15">
      <c r="A2657" s="19">
        <f t="shared" si="133"/>
        <v>2642</v>
      </c>
      <c r="B2657" s="29" t="s">
        <v>10</v>
      </c>
      <c r="C2657" s="9" t="s">
        <v>5</v>
      </c>
      <c r="D2657" s="13">
        <v>1</v>
      </c>
      <c r="E2657" s="11">
        <f t="shared" si="131"/>
        <v>86890.756302521011</v>
      </c>
      <c r="F2657" s="11">
        <f t="shared" si="132"/>
        <v>16509.243697478993</v>
      </c>
      <c r="G2657" s="12">
        <f>+VLOOKUP(A2657,'[1]MMTO CARROS'!$A$17:$K$4867,11,FALSE)</f>
        <v>103400</v>
      </c>
    </row>
    <row r="2658" spans="1:7" ht="16.5" x14ac:dyDescent="0.15">
      <c r="A2658" s="19">
        <f t="shared" si="133"/>
        <v>2643</v>
      </c>
      <c r="B2658" s="29" t="s">
        <v>11</v>
      </c>
      <c r="C2658" s="9" t="s">
        <v>5</v>
      </c>
      <c r="D2658" s="13">
        <v>1</v>
      </c>
      <c r="E2658" s="11">
        <f t="shared" si="131"/>
        <v>249075.63025210085</v>
      </c>
      <c r="F2658" s="11">
        <f t="shared" si="132"/>
        <v>47324.36974789916</v>
      </c>
      <c r="G2658" s="12">
        <f>+VLOOKUP(A2658,'[1]MMTO CARROS'!$A$17:$K$4867,11,FALSE)</f>
        <v>296400</v>
      </c>
    </row>
    <row r="2659" spans="1:7" ht="16.5" x14ac:dyDescent="0.15">
      <c r="A2659" s="19">
        <f t="shared" si="133"/>
        <v>2644</v>
      </c>
      <c r="B2659" s="29" t="s">
        <v>12</v>
      </c>
      <c r="C2659" s="9" t="s">
        <v>5</v>
      </c>
      <c r="D2659" s="13">
        <v>1</v>
      </c>
      <c r="E2659" s="11">
        <f t="shared" si="131"/>
        <v>747563.02521008404</v>
      </c>
      <c r="F2659" s="11">
        <f t="shared" si="132"/>
        <v>142036.97478991596</v>
      </c>
      <c r="G2659" s="12">
        <f>+VLOOKUP(A2659,'[1]MMTO CARROS'!$A$17:$K$4867,11,FALSE)</f>
        <v>889600</v>
      </c>
    </row>
    <row r="2660" spans="1:7" ht="16.5" x14ac:dyDescent="0.15">
      <c r="A2660" s="19">
        <f t="shared" si="133"/>
        <v>2645</v>
      </c>
      <c r="B2660" s="29" t="s">
        <v>13</v>
      </c>
      <c r="C2660" s="9" t="s">
        <v>5</v>
      </c>
      <c r="D2660" s="13">
        <v>1</v>
      </c>
      <c r="E2660" s="11">
        <f t="shared" si="131"/>
        <v>3082016.8067226894</v>
      </c>
      <c r="F2660" s="11">
        <f t="shared" si="132"/>
        <v>585583.19327731105</v>
      </c>
      <c r="G2660" s="12">
        <f>+VLOOKUP(A2660,'[1]MMTO CARROS'!$A$17:$K$4867,11,FALSE)</f>
        <v>3667600.0000000005</v>
      </c>
    </row>
    <row r="2661" spans="1:7" ht="16.5" x14ac:dyDescent="0.15">
      <c r="A2661" s="19">
        <f t="shared" si="133"/>
        <v>2646</v>
      </c>
      <c r="B2661" s="29" t="s">
        <v>14</v>
      </c>
      <c r="C2661" s="9" t="s">
        <v>5</v>
      </c>
      <c r="D2661" s="13">
        <v>1</v>
      </c>
      <c r="E2661" s="11">
        <f t="shared" si="131"/>
        <v>416554.62184873951</v>
      </c>
      <c r="F2661" s="11">
        <f t="shared" si="132"/>
        <v>79145.378151260506</v>
      </c>
      <c r="G2661" s="12">
        <f>+VLOOKUP(A2661,'[1]MMTO CARROS'!$A$17:$K$4867,11,FALSE)</f>
        <v>495700</v>
      </c>
    </row>
    <row r="2662" spans="1:7" ht="16.5" x14ac:dyDescent="0.15">
      <c r="A2662" s="19">
        <f t="shared" si="133"/>
        <v>2647</v>
      </c>
      <c r="B2662" s="29" t="s">
        <v>15</v>
      </c>
      <c r="C2662" s="9" t="s">
        <v>5</v>
      </c>
      <c r="D2662" s="13">
        <v>1</v>
      </c>
      <c r="E2662" s="11">
        <f t="shared" si="131"/>
        <v>500672.26890756306</v>
      </c>
      <c r="F2662" s="11">
        <f t="shared" si="132"/>
        <v>95127.731092436981</v>
      </c>
      <c r="G2662" s="12">
        <f>+VLOOKUP(A2662,'[1]MMTO CARROS'!$A$17:$K$4867,11,FALSE)</f>
        <v>595800</v>
      </c>
    </row>
    <row r="2663" spans="1:7" ht="16.5" x14ac:dyDescent="0.15">
      <c r="A2663" s="19">
        <f t="shared" si="133"/>
        <v>2648</v>
      </c>
      <c r="B2663" s="29" t="s">
        <v>16</v>
      </c>
      <c r="C2663" s="9" t="s">
        <v>5</v>
      </c>
      <c r="D2663" s="13">
        <v>1</v>
      </c>
      <c r="E2663" s="11">
        <f t="shared" si="131"/>
        <v>116134.45378151261</v>
      </c>
      <c r="F2663" s="11">
        <f t="shared" si="132"/>
        <v>22065.546218487398</v>
      </c>
      <c r="G2663" s="12">
        <f>+VLOOKUP(A2663,'[1]MMTO CARROS'!$A$17:$K$4867,11,FALSE)</f>
        <v>138200</v>
      </c>
    </row>
    <row r="2664" spans="1:7" ht="16.5" x14ac:dyDescent="0.15">
      <c r="A2664" s="19">
        <f t="shared" si="133"/>
        <v>2649</v>
      </c>
      <c r="B2664" s="29" t="s">
        <v>17</v>
      </c>
      <c r="C2664" s="9" t="s">
        <v>5</v>
      </c>
      <c r="D2664" s="13">
        <v>1</v>
      </c>
      <c r="E2664" s="11">
        <f t="shared" si="131"/>
        <v>173529.4117647059</v>
      </c>
      <c r="F2664" s="11">
        <f t="shared" si="132"/>
        <v>32970.588235294119</v>
      </c>
      <c r="G2664" s="12">
        <f>+VLOOKUP(A2664,'[1]MMTO CARROS'!$A$17:$K$4867,11,FALSE)</f>
        <v>206500.00000000003</v>
      </c>
    </row>
    <row r="2665" spans="1:7" ht="16.5" x14ac:dyDescent="0.15">
      <c r="A2665" s="19">
        <f t="shared" si="133"/>
        <v>2650</v>
      </c>
      <c r="B2665" s="29" t="s">
        <v>18</v>
      </c>
      <c r="C2665" s="9" t="s">
        <v>5</v>
      </c>
      <c r="D2665" s="13">
        <v>1</v>
      </c>
      <c r="E2665" s="11">
        <f t="shared" si="131"/>
        <v>212689.0756302521</v>
      </c>
      <c r="F2665" s="11">
        <f t="shared" si="132"/>
        <v>40410.924369747903</v>
      </c>
      <c r="G2665" s="12">
        <f>+VLOOKUP(A2665,'[1]MMTO CARROS'!$A$17:$K$4867,11,FALSE)</f>
        <v>253100</v>
      </c>
    </row>
    <row r="2666" spans="1:7" ht="24.75" x14ac:dyDescent="0.15">
      <c r="A2666" s="19">
        <f t="shared" si="133"/>
        <v>2651</v>
      </c>
      <c r="B2666" s="29" t="s">
        <v>342</v>
      </c>
      <c r="C2666" s="9" t="s">
        <v>5</v>
      </c>
      <c r="D2666" s="13">
        <v>1</v>
      </c>
      <c r="E2666" s="11">
        <f t="shared" si="131"/>
        <v>421176.4705882353</v>
      </c>
      <c r="F2666" s="11">
        <f t="shared" si="132"/>
        <v>80023.529411764714</v>
      </c>
      <c r="G2666" s="12">
        <f>+VLOOKUP(A2666,'[1]MMTO CARROS'!$A$17:$K$4867,11,FALSE)</f>
        <v>501200</v>
      </c>
    </row>
    <row r="2667" spans="1:7" ht="24.75" x14ac:dyDescent="0.15">
      <c r="A2667" s="19">
        <f t="shared" si="133"/>
        <v>2652</v>
      </c>
      <c r="B2667" s="29" t="s">
        <v>20</v>
      </c>
      <c r="C2667" s="9" t="s">
        <v>5</v>
      </c>
      <c r="D2667" s="13">
        <v>1</v>
      </c>
      <c r="E2667" s="11">
        <f t="shared" si="131"/>
        <v>330672.26890756306</v>
      </c>
      <c r="F2667" s="11">
        <f t="shared" si="132"/>
        <v>62827.731092436981</v>
      </c>
      <c r="G2667" s="12">
        <f>+VLOOKUP(A2667,'[1]MMTO CARROS'!$A$17:$K$4867,11,FALSE)</f>
        <v>393500.00000000006</v>
      </c>
    </row>
    <row r="2668" spans="1:7" ht="16.5" x14ac:dyDescent="0.15">
      <c r="A2668" s="19">
        <f t="shared" si="133"/>
        <v>2653</v>
      </c>
      <c r="B2668" s="29" t="s">
        <v>21</v>
      </c>
      <c r="C2668" s="9" t="s">
        <v>5</v>
      </c>
      <c r="D2668" s="13">
        <v>1</v>
      </c>
      <c r="E2668" s="11">
        <f t="shared" si="131"/>
        <v>197394.95798319328</v>
      </c>
      <c r="F2668" s="11">
        <f t="shared" si="132"/>
        <v>37505.042016806721</v>
      </c>
      <c r="G2668" s="12">
        <f>+VLOOKUP(A2668,'[1]MMTO CARROS'!$A$17:$K$4867,11,FALSE)</f>
        <v>234900</v>
      </c>
    </row>
    <row r="2669" spans="1:7" ht="16.5" x14ac:dyDescent="0.15">
      <c r="A2669" s="19">
        <f t="shared" si="133"/>
        <v>2654</v>
      </c>
      <c r="B2669" s="29" t="s">
        <v>22</v>
      </c>
      <c r="C2669" s="9" t="s">
        <v>5</v>
      </c>
      <c r="D2669" s="13">
        <v>1</v>
      </c>
      <c r="E2669" s="11">
        <f t="shared" si="131"/>
        <v>212941.17647058828</v>
      </c>
      <c r="F2669" s="11">
        <f t="shared" si="132"/>
        <v>40458.823529411777</v>
      </c>
      <c r="G2669" s="12">
        <f>+VLOOKUP(A2669,'[1]MMTO CARROS'!$A$17:$K$4867,11,FALSE)</f>
        <v>253400.00000000003</v>
      </c>
    </row>
    <row r="2670" spans="1:7" ht="16.5" x14ac:dyDescent="0.15">
      <c r="A2670" s="19">
        <f t="shared" si="133"/>
        <v>2655</v>
      </c>
      <c r="B2670" s="29" t="s">
        <v>23</v>
      </c>
      <c r="C2670" s="9" t="s">
        <v>5</v>
      </c>
      <c r="D2670" s="13">
        <v>1</v>
      </c>
      <c r="E2670" s="11">
        <f t="shared" si="131"/>
        <v>200840.33613445383</v>
      </c>
      <c r="F2670" s="11">
        <f t="shared" si="132"/>
        <v>38159.66386554623</v>
      </c>
      <c r="G2670" s="12">
        <f>+VLOOKUP(A2670,'[1]MMTO CARROS'!$A$17:$K$4867,11,FALSE)</f>
        <v>239000.00000000003</v>
      </c>
    </row>
    <row r="2671" spans="1:7" ht="16.5" x14ac:dyDescent="0.15">
      <c r="A2671" s="19">
        <f t="shared" si="133"/>
        <v>2656</v>
      </c>
      <c r="B2671" s="29" t="s">
        <v>24</v>
      </c>
      <c r="C2671" s="9" t="s">
        <v>5</v>
      </c>
      <c r="D2671" s="13">
        <v>1</v>
      </c>
      <c r="E2671" s="11">
        <f t="shared" si="131"/>
        <v>233361.34453781514</v>
      </c>
      <c r="F2671" s="11">
        <f t="shared" si="132"/>
        <v>44338.655462184877</v>
      </c>
      <c r="G2671" s="12">
        <f>+VLOOKUP(A2671,'[1]MMTO CARROS'!$A$17:$K$4867,11,FALSE)</f>
        <v>277700</v>
      </c>
    </row>
    <row r="2672" spans="1:7" ht="16.5" x14ac:dyDescent="0.15">
      <c r="A2672" s="19">
        <f t="shared" si="133"/>
        <v>2657</v>
      </c>
      <c r="B2672" s="29" t="s">
        <v>25</v>
      </c>
      <c r="C2672" s="9" t="s">
        <v>5</v>
      </c>
      <c r="D2672" s="13">
        <v>1</v>
      </c>
      <c r="E2672" s="11">
        <f t="shared" si="131"/>
        <v>478739.49579831935</v>
      </c>
      <c r="F2672" s="11">
        <f t="shared" si="132"/>
        <v>90960.504201680684</v>
      </c>
      <c r="G2672" s="12">
        <f>+VLOOKUP(A2672,'[1]MMTO CARROS'!$A$17:$K$4867,11,FALSE)</f>
        <v>569700</v>
      </c>
    </row>
    <row r="2673" spans="1:7" ht="16.5" x14ac:dyDescent="0.15">
      <c r="A2673" s="19">
        <f t="shared" si="133"/>
        <v>2658</v>
      </c>
      <c r="B2673" s="29" t="s">
        <v>26</v>
      </c>
      <c r="C2673" s="9" t="s">
        <v>5</v>
      </c>
      <c r="D2673" s="13">
        <v>1</v>
      </c>
      <c r="E2673" s="11">
        <f t="shared" si="131"/>
        <v>177647.05882352946</v>
      </c>
      <c r="F2673" s="11">
        <f t="shared" si="132"/>
        <v>33752.941176470595</v>
      </c>
      <c r="G2673" s="12">
        <f>+VLOOKUP(A2673,'[1]MMTO CARROS'!$A$17:$K$4867,11,FALSE)</f>
        <v>211400.00000000003</v>
      </c>
    </row>
    <row r="2674" spans="1:7" ht="16.5" x14ac:dyDescent="0.15">
      <c r="A2674" s="19">
        <f t="shared" si="133"/>
        <v>2659</v>
      </c>
      <c r="B2674" s="29" t="s">
        <v>27</v>
      </c>
      <c r="C2674" s="9" t="s">
        <v>5</v>
      </c>
      <c r="D2674" s="13">
        <v>1</v>
      </c>
      <c r="E2674" s="11">
        <f t="shared" si="131"/>
        <v>1004201.680672269</v>
      </c>
      <c r="F2674" s="11">
        <f t="shared" si="132"/>
        <v>190798.31932773109</v>
      </c>
      <c r="G2674" s="12">
        <f>+VLOOKUP(A2674,'[1]MMTO CARROS'!$A$17:$K$4867,11,FALSE)</f>
        <v>1195000</v>
      </c>
    </row>
    <row r="2675" spans="1:7" ht="16.5" x14ac:dyDescent="0.15">
      <c r="A2675" s="19">
        <f t="shared" si="133"/>
        <v>2660</v>
      </c>
      <c r="B2675" s="29" t="s">
        <v>28</v>
      </c>
      <c r="C2675" s="9" t="s">
        <v>5</v>
      </c>
      <c r="D2675" s="13">
        <v>1</v>
      </c>
      <c r="E2675" s="11">
        <f t="shared" si="131"/>
        <v>483529.4117647059</v>
      </c>
      <c r="F2675" s="11">
        <f t="shared" si="132"/>
        <v>91870.588235294126</v>
      </c>
      <c r="G2675" s="12">
        <f>+VLOOKUP(A2675,'[1]MMTO CARROS'!$A$17:$K$4867,11,FALSE)</f>
        <v>575400</v>
      </c>
    </row>
    <row r="2676" spans="1:7" ht="16.5" x14ac:dyDescent="0.15">
      <c r="A2676" s="19">
        <f t="shared" si="133"/>
        <v>2661</v>
      </c>
      <c r="B2676" s="29" t="s">
        <v>29</v>
      </c>
      <c r="C2676" s="9" t="s">
        <v>5</v>
      </c>
      <c r="D2676" s="13">
        <v>1</v>
      </c>
      <c r="E2676" s="11">
        <f t="shared" si="131"/>
        <v>454957.98319327732</v>
      </c>
      <c r="F2676" s="11">
        <f t="shared" si="132"/>
        <v>86442.016806722691</v>
      </c>
      <c r="G2676" s="12">
        <f>+VLOOKUP(A2676,'[1]MMTO CARROS'!$A$17:$K$4867,11,FALSE)</f>
        <v>541400</v>
      </c>
    </row>
    <row r="2677" spans="1:7" ht="16.5" x14ac:dyDescent="0.15">
      <c r="A2677" s="19">
        <f t="shared" si="133"/>
        <v>2662</v>
      </c>
      <c r="B2677" s="29" t="s">
        <v>30</v>
      </c>
      <c r="C2677" s="9" t="s">
        <v>5</v>
      </c>
      <c r="D2677" s="13">
        <v>1</v>
      </c>
      <c r="E2677" s="11">
        <f t="shared" si="131"/>
        <v>447563.02521008404</v>
      </c>
      <c r="F2677" s="11">
        <f t="shared" si="132"/>
        <v>85036.97478991597</v>
      </c>
      <c r="G2677" s="12">
        <f>+VLOOKUP(A2677,'[1]MMTO CARROS'!$A$17:$K$4867,11,FALSE)</f>
        <v>532600</v>
      </c>
    </row>
    <row r="2678" spans="1:7" ht="33" x14ac:dyDescent="0.15">
      <c r="A2678" s="19">
        <f t="shared" si="133"/>
        <v>2663</v>
      </c>
      <c r="B2678" s="29" t="s">
        <v>360</v>
      </c>
      <c r="C2678" s="9" t="s">
        <v>5</v>
      </c>
      <c r="D2678" s="13">
        <v>1</v>
      </c>
      <c r="E2678" s="11">
        <f t="shared" si="131"/>
        <v>537310.92436974787</v>
      </c>
      <c r="F2678" s="11">
        <f t="shared" si="132"/>
        <v>102089.07563025209</v>
      </c>
      <c r="G2678" s="12">
        <f>+VLOOKUP(A2678,'[1]MMTO CARROS'!$A$17:$K$4867,11,FALSE)</f>
        <v>639400</v>
      </c>
    </row>
    <row r="2679" spans="1:7" ht="16.5" x14ac:dyDescent="0.15">
      <c r="A2679" s="19">
        <f t="shared" si="133"/>
        <v>2664</v>
      </c>
      <c r="B2679" s="29" t="s">
        <v>32</v>
      </c>
      <c r="C2679" s="9" t="s">
        <v>5</v>
      </c>
      <c r="D2679" s="13">
        <v>1</v>
      </c>
      <c r="E2679" s="11">
        <f t="shared" si="131"/>
        <v>246722.68907563027</v>
      </c>
      <c r="F2679" s="11">
        <f t="shared" si="132"/>
        <v>46877.310924369755</v>
      </c>
      <c r="G2679" s="12">
        <f>+VLOOKUP(A2679,'[1]MMTO CARROS'!$A$17:$K$4867,11,FALSE)</f>
        <v>293600</v>
      </c>
    </row>
    <row r="2680" spans="1:7" ht="16.5" x14ac:dyDescent="0.15">
      <c r="A2680" s="19">
        <f t="shared" si="133"/>
        <v>2665</v>
      </c>
      <c r="B2680" s="29" t="s">
        <v>33</v>
      </c>
      <c r="C2680" s="9" t="s">
        <v>5</v>
      </c>
      <c r="D2680" s="13">
        <v>1</v>
      </c>
      <c r="E2680" s="11">
        <f t="shared" si="131"/>
        <v>591848.73949579836</v>
      </c>
      <c r="F2680" s="11">
        <f t="shared" si="132"/>
        <v>112451.26050420169</v>
      </c>
      <c r="G2680" s="12">
        <f>+VLOOKUP(A2680,'[1]MMTO CARROS'!$A$17:$K$4867,11,FALSE)</f>
        <v>704300</v>
      </c>
    </row>
    <row r="2681" spans="1:7" ht="16.5" x14ac:dyDescent="0.15">
      <c r="A2681" s="19">
        <f t="shared" si="133"/>
        <v>2666</v>
      </c>
      <c r="B2681" s="29" t="s">
        <v>34</v>
      </c>
      <c r="C2681" s="9" t="s">
        <v>5</v>
      </c>
      <c r="D2681" s="13">
        <v>1</v>
      </c>
      <c r="E2681" s="11">
        <f t="shared" si="131"/>
        <v>222773.10924369749</v>
      </c>
      <c r="F2681" s="11">
        <f t="shared" si="132"/>
        <v>42326.89075630252</v>
      </c>
      <c r="G2681" s="12">
        <f>+VLOOKUP(A2681,'[1]MMTO CARROS'!$A$17:$K$4867,11,FALSE)</f>
        <v>265100</v>
      </c>
    </row>
    <row r="2682" spans="1:7" ht="16.5" x14ac:dyDescent="0.15">
      <c r="A2682" s="19">
        <f t="shared" si="133"/>
        <v>2667</v>
      </c>
      <c r="B2682" s="29" t="s">
        <v>35</v>
      </c>
      <c r="C2682" s="9" t="s">
        <v>5</v>
      </c>
      <c r="D2682" s="13">
        <v>1</v>
      </c>
      <c r="E2682" s="11">
        <f t="shared" si="131"/>
        <v>530420.16806722688</v>
      </c>
      <c r="F2682" s="11">
        <f t="shared" si="132"/>
        <v>100779.83193277312</v>
      </c>
      <c r="G2682" s="12">
        <f>+VLOOKUP(A2682,'[1]MMTO CARROS'!$A$17:$K$4867,11,FALSE)</f>
        <v>631200</v>
      </c>
    </row>
    <row r="2683" spans="1:7" ht="16.5" x14ac:dyDescent="0.15">
      <c r="A2683" s="19">
        <f t="shared" si="133"/>
        <v>2668</v>
      </c>
      <c r="B2683" s="29" t="s">
        <v>36</v>
      </c>
      <c r="C2683" s="9" t="s">
        <v>5</v>
      </c>
      <c r="D2683" s="13">
        <v>1</v>
      </c>
      <c r="E2683" s="11">
        <f t="shared" si="131"/>
        <v>213277.31092436975</v>
      </c>
      <c r="F2683" s="11">
        <f t="shared" si="132"/>
        <v>40522.689075630253</v>
      </c>
      <c r="G2683" s="12">
        <f>+VLOOKUP(A2683,'[1]MMTO CARROS'!$A$17:$K$4867,11,FALSE)</f>
        <v>253800</v>
      </c>
    </row>
    <row r="2684" spans="1:7" ht="16.5" x14ac:dyDescent="0.15">
      <c r="A2684" s="19">
        <f t="shared" si="133"/>
        <v>2669</v>
      </c>
      <c r="B2684" s="29" t="s">
        <v>37</v>
      </c>
      <c r="C2684" s="9" t="s">
        <v>5</v>
      </c>
      <c r="D2684" s="13">
        <v>1</v>
      </c>
      <c r="E2684" s="11">
        <f t="shared" si="131"/>
        <v>110840.33613445378</v>
      </c>
      <c r="F2684" s="11">
        <f t="shared" si="132"/>
        <v>21059.663865546219</v>
      </c>
      <c r="G2684" s="12">
        <f>+VLOOKUP(A2684,'[1]MMTO CARROS'!$A$17:$K$4867,11,FALSE)</f>
        <v>131900</v>
      </c>
    </row>
    <row r="2685" spans="1:7" ht="16.5" x14ac:dyDescent="0.15">
      <c r="A2685" s="19">
        <f t="shared" si="133"/>
        <v>2670</v>
      </c>
      <c r="B2685" s="29" t="s">
        <v>38</v>
      </c>
      <c r="C2685" s="9" t="s">
        <v>5</v>
      </c>
      <c r="D2685" s="13">
        <v>1</v>
      </c>
      <c r="E2685" s="11">
        <f t="shared" si="131"/>
        <v>242436.97478991598</v>
      </c>
      <c r="F2685" s="11">
        <f t="shared" si="132"/>
        <v>46063.025210084037</v>
      </c>
      <c r="G2685" s="12">
        <f>+VLOOKUP(A2685,'[1]MMTO CARROS'!$A$17:$K$4867,11,FALSE)</f>
        <v>288500</v>
      </c>
    </row>
    <row r="2686" spans="1:7" ht="16.5" x14ac:dyDescent="0.15">
      <c r="A2686" s="19">
        <f t="shared" si="133"/>
        <v>2671</v>
      </c>
      <c r="B2686" s="29" t="s">
        <v>39</v>
      </c>
      <c r="C2686" s="9" t="s">
        <v>5</v>
      </c>
      <c r="D2686" s="13">
        <v>1</v>
      </c>
      <c r="E2686" s="11">
        <f t="shared" si="131"/>
        <v>124705.88235294119</v>
      </c>
      <c r="F2686" s="11">
        <f t="shared" si="132"/>
        <v>23694.117647058825</v>
      </c>
      <c r="G2686" s="12">
        <f>+VLOOKUP(A2686,'[1]MMTO CARROS'!$A$17:$K$4867,11,FALSE)</f>
        <v>148400</v>
      </c>
    </row>
    <row r="2687" spans="1:7" ht="16.5" x14ac:dyDescent="0.15">
      <c r="A2687" s="19">
        <f t="shared" si="133"/>
        <v>2672</v>
      </c>
      <c r="B2687" s="29" t="s">
        <v>40</v>
      </c>
      <c r="C2687" s="9" t="s">
        <v>5</v>
      </c>
      <c r="D2687" s="13">
        <v>1</v>
      </c>
      <c r="E2687" s="11">
        <f t="shared" si="131"/>
        <v>393025.21008403361</v>
      </c>
      <c r="F2687" s="11">
        <f t="shared" si="132"/>
        <v>74674.789915966379</v>
      </c>
      <c r="G2687" s="12">
        <f>+VLOOKUP(A2687,'[1]MMTO CARROS'!$A$17:$K$4867,11,FALSE)</f>
        <v>467700</v>
      </c>
    </row>
    <row r="2688" spans="1:7" ht="16.5" x14ac:dyDescent="0.15">
      <c r="A2688" s="19">
        <f t="shared" si="133"/>
        <v>2673</v>
      </c>
      <c r="B2688" s="29" t="s">
        <v>41</v>
      </c>
      <c r="C2688" s="9" t="s">
        <v>5</v>
      </c>
      <c r="D2688" s="13">
        <v>1</v>
      </c>
      <c r="E2688" s="11">
        <f t="shared" si="131"/>
        <v>353613.44537815126</v>
      </c>
      <c r="F2688" s="11">
        <f t="shared" si="132"/>
        <v>67186.554621848743</v>
      </c>
      <c r="G2688" s="12">
        <f>+VLOOKUP(A2688,'[1]MMTO CARROS'!$A$17:$K$4867,11,FALSE)</f>
        <v>420800</v>
      </c>
    </row>
    <row r="2689" spans="1:7" ht="16.5" x14ac:dyDescent="0.15">
      <c r="A2689" s="19">
        <f t="shared" si="133"/>
        <v>2674</v>
      </c>
      <c r="B2689" s="29" t="s">
        <v>42</v>
      </c>
      <c r="C2689" s="9" t="s">
        <v>5</v>
      </c>
      <c r="D2689" s="13">
        <v>1</v>
      </c>
      <c r="E2689" s="11">
        <f t="shared" si="131"/>
        <v>1134873.9495798319</v>
      </c>
      <c r="F2689" s="11">
        <f t="shared" si="132"/>
        <v>215626.05042016806</v>
      </c>
      <c r="G2689" s="12">
        <f>+VLOOKUP(A2689,'[1]MMTO CARROS'!$A$17:$K$4867,11,FALSE)</f>
        <v>1350500</v>
      </c>
    </row>
    <row r="2690" spans="1:7" ht="16.5" x14ac:dyDescent="0.15">
      <c r="A2690" s="19">
        <f t="shared" si="133"/>
        <v>2675</v>
      </c>
      <c r="B2690" s="29" t="s">
        <v>43</v>
      </c>
      <c r="C2690" s="9" t="s">
        <v>5</v>
      </c>
      <c r="D2690" s="13">
        <v>1</v>
      </c>
      <c r="E2690" s="11">
        <f t="shared" si="131"/>
        <v>330588.23529411765</v>
      </c>
      <c r="F2690" s="11">
        <f t="shared" si="132"/>
        <v>62811.764705882357</v>
      </c>
      <c r="G2690" s="12">
        <f>+VLOOKUP(A2690,'[1]MMTO CARROS'!$A$17:$K$4867,11,FALSE)</f>
        <v>393400</v>
      </c>
    </row>
    <row r="2691" spans="1:7" ht="24.75" x14ac:dyDescent="0.15">
      <c r="A2691" s="19">
        <f t="shared" si="133"/>
        <v>2676</v>
      </c>
      <c r="B2691" s="29" t="s">
        <v>44</v>
      </c>
      <c r="C2691" s="9" t="s">
        <v>5</v>
      </c>
      <c r="D2691" s="13">
        <v>1</v>
      </c>
      <c r="E2691" s="11">
        <f t="shared" si="131"/>
        <v>1434789.9159663867</v>
      </c>
      <c r="F2691" s="11">
        <f t="shared" si="132"/>
        <v>272610.08403361344</v>
      </c>
      <c r="G2691" s="12">
        <f>+VLOOKUP(A2691,'[1]MMTO CARROS'!$A$17:$K$4867,11,FALSE)</f>
        <v>1707400</v>
      </c>
    </row>
    <row r="2692" spans="1:7" ht="24.75" x14ac:dyDescent="0.15">
      <c r="A2692" s="19">
        <f t="shared" si="133"/>
        <v>2677</v>
      </c>
      <c r="B2692" s="29" t="s">
        <v>45</v>
      </c>
      <c r="C2692" s="9" t="s">
        <v>5</v>
      </c>
      <c r="D2692" s="13">
        <v>1</v>
      </c>
      <c r="E2692" s="11">
        <f t="shared" si="131"/>
        <v>1315126.0504201681</v>
      </c>
      <c r="F2692" s="11">
        <f t="shared" si="132"/>
        <v>249873.94957983194</v>
      </c>
      <c r="G2692" s="12">
        <f>+VLOOKUP(A2692,'[1]MMTO CARROS'!$A$17:$K$4867,11,FALSE)</f>
        <v>1565000</v>
      </c>
    </row>
    <row r="2693" spans="1:7" ht="24.75" x14ac:dyDescent="0.15">
      <c r="A2693" s="19">
        <f t="shared" si="133"/>
        <v>2678</v>
      </c>
      <c r="B2693" s="29" t="s">
        <v>46</v>
      </c>
      <c r="C2693" s="9" t="s">
        <v>5</v>
      </c>
      <c r="D2693" s="13">
        <v>1</v>
      </c>
      <c r="E2693" s="11">
        <f t="shared" ref="E2693:E2756" si="134">+G2693/1.19</f>
        <v>1364621.848739496</v>
      </c>
      <c r="F2693" s="11">
        <f t="shared" ref="F2693:F2756" si="135">+E2693*19%</f>
        <v>259278.15126050424</v>
      </c>
      <c r="G2693" s="12">
        <f>+VLOOKUP(A2693,'[1]MMTO CARROS'!$A$17:$K$4867,11,FALSE)</f>
        <v>1623900.0000000002</v>
      </c>
    </row>
    <row r="2694" spans="1:7" ht="16.5" x14ac:dyDescent="0.15">
      <c r="A2694" s="19">
        <f t="shared" si="133"/>
        <v>2679</v>
      </c>
      <c r="B2694" s="29" t="s">
        <v>47</v>
      </c>
      <c r="C2694" s="9" t="s">
        <v>5</v>
      </c>
      <c r="D2694" s="13">
        <v>1</v>
      </c>
      <c r="E2694" s="11">
        <f t="shared" si="134"/>
        <v>664873.94957983191</v>
      </c>
      <c r="F2694" s="11">
        <f t="shared" si="135"/>
        <v>126326.05042016806</v>
      </c>
      <c r="G2694" s="12">
        <f>+VLOOKUP(A2694,'[1]MMTO CARROS'!$A$17:$K$4867,11,FALSE)</f>
        <v>791200</v>
      </c>
    </row>
    <row r="2695" spans="1:7" ht="33" x14ac:dyDescent="0.15">
      <c r="A2695" s="19">
        <f t="shared" si="133"/>
        <v>2680</v>
      </c>
      <c r="B2695" s="29" t="s">
        <v>48</v>
      </c>
      <c r="C2695" s="9" t="s">
        <v>5</v>
      </c>
      <c r="D2695" s="13">
        <v>1</v>
      </c>
      <c r="E2695" s="11">
        <f t="shared" si="134"/>
        <v>646386.55462184874</v>
      </c>
      <c r="F2695" s="11">
        <f t="shared" si="135"/>
        <v>122813.44537815126</v>
      </c>
      <c r="G2695" s="12">
        <f>+VLOOKUP(A2695,'[1]MMTO CARROS'!$A$17:$K$4867,11,FALSE)</f>
        <v>769200</v>
      </c>
    </row>
    <row r="2696" spans="1:7" ht="24.75" x14ac:dyDescent="0.15">
      <c r="A2696" s="19">
        <f t="shared" si="133"/>
        <v>2681</v>
      </c>
      <c r="B2696" s="29" t="s">
        <v>49</v>
      </c>
      <c r="C2696" s="9" t="s">
        <v>5</v>
      </c>
      <c r="D2696" s="13">
        <v>1</v>
      </c>
      <c r="E2696" s="11">
        <f t="shared" si="134"/>
        <v>1160924.3697478992</v>
      </c>
      <c r="F2696" s="11">
        <f t="shared" si="135"/>
        <v>220575.63025210085</v>
      </c>
      <c r="G2696" s="12">
        <f>+VLOOKUP(A2696,'[1]MMTO CARROS'!$A$17:$K$4867,11,FALSE)</f>
        <v>1381500</v>
      </c>
    </row>
    <row r="2697" spans="1:7" ht="16.5" x14ac:dyDescent="0.15">
      <c r="A2697" s="19">
        <f t="shared" si="133"/>
        <v>2682</v>
      </c>
      <c r="B2697" s="29" t="s">
        <v>50</v>
      </c>
      <c r="C2697" s="9" t="s">
        <v>5</v>
      </c>
      <c r="D2697" s="13">
        <v>1</v>
      </c>
      <c r="E2697" s="11">
        <f t="shared" si="134"/>
        <v>703613.44537815126</v>
      </c>
      <c r="F2697" s="11">
        <f t="shared" si="135"/>
        <v>133686.55462184874</v>
      </c>
      <c r="G2697" s="12">
        <f>+VLOOKUP(A2697,'[1]MMTO CARROS'!$A$17:$K$4867,11,FALSE)</f>
        <v>837300</v>
      </c>
    </row>
    <row r="2698" spans="1:7" ht="24.75" x14ac:dyDescent="0.15">
      <c r="A2698" s="19">
        <f t="shared" si="133"/>
        <v>2683</v>
      </c>
      <c r="B2698" s="29" t="s">
        <v>51</v>
      </c>
      <c r="C2698" s="9" t="s">
        <v>5</v>
      </c>
      <c r="D2698" s="13">
        <v>1</v>
      </c>
      <c r="E2698" s="11">
        <f t="shared" si="134"/>
        <v>782016.80672268907</v>
      </c>
      <c r="F2698" s="11">
        <f t="shared" si="135"/>
        <v>148583.19327731093</v>
      </c>
      <c r="G2698" s="12">
        <f>+VLOOKUP(A2698,'[1]MMTO CARROS'!$A$17:$K$4867,11,FALSE)</f>
        <v>930600</v>
      </c>
    </row>
    <row r="2699" spans="1:7" ht="24.75" x14ac:dyDescent="0.15">
      <c r="A2699" s="19">
        <f t="shared" si="133"/>
        <v>2684</v>
      </c>
      <c r="B2699" s="29" t="s">
        <v>52</v>
      </c>
      <c r="C2699" s="9" t="s">
        <v>5</v>
      </c>
      <c r="D2699" s="13">
        <v>1</v>
      </c>
      <c r="E2699" s="11">
        <f t="shared" si="134"/>
        <v>364621.84873949579</v>
      </c>
      <c r="F2699" s="11">
        <f t="shared" si="135"/>
        <v>69278.151260504208</v>
      </c>
      <c r="G2699" s="12">
        <f>+VLOOKUP(A2699,'[1]MMTO CARROS'!$A$17:$K$4867,11,FALSE)</f>
        <v>433900</v>
      </c>
    </row>
    <row r="2700" spans="1:7" ht="24.75" x14ac:dyDescent="0.15">
      <c r="A2700" s="19">
        <f t="shared" si="133"/>
        <v>2685</v>
      </c>
      <c r="B2700" s="29" t="s">
        <v>53</v>
      </c>
      <c r="C2700" s="9" t="s">
        <v>5</v>
      </c>
      <c r="D2700" s="13">
        <v>1</v>
      </c>
      <c r="E2700" s="11">
        <f t="shared" si="134"/>
        <v>314957.98319327732</v>
      </c>
      <c r="F2700" s="11">
        <f t="shared" si="135"/>
        <v>59842.016806722691</v>
      </c>
      <c r="G2700" s="12">
        <f>+VLOOKUP(A2700,'[1]MMTO CARROS'!$A$17:$K$4867,11,FALSE)</f>
        <v>374800</v>
      </c>
    </row>
    <row r="2701" spans="1:7" ht="24.75" x14ac:dyDescent="0.15">
      <c r="A2701" s="19">
        <f t="shared" si="133"/>
        <v>2686</v>
      </c>
      <c r="B2701" s="29" t="s">
        <v>54</v>
      </c>
      <c r="C2701" s="9" t="s">
        <v>5</v>
      </c>
      <c r="D2701" s="13">
        <v>1</v>
      </c>
      <c r="E2701" s="11">
        <f t="shared" si="134"/>
        <v>59243.697478991598</v>
      </c>
      <c r="F2701" s="11">
        <f t="shared" si="135"/>
        <v>11256.302521008403</v>
      </c>
      <c r="G2701" s="12">
        <f>+VLOOKUP(A2701,'[1]MMTO CARROS'!$A$17:$K$4867,11,FALSE)</f>
        <v>70500</v>
      </c>
    </row>
    <row r="2702" spans="1:7" ht="24.75" x14ac:dyDescent="0.15">
      <c r="A2702" s="19">
        <f t="shared" si="133"/>
        <v>2687</v>
      </c>
      <c r="B2702" s="29" t="s">
        <v>55</v>
      </c>
      <c r="C2702" s="9" t="s">
        <v>5</v>
      </c>
      <c r="D2702" s="13">
        <v>1</v>
      </c>
      <c r="E2702" s="11">
        <f t="shared" si="134"/>
        <v>39915.966386554624</v>
      </c>
      <c r="F2702" s="11">
        <f t="shared" si="135"/>
        <v>7584.0336134453792</v>
      </c>
      <c r="G2702" s="12">
        <f>+VLOOKUP(A2702,'[1]MMTO CARROS'!$A$17:$K$4867,11,FALSE)</f>
        <v>47500</v>
      </c>
    </row>
    <row r="2703" spans="1:7" ht="24.75" x14ac:dyDescent="0.15">
      <c r="A2703" s="19">
        <f t="shared" si="133"/>
        <v>2688</v>
      </c>
      <c r="B2703" s="29" t="s">
        <v>56</v>
      </c>
      <c r="C2703" s="9" t="s">
        <v>5</v>
      </c>
      <c r="D2703" s="13">
        <v>1</v>
      </c>
      <c r="E2703" s="11">
        <f t="shared" si="134"/>
        <v>38487.394957983204</v>
      </c>
      <c r="F2703" s="11">
        <f t="shared" si="135"/>
        <v>7312.6050420168085</v>
      </c>
      <c r="G2703" s="12">
        <f>+VLOOKUP(A2703,'[1]MMTO CARROS'!$A$17:$K$4867,11,FALSE)</f>
        <v>45800.000000000007</v>
      </c>
    </row>
    <row r="2704" spans="1:7" ht="24.75" x14ac:dyDescent="0.15">
      <c r="A2704" s="19">
        <f t="shared" si="133"/>
        <v>2689</v>
      </c>
      <c r="B2704" s="29" t="s">
        <v>57</v>
      </c>
      <c r="C2704" s="9" t="s">
        <v>5</v>
      </c>
      <c r="D2704" s="13">
        <v>1</v>
      </c>
      <c r="E2704" s="11">
        <f t="shared" si="134"/>
        <v>62689.075630252104</v>
      </c>
      <c r="F2704" s="11">
        <f t="shared" si="135"/>
        <v>11910.9243697479</v>
      </c>
      <c r="G2704" s="12">
        <f>+VLOOKUP(A2704,'[1]MMTO CARROS'!$A$17:$K$4867,11,FALSE)</f>
        <v>74600</v>
      </c>
    </row>
    <row r="2705" spans="1:7" ht="24.75" x14ac:dyDescent="0.15">
      <c r="A2705" s="19">
        <f t="shared" si="133"/>
        <v>2690</v>
      </c>
      <c r="B2705" s="29" t="s">
        <v>58</v>
      </c>
      <c r="C2705" s="9" t="s">
        <v>5</v>
      </c>
      <c r="D2705" s="13">
        <v>1</v>
      </c>
      <c r="E2705" s="11">
        <f t="shared" si="134"/>
        <v>241848.73949579833</v>
      </c>
      <c r="F2705" s="11">
        <f t="shared" si="135"/>
        <v>45951.260504201688</v>
      </c>
      <c r="G2705" s="12">
        <f>+VLOOKUP(A2705,'[1]MMTO CARROS'!$A$17:$K$4867,11,FALSE)</f>
        <v>287800</v>
      </c>
    </row>
    <row r="2706" spans="1:7" ht="24.75" x14ac:dyDescent="0.15">
      <c r="A2706" s="19">
        <f t="shared" si="133"/>
        <v>2691</v>
      </c>
      <c r="B2706" s="29" t="s">
        <v>59</v>
      </c>
      <c r="C2706" s="9" t="s">
        <v>5</v>
      </c>
      <c r="D2706" s="13">
        <v>1</v>
      </c>
      <c r="E2706" s="11">
        <f t="shared" si="134"/>
        <v>190000</v>
      </c>
      <c r="F2706" s="11">
        <f t="shared" si="135"/>
        <v>36100</v>
      </c>
      <c r="G2706" s="12">
        <f>+VLOOKUP(A2706,'[1]MMTO CARROS'!$A$17:$K$4867,11,FALSE)</f>
        <v>226100</v>
      </c>
    </row>
    <row r="2707" spans="1:7" ht="24.75" x14ac:dyDescent="0.15">
      <c r="A2707" s="19">
        <f t="shared" si="133"/>
        <v>2692</v>
      </c>
      <c r="B2707" s="29" t="s">
        <v>60</v>
      </c>
      <c r="C2707" s="9" t="s">
        <v>5</v>
      </c>
      <c r="D2707" s="13">
        <v>1</v>
      </c>
      <c r="E2707" s="11">
        <f t="shared" si="134"/>
        <v>251344.53781512607</v>
      </c>
      <c r="F2707" s="11">
        <f t="shared" si="135"/>
        <v>47755.462184873955</v>
      </c>
      <c r="G2707" s="12">
        <f>+VLOOKUP(A2707,'[1]MMTO CARROS'!$A$17:$K$4867,11,FALSE)</f>
        <v>299100</v>
      </c>
    </row>
    <row r="2708" spans="1:7" ht="24.75" x14ac:dyDescent="0.15">
      <c r="A2708" s="19">
        <f t="shared" si="133"/>
        <v>2693</v>
      </c>
      <c r="B2708" s="29" t="s">
        <v>61</v>
      </c>
      <c r="C2708" s="9" t="s">
        <v>5</v>
      </c>
      <c r="D2708" s="13">
        <v>1</v>
      </c>
      <c r="E2708" s="11">
        <f t="shared" si="134"/>
        <v>200840.33613445383</v>
      </c>
      <c r="F2708" s="11">
        <f t="shared" si="135"/>
        <v>38159.66386554623</v>
      </c>
      <c r="G2708" s="12">
        <f>+VLOOKUP(A2708,'[1]MMTO CARROS'!$A$17:$K$4867,11,FALSE)</f>
        <v>239000.00000000003</v>
      </c>
    </row>
    <row r="2709" spans="1:7" ht="24.75" x14ac:dyDescent="0.15">
      <c r="A2709" s="19">
        <f t="shared" si="133"/>
        <v>2694</v>
      </c>
      <c r="B2709" s="29" t="s">
        <v>62</v>
      </c>
      <c r="C2709" s="9" t="s">
        <v>5</v>
      </c>
      <c r="D2709" s="13">
        <v>1</v>
      </c>
      <c r="E2709" s="11">
        <f t="shared" si="134"/>
        <v>131596.63865546219</v>
      </c>
      <c r="F2709" s="11">
        <f t="shared" si="135"/>
        <v>25003.361344537814</v>
      </c>
      <c r="G2709" s="12">
        <f>+VLOOKUP(A2709,'[1]MMTO CARROS'!$A$17:$K$4867,11,FALSE)</f>
        <v>156600</v>
      </c>
    </row>
    <row r="2710" spans="1:7" ht="24.75" x14ac:dyDescent="0.15">
      <c r="A2710" s="19">
        <f t="shared" si="133"/>
        <v>2695</v>
      </c>
      <c r="B2710" s="29" t="s">
        <v>63</v>
      </c>
      <c r="C2710" s="9" t="s">
        <v>5</v>
      </c>
      <c r="D2710" s="13">
        <v>1</v>
      </c>
      <c r="E2710" s="11">
        <f t="shared" si="134"/>
        <v>55714.285714285717</v>
      </c>
      <c r="F2710" s="11">
        <f t="shared" si="135"/>
        <v>10585.714285714286</v>
      </c>
      <c r="G2710" s="12">
        <f>+VLOOKUP(A2710,'[1]MMTO CARROS'!$A$17:$K$4867,11,FALSE)</f>
        <v>66300</v>
      </c>
    </row>
    <row r="2711" spans="1:7" ht="24.75" x14ac:dyDescent="0.15">
      <c r="A2711" s="19">
        <f t="shared" si="133"/>
        <v>2696</v>
      </c>
      <c r="B2711" s="29" t="s">
        <v>64</v>
      </c>
      <c r="C2711" s="9" t="s">
        <v>5</v>
      </c>
      <c r="D2711" s="13">
        <v>1</v>
      </c>
      <c r="E2711" s="11">
        <f t="shared" si="134"/>
        <v>62689.075630252104</v>
      </c>
      <c r="F2711" s="11">
        <f t="shared" si="135"/>
        <v>11910.9243697479</v>
      </c>
      <c r="G2711" s="12">
        <f>+VLOOKUP(A2711,'[1]MMTO CARROS'!$A$17:$K$4867,11,FALSE)</f>
        <v>74600</v>
      </c>
    </row>
    <row r="2712" spans="1:7" ht="24.75" x14ac:dyDescent="0.15">
      <c r="A2712" s="19">
        <f t="shared" si="133"/>
        <v>2697</v>
      </c>
      <c r="B2712" s="29" t="s">
        <v>65</v>
      </c>
      <c r="C2712" s="9" t="s">
        <v>5</v>
      </c>
      <c r="D2712" s="13">
        <v>1</v>
      </c>
      <c r="E2712" s="11">
        <f t="shared" si="134"/>
        <v>233277.31092436975</v>
      </c>
      <c r="F2712" s="11">
        <f t="shared" si="135"/>
        <v>44322.689075630253</v>
      </c>
      <c r="G2712" s="12">
        <f>+VLOOKUP(A2712,'[1]MMTO CARROS'!$A$17:$K$4867,11,FALSE)</f>
        <v>277600</v>
      </c>
    </row>
    <row r="2713" spans="1:7" ht="16.5" x14ac:dyDescent="0.15">
      <c r="A2713" s="19">
        <f t="shared" si="133"/>
        <v>2698</v>
      </c>
      <c r="B2713" s="29" t="s">
        <v>66</v>
      </c>
      <c r="C2713" s="9" t="s">
        <v>5</v>
      </c>
      <c r="D2713" s="13">
        <v>1</v>
      </c>
      <c r="E2713" s="11">
        <f t="shared" si="134"/>
        <v>160756.30252100842</v>
      </c>
      <c r="F2713" s="11">
        <f t="shared" si="135"/>
        <v>30543.697478991598</v>
      </c>
      <c r="G2713" s="12">
        <f>+VLOOKUP(A2713,'[1]MMTO CARROS'!$A$17:$K$4867,11,FALSE)</f>
        <v>191300</v>
      </c>
    </row>
    <row r="2714" spans="1:7" ht="16.5" x14ac:dyDescent="0.15">
      <c r="A2714" s="19">
        <f t="shared" si="133"/>
        <v>2699</v>
      </c>
      <c r="B2714" s="29" t="s">
        <v>67</v>
      </c>
      <c r="C2714" s="9" t="s">
        <v>5</v>
      </c>
      <c r="D2714" s="13">
        <v>1</v>
      </c>
      <c r="E2714" s="11">
        <f t="shared" si="134"/>
        <v>28319.327731092439</v>
      </c>
      <c r="F2714" s="11">
        <f t="shared" si="135"/>
        <v>5380.6722689075632</v>
      </c>
      <c r="G2714" s="12">
        <f>+VLOOKUP(A2714,'[1]MMTO CARROS'!$A$17:$K$4867,11,FALSE)</f>
        <v>33700</v>
      </c>
    </row>
    <row r="2715" spans="1:7" ht="16.5" x14ac:dyDescent="0.15">
      <c r="A2715" s="19">
        <f t="shared" si="133"/>
        <v>2700</v>
      </c>
      <c r="B2715" s="29" t="s">
        <v>68</v>
      </c>
      <c r="C2715" s="9" t="s">
        <v>5</v>
      </c>
      <c r="D2715" s="13">
        <v>1</v>
      </c>
      <c r="E2715" s="11">
        <f t="shared" si="134"/>
        <v>28991.596638655465</v>
      </c>
      <c r="F2715" s="11">
        <f t="shared" si="135"/>
        <v>5508.4033613445381</v>
      </c>
      <c r="G2715" s="12">
        <f>+VLOOKUP(A2715,'[1]MMTO CARROS'!$A$17:$K$4867,11,FALSE)</f>
        <v>34500</v>
      </c>
    </row>
    <row r="2716" spans="1:7" ht="16.5" x14ac:dyDescent="0.15">
      <c r="A2716" s="19">
        <f t="shared" ref="A2716:A2779" si="136">A2715+1</f>
        <v>2701</v>
      </c>
      <c r="B2716" s="29" t="s">
        <v>69</v>
      </c>
      <c r="C2716" s="9" t="s">
        <v>5</v>
      </c>
      <c r="D2716" s="13">
        <v>1</v>
      </c>
      <c r="E2716" s="11">
        <f t="shared" si="134"/>
        <v>133277.31092436975</v>
      </c>
      <c r="F2716" s="11">
        <f t="shared" si="135"/>
        <v>25322.689075630253</v>
      </c>
      <c r="G2716" s="12">
        <f>+VLOOKUP(A2716,'[1]MMTO CARROS'!$A$17:$K$4867,11,FALSE)</f>
        <v>158600</v>
      </c>
    </row>
    <row r="2717" spans="1:7" ht="16.5" x14ac:dyDescent="0.15">
      <c r="A2717" s="19">
        <f t="shared" si="136"/>
        <v>2702</v>
      </c>
      <c r="B2717" s="29" t="s">
        <v>70</v>
      </c>
      <c r="C2717" s="9" t="s">
        <v>5</v>
      </c>
      <c r="D2717" s="13">
        <v>1</v>
      </c>
      <c r="E2717" s="11">
        <f t="shared" si="134"/>
        <v>29159.663865546219</v>
      </c>
      <c r="F2717" s="11">
        <f t="shared" si="135"/>
        <v>5540.3361344537816</v>
      </c>
      <c r="G2717" s="12">
        <f>+VLOOKUP(A2717,'[1]MMTO CARROS'!$A$17:$K$4867,11,FALSE)</f>
        <v>34700</v>
      </c>
    </row>
    <row r="2718" spans="1:7" ht="16.5" x14ac:dyDescent="0.15">
      <c r="A2718" s="19">
        <f t="shared" si="136"/>
        <v>2703</v>
      </c>
      <c r="B2718" s="29" t="s">
        <v>71</v>
      </c>
      <c r="C2718" s="9" t="s">
        <v>5</v>
      </c>
      <c r="D2718" s="13">
        <v>1</v>
      </c>
      <c r="E2718" s="11">
        <f t="shared" si="134"/>
        <v>243109.24369747899</v>
      </c>
      <c r="F2718" s="11">
        <f t="shared" si="135"/>
        <v>46190.756302521011</v>
      </c>
      <c r="G2718" s="12">
        <f>+VLOOKUP(A2718,'[1]MMTO CARROS'!$A$17:$K$4867,11,FALSE)</f>
        <v>289300</v>
      </c>
    </row>
    <row r="2719" spans="1:7" ht="16.5" x14ac:dyDescent="0.15">
      <c r="A2719" s="19">
        <f t="shared" si="136"/>
        <v>2704</v>
      </c>
      <c r="B2719" s="29" t="s">
        <v>72</v>
      </c>
      <c r="C2719" s="9" t="s">
        <v>5</v>
      </c>
      <c r="D2719" s="13">
        <v>1</v>
      </c>
      <c r="E2719" s="11">
        <f t="shared" si="134"/>
        <v>1147310.924369748</v>
      </c>
      <c r="F2719" s="11">
        <f t="shared" si="135"/>
        <v>217989.07563025213</v>
      </c>
      <c r="G2719" s="12">
        <f>+VLOOKUP(A2719,'[1]MMTO CARROS'!$A$17:$K$4867,11,FALSE)</f>
        <v>1365300</v>
      </c>
    </row>
    <row r="2720" spans="1:7" ht="24.75" x14ac:dyDescent="0.15">
      <c r="A2720" s="19">
        <f t="shared" si="136"/>
        <v>2705</v>
      </c>
      <c r="B2720" s="29" t="s">
        <v>73</v>
      </c>
      <c r="C2720" s="9" t="s">
        <v>5</v>
      </c>
      <c r="D2720" s="13">
        <v>1</v>
      </c>
      <c r="E2720" s="11">
        <f t="shared" si="134"/>
        <v>509243.69747899164</v>
      </c>
      <c r="F2720" s="11">
        <f t="shared" si="135"/>
        <v>96756.302521008416</v>
      </c>
      <c r="G2720" s="12">
        <f>+VLOOKUP(A2720,'[1]MMTO CARROS'!$A$17:$K$4867,11,FALSE)</f>
        <v>606000</v>
      </c>
    </row>
    <row r="2721" spans="1:7" ht="16.5" x14ac:dyDescent="0.15">
      <c r="A2721" s="19">
        <f t="shared" si="136"/>
        <v>2706</v>
      </c>
      <c r="B2721" s="29" t="s">
        <v>74</v>
      </c>
      <c r="C2721" s="9" t="s">
        <v>5</v>
      </c>
      <c r="D2721" s="13">
        <v>1</v>
      </c>
      <c r="E2721" s="11">
        <f t="shared" si="134"/>
        <v>573949.57983193279</v>
      </c>
      <c r="F2721" s="11">
        <f t="shared" si="135"/>
        <v>109050.42016806723</v>
      </c>
      <c r="G2721" s="12">
        <f>+VLOOKUP(A2721,'[1]MMTO CARROS'!$A$17:$K$4867,11,FALSE)</f>
        <v>683000</v>
      </c>
    </row>
    <row r="2722" spans="1:7" ht="16.5" x14ac:dyDescent="0.15">
      <c r="A2722" s="19">
        <f t="shared" si="136"/>
        <v>2707</v>
      </c>
      <c r="B2722" s="29" t="s">
        <v>75</v>
      </c>
      <c r="C2722" s="9" t="s">
        <v>5</v>
      </c>
      <c r="D2722" s="13">
        <v>1</v>
      </c>
      <c r="E2722" s="11">
        <f t="shared" si="134"/>
        <v>342689.07563025219</v>
      </c>
      <c r="F2722" s="11">
        <f t="shared" si="135"/>
        <v>65110.924369747918</v>
      </c>
      <c r="G2722" s="12">
        <f>+VLOOKUP(A2722,'[1]MMTO CARROS'!$A$17:$K$4867,11,FALSE)</f>
        <v>407800.00000000006</v>
      </c>
    </row>
    <row r="2723" spans="1:7" ht="16.5" x14ac:dyDescent="0.15">
      <c r="A2723" s="19">
        <f t="shared" si="136"/>
        <v>2708</v>
      </c>
      <c r="B2723" s="29" t="s">
        <v>76</v>
      </c>
      <c r="C2723" s="9" t="s">
        <v>5</v>
      </c>
      <c r="D2723" s="13">
        <v>1</v>
      </c>
      <c r="E2723" s="11">
        <f t="shared" si="134"/>
        <v>328907.56302521017</v>
      </c>
      <c r="F2723" s="11">
        <f t="shared" si="135"/>
        <v>62492.436974789933</v>
      </c>
      <c r="G2723" s="12">
        <f>+VLOOKUP(A2723,'[1]MMTO CARROS'!$A$17:$K$4867,11,FALSE)</f>
        <v>391400.00000000006</v>
      </c>
    </row>
    <row r="2724" spans="1:7" ht="24.75" x14ac:dyDescent="0.15">
      <c r="A2724" s="19">
        <f t="shared" si="136"/>
        <v>2709</v>
      </c>
      <c r="B2724" s="29" t="s">
        <v>77</v>
      </c>
      <c r="C2724" s="9" t="s">
        <v>5</v>
      </c>
      <c r="D2724" s="13">
        <v>1</v>
      </c>
      <c r="E2724" s="11">
        <f t="shared" si="134"/>
        <v>33109.243697478996</v>
      </c>
      <c r="F2724" s="11">
        <f t="shared" si="135"/>
        <v>6290.7563025210093</v>
      </c>
      <c r="G2724" s="12">
        <f>+VLOOKUP(A2724,'[1]MMTO CARROS'!$A$17:$K$4867,11,FALSE)</f>
        <v>39400.000000000007</v>
      </c>
    </row>
    <row r="2725" spans="1:7" ht="16.5" x14ac:dyDescent="0.15">
      <c r="A2725" s="19">
        <f t="shared" si="136"/>
        <v>2710</v>
      </c>
      <c r="B2725" s="29" t="s">
        <v>78</v>
      </c>
      <c r="C2725" s="9" t="s">
        <v>5</v>
      </c>
      <c r="D2725" s="13">
        <v>1</v>
      </c>
      <c r="E2725" s="11">
        <f t="shared" si="134"/>
        <v>287310.92436974793</v>
      </c>
      <c r="F2725" s="11">
        <f t="shared" si="135"/>
        <v>54589.075630252104</v>
      </c>
      <c r="G2725" s="12">
        <f>+VLOOKUP(A2725,'[1]MMTO CARROS'!$A$17:$K$4867,11,FALSE)</f>
        <v>341900</v>
      </c>
    </row>
    <row r="2726" spans="1:7" ht="16.5" x14ac:dyDescent="0.15">
      <c r="A2726" s="19">
        <f t="shared" si="136"/>
        <v>2711</v>
      </c>
      <c r="B2726" s="29" t="s">
        <v>79</v>
      </c>
      <c r="C2726" s="9" t="s">
        <v>5</v>
      </c>
      <c r="D2726" s="13">
        <v>1</v>
      </c>
      <c r="E2726" s="11">
        <f t="shared" si="134"/>
        <v>144201.68067226891</v>
      </c>
      <c r="F2726" s="11">
        <f t="shared" si="135"/>
        <v>27398.319327731093</v>
      </c>
      <c r="G2726" s="12">
        <f>+VLOOKUP(A2726,'[1]MMTO CARROS'!$A$17:$K$4867,11,FALSE)</f>
        <v>171600</v>
      </c>
    </row>
    <row r="2727" spans="1:7" ht="16.5" x14ac:dyDescent="0.15">
      <c r="A2727" s="19">
        <f t="shared" si="136"/>
        <v>2712</v>
      </c>
      <c r="B2727" s="29" t="s">
        <v>80</v>
      </c>
      <c r="C2727" s="9" t="s">
        <v>5</v>
      </c>
      <c r="D2727" s="13">
        <v>1</v>
      </c>
      <c r="E2727" s="11">
        <f t="shared" si="134"/>
        <v>129243.6974789916</v>
      </c>
      <c r="F2727" s="11">
        <f t="shared" si="135"/>
        <v>24556.302521008405</v>
      </c>
      <c r="G2727" s="12">
        <f>+VLOOKUP(A2727,'[1]MMTO CARROS'!$A$17:$K$4867,11,FALSE)</f>
        <v>153800</v>
      </c>
    </row>
    <row r="2728" spans="1:7" ht="24.75" x14ac:dyDescent="0.15">
      <c r="A2728" s="19">
        <f t="shared" si="136"/>
        <v>2713</v>
      </c>
      <c r="B2728" s="29" t="s">
        <v>81</v>
      </c>
      <c r="C2728" s="9" t="s">
        <v>5</v>
      </c>
      <c r="D2728" s="13">
        <v>1</v>
      </c>
      <c r="E2728" s="11">
        <f t="shared" si="134"/>
        <v>206470.58823529413</v>
      </c>
      <c r="F2728" s="11">
        <f t="shared" si="135"/>
        <v>39229.411764705881</v>
      </c>
      <c r="G2728" s="12">
        <f>+VLOOKUP(A2728,'[1]MMTO CARROS'!$A$17:$K$4867,11,FALSE)</f>
        <v>245700</v>
      </c>
    </row>
    <row r="2729" spans="1:7" ht="24.75" x14ac:dyDescent="0.15">
      <c r="A2729" s="19">
        <f t="shared" si="136"/>
        <v>2714</v>
      </c>
      <c r="B2729" s="29" t="s">
        <v>82</v>
      </c>
      <c r="C2729" s="9" t="s">
        <v>5</v>
      </c>
      <c r="D2729" s="13">
        <v>1</v>
      </c>
      <c r="E2729" s="11">
        <f t="shared" si="134"/>
        <v>393025.21008403361</v>
      </c>
      <c r="F2729" s="11">
        <f t="shared" si="135"/>
        <v>74674.789915966379</v>
      </c>
      <c r="G2729" s="12">
        <f>+VLOOKUP(A2729,'[1]MMTO CARROS'!$A$17:$K$4867,11,FALSE)</f>
        <v>467700</v>
      </c>
    </row>
    <row r="2730" spans="1:7" ht="16.5" x14ac:dyDescent="0.15">
      <c r="A2730" s="19">
        <f t="shared" si="136"/>
        <v>2715</v>
      </c>
      <c r="B2730" s="29" t="s">
        <v>83</v>
      </c>
      <c r="C2730" s="9" t="s">
        <v>5</v>
      </c>
      <c r="D2730" s="13">
        <v>1</v>
      </c>
      <c r="E2730" s="11">
        <f t="shared" si="134"/>
        <v>24873.949579831933</v>
      </c>
      <c r="F2730" s="11">
        <f t="shared" si="135"/>
        <v>4726.0504201680669</v>
      </c>
      <c r="G2730" s="12">
        <f>+VLOOKUP(A2730,'[1]MMTO CARROS'!$A$17:$K$4867,11,FALSE)</f>
        <v>29600</v>
      </c>
    </row>
    <row r="2731" spans="1:7" ht="16.5" x14ac:dyDescent="0.15">
      <c r="A2731" s="19">
        <f t="shared" si="136"/>
        <v>2716</v>
      </c>
      <c r="B2731" s="29" t="s">
        <v>84</v>
      </c>
      <c r="C2731" s="9" t="s">
        <v>5</v>
      </c>
      <c r="D2731" s="13">
        <v>1</v>
      </c>
      <c r="E2731" s="11">
        <f t="shared" si="134"/>
        <v>67142.857142857145</v>
      </c>
      <c r="F2731" s="11">
        <f t="shared" si="135"/>
        <v>12757.142857142857</v>
      </c>
      <c r="G2731" s="12">
        <f>+VLOOKUP(A2731,'[1]MMTO CARROS'!$A$17:$K$4867,11,FALSE)</f>
        <v>79900</v>
      </c>
    </row>
    <row r="2732" spans="1:7" ht="24.75" x14ac:dyDescent="0.15">
      <c r="A2732" s="19">
        <f t="shared" si="136"/>
        <v>2717</v>
      </c>
      <c r="B2732" s="29" t="s">
        <v>85</v>
      </c>
      <c r="C2732" s="9" t="s">
        <v>5</v>
      </c>
      <c r="D2732" s="13">
        <v>1</v>
      </c>
      <c r="E2732" s="11">
        <f t="shared" si="134"/>
        <v>62016.806722689078</v>
      </c>
      <c r="F2732" s="11">
        <f t="shared" si="135"/>
        <v>11783.193277310926</v>
      </c>
      <c r="G2732" s="12">
        <f>+VLOOKUP(A2732,'[1]MMTO CARROS'!$A$17:$K$4867,11,FALSE)</f>
        <v>73800</v>
      </c>
    </row>
    <row r="2733" spans="1:7" ht="16.5" x14ac:dyDescent="0.15">
      <c r="A2733" s="19">
        <f t="shared" si="136"/>
        <v>2718</v>
      </c>
      <c r="B2733" s="29" t="s">
        <v>86</v>
      </c>
      <c r="C2733" s="9" t="s">
        <v>5</v>
      </c>
      <c r="D2733" s="13">
        <v>1</v>
      </c>
      <c r="E2733" s="11">
        <f t="shared" si="134"/>
        <v>247983.19327731093</v>
      </c>
      <c r="F2733" s="11">
        <f t="shared" si="135"/>
        <v>47116.806722689078</v>
      </c>
      <c r="G2733" s="12">
        <f>+VLOOKUP(A2733,'[1]MMTO CARROS'!$A$17:$K$4867,11,FALSE)</f>
        <v>295100</v>
      </c>
    </row>
    <row r="2734" spans="1:7" ht="24.75" x14ac:dyDescent="0.15">
      <c r="A2734" s="19">
        <f t="shared" si="136"/>
        <v>2719</v>
      </c>
      <c r="B2734" s="29" t="s">
        <v>87</v>
      </c>
      <c r="C2734" s="9" t="s">
        <v>5</v>
      </c>
      <c r="D2734" s="13">
        <v>1</v>
      </c>
      <c r="E2734" s="11">
        <f t="shared" si="134"/>
        <v>318319.32773109246</v>
      </c>
      <c r="F2734" s="11">
        <f t="shared" si="135"/>
        <v>60480.672268907569</v>
      </c>
      <c r="G2734" s="12">
        <f>+VLOOKUP(A2734,'[1]MMTO CARROS'!$A$17:$K$4867,11,FALSE)</f>
        <v>378800</v>
      </c>
    </row>
    <row r="2735" spans="1:7" ht="16.5" x14ac:dyDescent="0.15">
      <c r="A2735" s="19">
        <f t="shared" si="136"/>
        <v>2720</v>
      </c>
      <c r="B2735" s="29" t="s">
        <v>88</v>
      </c>
      <c r="C2735" s="9" t="s">
        <v>5</v>
      </c>
      <c r="D2735" s="13">
        <v>1</v>
      </c>
      <c r="E2735" s="11">
        <f t="shared" si="134"/>
        <v>301092.43697479001</v>
      </c>
      <c r="F2735" s="11">
        <f t="shared" si="135"/>
        <v>57207.563025210104</v>
      </c>
      <c r="G2735" s="12">
        <f>+VLOOKUP(A2735,'[1]MMTO CARROS'!$A$17:$K$4867,11,FALSE)</f>
        <v>358300.00000000006</v>
      </c>
    </row>
    <row r="2736" spans="1:7" ht="24.75" x14ac:dyDescent="0.15">
      <c r="A2736" s="19">
        <f t="shared" si="136"/>
        <v>2721</v>
      </c>
      <c r="B2736" s="29" t="s">
        <v>89</v>
      </c>
      <c r="C2736" s="9" t="s">
        <v>5</v>
      </c>
      <c r="D2736" s="13">
        <v>1</v>
      </c>
      <c r="E2736" s="11">
        <f t="shared" si="134"/>
        <v>537815.12605042022</v>
      </c>
      <c r="F2736" s="11">
        <f t="shared" si="135"/>
        <v>102184.87394957984</v>
      </c>
      <c r="G2736" s="12">
        <f>+VLOOKUP(A2736,'[1]MMTO CARROS'!$A$17:$K$4867,11,FALSE)</f>
        <v>640000</v>
      </c>
    </row>
    <row r="2737" spans="1:7" ht="24.75" x14ac:dyDescent="0.15">
      <c r="A2737" s="19">
        <f t="shared" si="136"/>
        <v>2722</v>
      </c>
      <c r="B2737" s="29" t="s">
        <v>90</v>
      </c>
      <c r="C2737" s="9" t="s">
        <v>5</v>
      </c>
      <c r="D2737" s="13">
        <v>1</v>
      </c>
      <c r="E2737" s="11">
        <f t="shared" si="134"/>
        <v>391428.57142857142</v>
      </c>
      <c r="F2737" s="11">
        <f t="shared" si="135"/>
        <v>74371.428571428565</v>
      </c>
      <c r="G2737" s="12">
        <f>+VLOOKUP(A2737,'[1]MMTO CARROS'!$A$17:$K$4867,11,FALSE)</f>
        <v>465800</v>
      </c>
    </row>
    <row r="2738" spans="1:7" ht="24.75" x14ac:dyDescent="0.15">
      <c r="A2738" s="19">
        <f t="shared" si="136"/>
        <v>2723</v>
      </c>
      <c r="B2738" s="29" t="s">
        <v>91</v>
      </c>
      <c r="C2738" s="9" t="s">
        <v>5</v>
      </c>
      <c r="D2738" s="13">
        <v>1</v>
      </c>
      <c r="E2738" s="11">
        <f t="shared" si="134"/>
        <v>420840.33613445383</v>
      </c>
      <c r="F2738" s="11">
        <f t="shared" si="135"/>
        <v>79959.66386554623</v>
      </c>
      <c r="G2738" s="12">
        <f>+VLOOKUP(A2738,'[1]MMTO CARROS'!$A$17:$K$4867,11,FALSE)</f>
        <v>500800.00000000006</v>
      </c>
    </row>
    <row r="2739" spans="1:7" ht="24.75" x14ac:dyDescent="0.15">
      <c r="A2739" s="19">
        <f t="shared" si="136"/>
        <v>2724</v>
      </c>
      <c r="B2739" s="29" t="s">
        <v>92</v>
      </c>
      <c r="C2739" s="9" t="s">
        <v>5</v>
      </c>
      <c r="D2739" s="13">
        <v>1</v>
      </c>
      <c r="E2739" s="11">
        <f t="shared" si="134"/>
        <v>321260.50420168071</v>
      </c>
      <c r="F2739" s="11">
        <f t="shared" si="135"/>
        <v>61039.495798319338</v>
      </c>
      <c r="G2739" s="12">
        <f>+VLOOKUP(A2739,'[1]MMTO CARROS'!$A$17:$K$4867,11,FALSE)</f>
        <v>382300.00000000006</v>
      </c>
    </row>
    <row r="2740" spans="1:7" ht="24.75" x14ac:dyDescent="0.15">
      <c r="A2740" s="19">
        <f t="shared" si="136"/>
        <v>2725</v>
      </c>
      <c r="B2740" s="29" t="s">
        <v>93</v>
      </c>
      <c r="C2740" s="9" t="s">
        <v>5</v>
      </c>
      <c r="D2740" s="13">
        <v>1</v>
      </c>
      <c r="E2740" s="11">
        <f t="shared" si="134"/>
        <v>321260.50420168071</v>
      </c>
      <c r="F2740" s="11">
        <f t="shared" si="135"/>
        <v>61039.495798319338</v>
      </c>
      <c r="G2740" s="12">
        <f>+VLOOKUP(A2740,'[1]MMTO CARROS'!$A$17:$K$4867,11,FALSE)</f>
        <v>382300.00000000006</v>
      </c>
    </row>
    <row r="2741" spans="1:7" ht="16.5" x14ac:dyDescent="0.15">
      <c r="A2741" s="19">
        <f t="shared" si="136"/>
        <v>2726</v>
      </c>
      <c r="B2741" s="29" t="s">
        <v>94</v>
      </c>
      <c r="C2741" s="9" t="s">
        <v>5</v>
      </c>
      <c r="D2741" s="13">
        <v>1</v>
      </c>
      <c r="E2741" s="11">
        <f t="shared" si="134"/>
        <v>316386.55462184874</v>
      </c>
      <c r="F2741" s="11">
        <f t="shared" si="135"/>
        <v>60113.445378151264</v>
      </c>
      <c r="G2741" s="12">
        <f>+VLOOKUP(A2741,'[1]MMTO CARROS'!$A$17:$K$4867,11,FALSE)</f>
        <v>376500</v>
      </c>
    </row>
    <row r="2742" spans="1:7" ht="24.75" x14ac:dyDescent="0.15">
      <c r="A2742" s="19">
        <f t="shared" si="136"/>
        <v>2727</v>
      </c>
      <c r="B2742" s="29" t="s">
        <v>95</v>
      </c>
      <c r="C2742" s="9" t="s">
        <v>5</v>
      </c>
      <c r="D2742" s="13">
        <v>1</v>
      </c>
      <c r="E2742" s="11">
        <f t="shared" si="134"/>
        <v>282689.07563025219</v>
      </c>
      <c r="F2742" s="11">
        <f t="shared" si="135"/>
        <v>53710.924369747918</v>
      </c>
      <c r="G2742" s="12">
        <f>+VLOOKUP(A2742,'[1]MMTO CARROS'!$A$17:$K$4867,11,FALSE)</f>
        <v>336400.00000000006</v>
      </c>
    </row>
    <row r="2743" spans="1:7" ht="16.5" x14ac:dyDescent="0.15">
      <c r="A2743" s="19">
        <f t="shared" si="136"/>
        <v>2728</v>
      </c>
      <c r="B2743" s="29" t="s">
        <v>96</v>
      </c>
      <c r="C2743" s="9" t="s">
        <v>5</v>
      </c>
      <c r="D2743" s="13">
        <v>1</v>
      </c>
      <c r="E2743" s="11">
        <f t="shared" si="134"/>
        <v>348151.26050420169</v>
      </c>
      <c r="F2743" s="11">
        <f t="shared" si="135"/>
        <v>66148.73949579832</v>
      </c>
      <c r="G2743" s="12">
        <f>+VLOOKUP(A2743,'[1]MMTO CARROS'!$A$17:$K$4867,11,FALSE)</f>
        <v>414300</v>
      </c>
    </row>
    <row r="2744" spans="1:7" ht="24.75" x14ac:dyDescent="0.15">
      <c r="A2744" s="19">
        <f t="shared" si="136"/>
        <v>2729</v>
      </c>
      <c r="B2744" s="29" t="s">
        <v>97</v>
      </c>
      <c r="C2744" s="9" t="s">
        <v>5</v>
      </c>
      <c r="D2744" s="13">
        <v>1</v>
      </c>
      <c r="E2744" s="11">
        <f t="shared" si="134"/>
        <v>317983.19327731093</v>
      </c>
      <c r="F2744" s="11">
        <f t="shared" si="135"/>
        <v>60416.806722689078</v>
      </c>
      <c r="G2744" s="12">
        <f>+VLOOKUP(A2744,'[1]MMTO CARROS'!$A$17:$K$4867,11,FALSE)</f>
        <v>378400</v>
      </c>
    </row>
    <row r="2745" spans="1:7" ht="16.5" x14ac:dyDescent="0.15">
      <c r="A2745" s="19">
        <f t="shared" si="136"/>
        <v>2730</v>
      </c>
      <c r="B2745" s="29" t="s">
        <v>98</v>
      </c>
      <c r="C2745" s="9" t="s">
        <v>5</v>
      </c>
      <c r="D2745" s="13">
        <v>1</v>
      </c>
      <c r="E2745" s="11">
        <f t="shared" si="134"/>
        <v>122689.0756302521</v>
      </c>
      <c r="F2745" s="11">
        <f t="shared" si="135"/>
        <v>23310.9243697479</v>
      </c>
      <c r="G2745" s="12">
        <f>+VLOOKUP(A2745,'[1]MMTO CARROS'!$A$17:$K$4867,11,FALSE)</f>
        <v>146000</v>
      </c>
    </row>
    <row r="2746" spans="1:7" ht="16.5" x14ac:dyDescent="0.15">
      <c r="A2746" s="19">
        <f t="shared" si="136"/>
        <v>2731</v>
      </c>
      <c r="B2746" s="29" t="s">
        <v>99</v>
      </c>
      <c r="C2746" s="9" t="s">
        <v>5</v>
      </c>
      <c r="D2746" s="13">
        <v>1</v>
      </c>
      <c r="E2746" s="11">
        <f t="shared" si="134"/>
        <v>264369.74789915967</v>
      </c>
      <c r="F2746" s="11">
        <f t="shared" si="135"/>
        <v>50230.252100840342</v>
      </c>
      <c r="G2746" s="12">
        <f>+VLOOKUP(A2746,'[1]MMTO CARROS'!$A$17:$K$4867,11,FALSE)</f>
        <v>314600</v>
      </c>
    </row>
    <row r="2747" spans="1:7" ht="16.5" x14ac:dyDescent="0.15">
      <c r="A2747" s="19">
        <f t="shared" si="136"/>
        <v>2732</v>
      </c>
      <c r="B2747" s="29" t="s">
        <v>100</v>
      </c>
      <c r="C2747" s="9" t="s">
        <v>5</v>
      </c>
      <c r="D2747" s="13">
        <v>1</v>
      </c>
      <c r="E2747" s="11">
        <f t="shared" si="134"/>
        <v>245462.18487394959</v>
      </c>
      <c r="F2747" s="11">
        <f t="shared" si="135"/>
        <v>46637.815126050424</v>
      </c>
      <c r="G2747" s="12">
        <f>+VLOOKUP(A2747,'[1]MMTO CARROS'!$A$17:$K$4867,11,FALSE)</f>
        <v>292100</v>
      </c>
    </row>
    <row r="2748" spans="1:7" ht="16.5" x14ac:dyDescent="0.15">
      <c r="A2748" s="19">
        <f t="shared" si="136"/>
        <v>2733</v>
      </c>
      <c r="B2748" s="29" t="s">
        <v>101</v>
      </c>
      <c r="C2748" s="9" t="s">
        <v>5</v>
      </c>
      <c r="D2748" s="13">
        <v>1</v>
      </c>
      <c r="E2748" s="11">
        <f t="shared" si="134"/>
        <v>285798.31932773109</v>
      </c>
      <c r="F2748" s="11">
        <f t="shared" si="135"/>
        <v>54301.680672268907</v>
      </c>
      <c r="G2748" s="12">
        <f>+VLOOKUP(A2748,'[1]MMTO CARROS'!$A$17:$K$4867,11,FALSE)</f>
        <v>340100</v>
      </c>
    </row>
    <row r="2749" spans="1:7" ht="24.75" x14ac:dyDescent="0.15">
      <c r="A2749" s="19">
        <f t="shared" si="136"/>
        <v>2734</v>
      </c>
      <c r="B2749" s="29" t="s">
        <v>102</v>
      </c>
      <c r="C2749" s="9" t="s">
        <v>5</v>
      </c>
      <c r="D2749" s="13">
        <v>1</v>
      </c>
      <c r="E2749" s="11">
        <f t="shared" si="134"/>
        <v>346218.48739495798</v>
      </c>
      <c r="F2749" s="11">
        <f t="shared" si="135"/>
        <v>65781.512605042022</v>
      </c>
      <c r="G2749" s="12">
        <f>+VLOOKUP(A2749,'[1]MMTO CARROS'!$A$17:$K$4867,11,FALSE)</f>
        <v>412000</v>
      </c>
    </row>
    <row r="2750" spans="1:7" ht="16.5" x14ac:dyDescent="0.15">
      <c r="A2750" s="19">
        <f t="shared" si="136"/>
        <v>2735</v>
      </c>
      <c r="B2750" s="29" t="s">
        <v>103</v>
      </c>
      <c r="C2750" s="9" t="s">
        <v>5</v>
      </c>
      <c r="D2750" s="13">
        <v>1</v>
      </c>
      <c r="E2750" s="11">
        <f t="shared" si="134"/>
        <v>215126.05042016809</v>
      </c>
      <c r="F2750" s="11">
        <f t="shared" si="135"/>
        <v>40873.94957983194</v>
      </c>
      <c r="G2750" s="12">
        <f>+VLOOKUP(A2750,'[1]MMTO CARROS'!$A$17:$K$4867,11,FALSE)</f>
        <v>256000.00000000003</v>
      </c>
    </row>
    <row r="2751" spans="1:7" ht="16.5" x14ac:dyDescent="0.15">
      <c r="A2751" s="19">
        <f t="shared" si="136"/>
        <v>2736</v>
      </c>
      <c r="B2751" s="29" t="s">
        <v>104</v>
      </c>
      <c r="C2751" s="9" t="s">
        <v>5</v>
      </c>
      <c r="D2751" s="13">
        <v>1</v>
      </c>
      <c r="E2751" s="11">
        <f t="shared" si="134"/>
        <v>219831.93277310926</v>
      </c>
      <c r="F2751" s="11">
        <f t="shared" si="135"/>
        <v>41768.067226890758</v>
      </c>
      <c r="G2751" s="12">
        <f>+VLOOKUP(A2751,'[1]MMTO CARROS'!$A$17:$K$4867,11,FALSE)</f>
        <v>261600.00000000003</v>
      </c>
    </row>
    <row r="2752" spans="1:7" ht="16.5" x14ac:dyDescent="0.15">
      <c r="A2752" s="19">
        <f t="shared" si="136"/>
        <v>2737</v>
      </c>
      <c r="B2752" s="29" t="s">
        <v>105</v>
      </c>
      <c r="C2752" s="9" t="s">
        <v>5</v>
      </c>
      <c r="D2752" s="13">
        <v>1</v>
      </c>
      <c r="E2752" s="11">
        <f t="shared" si="134"/>
        <v>18151.26050420168</v>
      </c>
      <c r="F2752" s="11">
        <f t="shared" si="135"/>
        <v>3448.7394957983192</v>
      </c>
      <c r="G2752" s="12">
        <f>+VLOOKUP(A2752,'[1]MMTO CARROS'!$A$17:$K$4867,11,FALSE)</f>
        <v>21600</v>
      </c>
    </row>
    <row r="2753" spans="1:7" ht="24.75" x14ac:dyDescent="0.15">
      <c r="A2753" s="19">
        <f t="shared" si="136"/>
        <v>2738</v>
      </c>
      <c r="B2753" s="29" t="s">
        <v>106</v>
      </c>
      <c r="C2753" s="9" t="s">
        <v>5</v>
      </c>
      <c r="D2753" s="13">
        <v>1</v>
      </c>
      <c r="E2753" s="11">
        <f t="shared" si="134"/>
        <v>439747.89915966388</v>
      </c>
      <c r="F2753" s="11">
        <f t="shared" si="135"/>
        <v>83552.100840336134</v>
      </c>
      <c r="G2753" s="12">
        <f>+VLOOKUP(A2753,'[1]MMTO CARROS'!$A$17:$K$4867,11,FALSE)</f>
        <v>523300</v>
      </c>
    </row>
    <row r="2754" spans="1:7" ht="16.5" x14ac:dyDescent="0.15">
      <c r="A2754" s="19">
        <f t="shared" si="136"/>
        <v>2739</v>
      </c>
      <c r="B2754" s="29" t="s">
        <v>107</v>
      </c>
      <c r="C2754" s="9" t="s">
        <v>5</v>
      </c>
      <c r="D2754" s="13">
        <v>1</v>
      </c>
      <c r="E2754" s="11">
        <f t="shared" si="134"/>
        <v>202100.84033613445</v>
      </c>
      <c r="F2754" s="11">
        <f t="shared" si="135"/>
        <v>38399.159663865546</v>
      </c>
      <c r="G2754" s="12">
        <f>+VLOOKUP(A2754,'[1]MMTO CARROS'!$A$17:$K$4867,11,FALSE)</f>
        <v>240500</v>
      </c>
    </row>
    <row r="2755" spans="1:7" ht="24.75" x14ac:dyDescent="0.15">
      <c r="A2755" s="19">
        <f t="shared" si="136"/>
        <v>2740</v>
      </c>
      <c r="B2755" s="29" t="s">
        <v>108</v>
      </c>
      <c r="C2755" s="9" t="s">
        <v>5</v>
      </c>
      <c r="D2755" s="13">
        <v>1</v>
      </c>
      <c r="E2755" s="11">
        <f t="shared" si="134"/>
        <v>433949.57983193279</v>
      </c>
      <c r="F2755" s="11">
        <f t="shared" si="135"/>
        <v>82450.420168067227</v>
      </c>
      <c r="G2755" s="12">
        <f>+VLOOKUP(A2755,'[1]MMTO CARROS'!$A$17:$K$4867,11,FALSE)</f>
        <v>516400</v>
      </c>
    </row>
    <row r="2756" spans="1:7" ht="24.75" x14ac:dyDescent="0.15">
      <c r="A2756" s="19">
        <f t="shared" si="136"/>
        <v>2741</v>
      </c>
      <c r="B2756" s="29" t="s">
        <v>109</v>
      </c>
      <c r="C2756" s="9" t="s">
        <v>5</v>
      </c>
      <c r="D2756" s="13">
        <v>1</v>
      </c>
      <c r="E2756" s="11">
        <f t="shared" si="134"/>
        <v>452100.84033613448</v>
      </c>
      <c r="F2756" s="11">
        <f t="shared" si="135"/>
        <v>85899.159663865546</v>
      </c>
      <c r="G2756" s="12">
        <f>+VLOOKUP(A2756,'[1]MMTO CARROS'!$A$17:$K$4867,11,FALSE)</f>
        <v>538000</v>
      </c>
    </row>
    <row r="2757" spans="1:7" ht="24.75" x14ac:dyDescent="0.15">
      <c r="A2757" s="19">
        <f t="shared" si="136"/>
        <v>2742</v>
      </c>
      <c r="B2757" s="29" t="s">
        <v>110</v>
      </c>
      <c r="C2757" s="9" t="s">
        <v>5</v>
      </c>
      <c r="D2757" s="13">
        <v>1</v>
      </c>
      <c r="E2757" s="11">
        <f t="shared" ref="E2757:E2820" si="137">+G2757/1.19</f>
        <v>301260.50420168071</v>
      </c>
      <c r="F2757" s="11">
        <f t="shared" ref="F2757:F2820" si="138">+E2757*19%</f>
        <v>57239.495798319338</v>
      </c>
      <c r="G2757" s="12">
        <f>+VLOOKUP(A2757,'[1]MMTO CARROS'!$A$17:$K$4867,11,FALSE)</f>
        <v>358500.00000000006</v>
      </c>
    </row>
    <row r="2758" spans="1:7" ht="24.75" x14ac:dyDescent="0.15">
      <c r="A2758" s="19">
        <f t="shared" si="136"/>
        <v>2743</v>
      </c>
      <c r="B2758" s="29" t="s">
        <v>111</v>
      </c>
      <c r="C2758" s="9" t="s">
        <v>5</v>
      </c>
      <c r="D2758" s="13">
        <v>1</v>
      </c>
      <c r="E2758" s="11">
        <f t="shared" si="137"/>
        <v>173109.24369747899</v>
      </c>
      <c r="F2758" s="11">
        <f t="shared" si="138"/>
        <v>32890.756302521011</v>
      </c>
      <c r="G2758" s="12">
        <f>+VLOOKUP(A2758,'[1]MMTO CARROS'!$A$17:$K$4867,11,FALSE)</f>
        <v>206000</v>
      </c>
    </row>
    <row r="2759" spans="1:7" ht="24.75" x14ac:dyDescent="0.15">
      <c r="A2759" s="19">
        <f t="shared" si="136"/>
        <v>2744</v>
      </c>
      <c r="B2759" s="29" t="s">
        <v>112</v>
      </c>
      <c r="C2759" s="9" t="s">
        <v>5</v>
      </c>
      <c r="D2759" s="13">
        <v>1</v>
      </c>
      <c r="E2759" s="11">
        <f t="shared" si="137"/>
        <v>515630.25210084039</v>
      </c>
      <c r="F2759" s="11">
        <f t="shared" si="138"/>
        <v>97969.747899159673</v>
      </c>
      <c r="G2759" s="12">
        <f>+VLOOKUP(A2759,'[1]MMTO CARROS'!$A$17:$K$4867,11,FALSE)</f>
        <v>613600</v>
      </c>
    </row>
    <row r="2760" spans="1:7" ht="24.75" x14ac:dyDescent="0.15">
      <c r="A2760" s="19">
        <f t="shared" si="136"/>
        <v>2745</v>
      </c>
      <c r="B2760" s="29" t="s">
        <v>113</v>
      </c>
      <c r="C2760" s="9" t="s">
        <v>5</v>
      </c>
      <c r="D2760" s="13">
        <v>1</v>
      </c>
      <c r="E2760" s="11">
        <f t="shared" si="137"/>
        <v>656302.52100840339</v>
      </c>
      <c r="F2760" s="11">
        <f t="shared" si="138"/>
        <v>124697.47899159664</v>
      </c>
      <c r="G2760" s="12">
        <f>+VLOOKUP(A2760,'[1]MMTO CARROS'!$A$17:$K$4867,11,FALSE)</f>
        <v>781000</v>
      </c>
    </row>
    <row r="2761" spans="1:7" ht="24.75" x14ac:dyDescent="0.15">
      <c r="A2761" s="19">
        <f t="shared" si="136"/>
        <v>2746</v>
      </c>
      <c r="B2761" s="29" t="s">
        <v>114</v>
      </c>
      <c r="C2761" s="9" t="s">
        <v>5</v>
      </c>
      <c r="D2761" s="13">
        <v>1</v>
      </c>
      <c r="E2761" s="11">
        <f t="shared" si="137"/>
        <v>131260.50420168068</v>
      </c>
      <c r="F2761" s="11">
        <f t="shared" si="138"/>
        <v>24939.495798319331</v>
      </c>
      <c r="G2761" s="12">
        <f>+VLOOKUP(A2761,'[1]MMTO CARROS'!$A$17:$K$4867,11,FALSE)</f>
        <v>156200</v>
      </c>
    </row>
    <row r="2762" spans="1:7" ht="24.75" x14ac:dyDescent="0.15">
      <c r="A2762" s="19">
        <f t="shared" si="136"/>
        <v>2747</v>
      </c>
      <c r="B2762" s="29" t="s">
        <v>115</v>
      </c>
      <c r="C2762" s="9" t="s">
        <v>5</v>
      </c>
      <c r="D2762" s="13">
        <v>1</v>
      </c>
      <c r="E2762" s="11">
        <f t="shared" si="137"/>
        <v>405966.38655462186</v>
      </c>
      <c r="F2762" s="11">
        <f t="shared" si="138"/>
        <v>77133.613445378156</v>
      </c>
      <c r="G2762" s="12">
        <f>+VLOOKUP(A2762,'[1]MMTO CARROS'!$A$17:$K$4867,11,FALSE)</f>
        <v>483100</v>
      </c>
    </row>
    <row r="2763" spans="1:7" ht="24.75" x14ac:dyDescent="0.15">
      <c r="A2763" s="19">
        <f t="shared" si="136"/>
        <v>2748</v>
      </c>
      <c r="B2763" s="29" t="s">
        <v>116</v>
      </c>
      <c r="C2763" s="9" t="s">
        <v>5</v>
      </c>
      <c r="D2763" s="13">
        <v>1</v>
      </c>
      <c r="E2763" s="11">
        <f t="shared" si="137"/>
        <v>500168.06722689077</v>
      </c>
      <c r="F2763" s="11">
        <f t="shared" si="138"/>
        <v>95031.932773109249</v>
      </c>
      <c r="G2763" s="12">
        <f>+VLOOKUP(A2763,'[1]MMTO CARROS'!$A$17:$K$4867,11,FALSE)</f>
        <v>595200</v>
      </c>
    </row>
    <row r="2764" spans="1:7" ht="24.75" x14ac:dyDescent="0.15">
      <c r="A2764" s="19">
        <f t="shared" si="136"/>
        <v>2749</v>
      </c>
      <c r="B2764" s="29" t="s">
        <v>117</v>
      </c>
      <c r="C2764" s="9" t="s">
        <v>5</v>
      </c>
      <c r="D2764" s="13">
        <v>1</v>
      </c>
      <c r="E2764" s="11">
        <f t="shared" si="137"/>
        <v>592352.9411764706</v>
      </c>
      <c r="F2764" s="11">
        <f t="shared" si="138"/>
        <v>112547.05882352941</v>
      </c>
      <c r="G2764" s="12">
        <f>+VLOOKUP(A2764,'[1]MMTO CARROS'!$A$17:$K$4867,11,FALSE)</f>
        <v>704900</v>
      </c>
    </row>
    <row r="2765" spans="1:7" ht="24.75" x14ac:dyDescent="0.15">
      <c r="A2765" s="19">
        <f t="shared" si="136"/>
        <v>2750</v>
      </c>
      <c r="B2765" s="29" t="s">
        <v>118</v>
      </c>
      <c r="C2765" s="9" t="s">
        <v>5</v>
      </c>
      <c r="D2765" s="13">
        <v>1</v>
      </c>
      <c r="E2765" s="11">
        <f t="shared" si="137"/>
        <v>318319.32773109246</v>
      </c>
      <c r="F2765" s="11">
        <f t="shared" si="138"/>
        <v>60480.672268907569</v>
      </c>
      <c r="G2765" s="12">
        <f>+VLOOKUP(A2765,'[1]MMTO CARROS'!$A$17:$K$4867,11,FALSE)</f>
        <v>378800</v>
      </c>
    </row>
    <row r="2766" spans="1:7" ht="24.75" x14ac:dyDescent="0.15">
      <c r="A2766" s="19">
        <f t="shared" si="136"/>
        <v>2751</v>
      </c>
      <c r="B2766" s="29" t="s">
        <v>119</v>
      </c>
      <c r="C2766" s="9" t="s">
        <v>5</v>
      </c>
      <c r="D2766" s="13">
        <v>1</v>
      </c>
      <c r="E2766" s="11">
        <f t="shared" si="137"/>
        <v>461680.6722689076</v>
      </c>
      <c r="F2766" s="11">
        <f t="shared" si="138"/>
        <v>87719.327731092446</v>
      </c>
      <c r="G2766" s="12">
        <f>+VLOOKUP(A2766,'[1]MMTO CARROS'!$A$17:$K$4867,11,FALSE)</f>
        <v>549400</v>
      </c>
    </row>
    <row r="2767" spans="1:7" ht="24.75" x14ac:dyDescent="0.15">
      <c r="A2767" s="19">
        <f t="shared" si="136"/>
        <v>2752</v>
      </c>
      <c r="B2767" s="29" t="s">
        <v>120</v>
      </c>
      <c r="C2767" s="9" t="s">
        <v>5</v>
      </c>
      <c r="D2767" s="13">
        <v>1</v>
      </c>
      <c r="E2767" s="11">
        <f t="shared" si="137"/>
        <v>1414873.9495798319</v>
      </c>
      <c r="F2767" s="11">
        <f t="shared" si="138"/>
        <v>268826.05042016809</v>
      </c>
      <c r="G2767" s="12">
        <f>+VLOOKUP(A2767,'[1]MMTO CARROS'!$A$17:$K$4867,11,FALSE)</f>
        <v>1683700</v>
      </c>
    </row>
    <row r="2768" spans="1:7" ht="24.75" x14ac:dyDescent="0.15">
      <c r="A2768" s="19">
        <f t="shared" si="136"/>
        <v>2753</v>
      </c>
      <c r="B2768" s="29" t="s">
        <v>121</v>
      </c>
      <c r="C2768" s="9" t="s">
        <v>5</v>
      </c>
      <c r="D2768" s="13">
        <v>1</v>
      </c>
      <c r="E2768" s="11">
        <f t="shared" si="137"/>
        <v>490924.36974789918</v>
      </c>
      <c r="F2768" s="11">
        <f t="shared" si="138"/>
        <v>93275.630252100847</v>
      </c>
      <c r="G2768" s="12">
        <f>+VLOOKUP(A2768,'[1]MMTO CARROS'!$A$17:$K$4867,11,FALSE)</f>
        <v>584200</v>
      </c>
    </row>
    <row r="2769" spans="1:7" ht="24.75" x14ac:dyDescent="0.15">
      <c r="A2769" s="19">
        <f t="shared" si="136"/>
        <v>2754</v>
      </c>
      <c r="B2769" s="29" t="s">
        <v>122</v>
      </c>
      <c r="C2769" s="9" t="s">
        <v>5</v>
      </c>
      <c r="D2769" s="13">
        <v>1</v>
      </c>
      <c r="E2769" s="11">
        <f t="shared" si="137"/>
        <v>303445.37815126049</v>
      </c>
      <c r="F2769" s="11">
        <f t="shared" si="138"/>
        <v>57654.621848739494</v>
      </c>
      <c r="G2769" s="12">
        <f>+VLOOKUP(A2769,'[1]MMTO CARROS'!$A$17:$K$4867,11,FALSE)</f>
        <v>361100</v>
      </c>
    </row>
    <row r="2770" spans="1:7" ht="24.75" x14ac:dyDescent="0.15">
      <c r="A2770" s="19">
        <f t="shared" si="136"/>
        <v>2755</v>
      </c>
      <c r="B2770" s="29" t="s">
        <v>123</v>
      </c>
      <c r="C2770" s="9" t="s">
        <v>5</v>
      </c>
      <c r="D2770" s="13">
        <v>1</v>
      </c>
      <c r="E2770" s="11">
        <f t="shared" si="137"/>
        <v>254621.84873949582</v>
      </c>
      <c r="F2770" s="11">
        <f t="shared" si="138"/>
        <v>48378.151260504208</v>
      </c>
      <c r="G2770" s="12">
        <f>+VLOOKUP(A2770,'[1]MMTO CARROS'!$A$17:$K$4867,11,FALSE)</f>
        <v>303000</v>
      </c>
    </row>
    <row r="2771" spans="1:7" ht="24.75" x14ac:dyDescent="0.15">
      <c r="A2771" s="19">
        <f t="shared" si="136"/>
        <v>2756</v>
      </c>
      <c r="B2771" s="29" t="s">
        <v>124</v>
      </c>
      <c r="C2771" s="9" t="s">
        <v>5</v>
      </c>
      <c r="D2771" s="13">
        <v>1</v>
      </c>
      <c r="E2771" s="11">
        <f t="shared" si="137"/>
        <v>547731.09243697487</v>
      </c>
      <c r="F2771" s="11">
        <f t="shared" si="138"/>
        <v>104068.90756302522</v>
      </c>
      <c r="G2771" s="12">
        <f>+VLOOKUP(A2771,'[1]MMTO CARROS'!$A$17:$K$4867,11,FALSE)</f>
        <v>651800.00000000012</v>
      </c>
    </row>
    <row r="2772" spans="1:7" ht="24.75" x14ac:dyDescent="0.15">
      <c r="A2772" s="19">
        <f t="shared" si="136"/>
        <v>2757</v>
      </c>
      <c r="B2772" s="29" t="s">
        <v>125</v>
      </c>
      <c r="C2772" s="9" t="s">
        <v>5</v>
      </c>
      <c r="D2772" s="13">
        <v>1</v>
      </c>
      <c r="E2772" s="11">
        <f t="shared" si="137"/>
        <v>750252.10084033618</v>
      </c>
      <c r="F2772" s="11">
        <f t="shared" si="138"/>
        <v>142547.89915966388</v>
      </c>
      <c r="G2772" s="12">
        <f>+VLOOKUP(A2772,'[1]MMTO CARROS'!$A$17:$K$4867,11,FALSE)</f>
        <v>892800</v>
      </c>
    </row>
    <row r="2773" spans="1:7" ht="24.75" x14ac:dyDescent="0.15">
      <c r="A2773" s="19">
        <f t="shared" si="136"/>
        <v>2758</v>
      </c>
      <c r="B2773" s="29" t="s">
        <v>126</v>
      </c>
      <c r="C2773" s="9" t="s">
        <v>5</v>
      </c>
      <c r="D2773" s="13">
        <v>1</v>
      </c>
      <c r="E2773" s="11">
        <f t="shared" si="137"/>
        <v>173109.24369747899</v>
      </c>
      <c r="F2773" s="11">
        <f t="shared" si="138"/>
        <v>32890.756302521011</v>
      </c>
      <c r="G2773" s="12">
        <f>+VLOOKUP(A2773,'[1]MMTO CARROS'!$A$17:$K$4867,11,FALSE)</f>
        <v>206000</v>
      </c>
    </row>
    <row r="2774" spans="1:7" ht="24.75" x14ac:dyDescent="0.15">
      <c r="A2774" s="19">
        <f t="shared" si="136"/>
        <v>2759</v>
      </c>
      <c r="B2774" s="29" t="s">
        <v>127</v>
      </c>
      <c r="C2774" s="9" t="s">
        <v>5</v>
      </c>
      <c r="D2774" s="13">
        <v>1</v>
      </c>
      <c r="E2774" s="11">
        <f t="shared" si="137"/>
        <v>260336.13445378153</v>
      </c>
      <c r="F2774" s="11">
        <f t="shared" si="138"/>
        <v>49463.865546218491</v>
      </c>
      <c r="G2774" s="12">
        <f>+VLOOKUP(A2774,'[1]MMTO CARROS'!$A$17:$K$4867,11,FALSE)</f>
        <v>309800</v>
      </c>
    </row>
    <row r="2775" spans="1:7" ht="24.75" x14ac:dyDescent="0.15">
      <c r="A2775" s="19">
        <f t="shared" si="136"/>
        <v>2760</v>
      </c>
      <c r="B2775" s="29" t="s">
        <v>128</v>
      </c>
      <c r="C2775" s="9" t="s">
        <v>5</v>
      </c>
      <c r="D2775" s="13">
        <v>1</v>
      </c>
      <c r="E2775" s="11">
        <f t="shared" si="137"/>
        <v>448571.42857142858</v>
      </c>
      <c r="F2775" s="11">
        <f t="shared" si="138"/>
        <v>85228.571428571435</v>
      </c>
      <c r="G2775" s="12">
        <f>+VLOOKUP(A2775,'[1]MMTO CARROS'!$A$17:$K$4867,11,FALSE)</f>
        <v>533800</v>
      </c>
    </row>
    <row r="2776" spans="1:7" ht="24.75" x14ac:dyDescent="0.15">
      <c r="A2776" s="19">
        <f t="shared" si="136"/>
        <v>2761</v>
      </c>
      <c r="B2776" s="29" t="s">
        <v>129</v>
      </c>
      <c r="C2776" s="9" t="s">
        <v>5</v>
      </c>
      <c r="D2776" s="13">
        <v>1</v>
      </c>
      <c r="E2776" s="11">
        <f t="shared" si="137"/>
        <v>290924.36974789918</v>
      </c>
      <c r="F2776" s="11">
        <f t="shared" si="138"/>
        <v>55275.630252100847</v>
      </c>
      <c r="G2776" s="12">
        <f>+VLOOKUP(A2776,'[1]MMTO CARROS'!$A$17:$K$4867,11,FALSE)</f>
        <v>346200</v>
      </c>
    </row>
    <row r="2777" spans="1:7" ht="24.75" x14ac:dyDescent="0.15">
      <c r="A2777" s="19">
        <f t="shared" si="136"/>
        <v>2762</v>
      </c>
      <c r="B2777" s="29" t="s">
        <v>130</v>
      </c>
      <c r="C2777" s="9" t="s">
        <v>5</v>
      </c>
      <c r="D2777" s="13">
        <v>1</v>
      </c>
      <c r="E2777" s="11">
        <f t="shared" si="137"/>
        <v>129915.96638655463</v>
      </c>
      <c r="F2777" s="11">
        <f t="shared" si="138"/>
        <v>24684.033613445379</v>
      </c>
      <c r="G2777" s="12">
        <f>+VLOOKUP(A2777,'[1]MMTO CARROS'!$A$17:$K$4867,11,FALSE)</f>
        <v>154600</v>
      </c>
    </row>
    <row r="2778" spans="1:7" ht="24.75" x14ac:dyDescent="0.15">
      <c r="A2778" s="19">
        <f t="shared" si="136"/>
        <v>2763</v>
      </c>
      <c r="B2778" s="29" t="s">
        <v>131</v>
      </c>
      <c r="C2778" s="9" t="s">
        <v>5</v>
      </c>
      <c r="D2778" s="13">
        <v>1</v>
      </c>
      <c r="E2778" s="11">
        <f t="shared" si="137"/>
        <v>573949.57983193279</v>
      </c>
      <c r="F2778" s="11">
        <f t="shared" si="138"/>
        <v>109050.42016806723</v>
      </c>
      <c r="G2778" s="12">
        <f>+VLOOKUP(A2778,'[1]MMTO CARROS'!$A$17:$K$4867,11,FALSE)</f>
        <v>683000</v>
      </c>
    </row>
    <row r="2779" spans="1:7" ht="24.75" x14ac:dyDescent="0.15">
      <c r="A2779" s="19">
        <f t="shared" si="136"/>
        <v>2764</v>
      </c>
      <c r="B2779" s="29" t="s">
        <v>132</v>
      </c>
      <c r="C2779" s="9" t="s">
        <v>5</v>
      </c>
      <c r="D2779" s="13">
        <v>1</v>
      </c>
      <c r="E2779" s="11">
        <f t="shared" si="137"/>
        <v>130840.33613445378</v>
      </c>
      <c r="F2779" s="11">
        <f t="shared" si="138"/>
        <v>24859.663865546219</v>
      </c>
      <c r="G2779" s="12">
        <f>+VLOOKUP(A2779,'[1]MMTO CARROS'!$A$17:$K$4867,11,FALSE)</f>
        <v>155700</v>
      </c>
    </row>
    <row r="2780" spans="1:7" ht="24.75" x14ac:dyDescent="0.15">
      <c r="A2780" s="19">
        <f t="shared" ref="A2780:A2843" si="139">A2779+1</f>
        <v>2765</v>
      </c>
      <c r="B2780" s="29" t="s">
        <v>133</v>
      </c>
      <c r="C2780" s="9" t="s">
        <v>5</v>
      </c>
      <c r="D2780" s="13">
        <v>1</v>
      </c>
      <c r="E2780" s="11">
        <f t="shared" si="137"/>
        <v>260840.3361344538</v>
      </c>
      <c r="F2780" s="11">
        <f t="shared" si="138"/>
        <v>49559.663865546223</v>
      </c>
      <c r="G2780" s="12">
        <f>+VLOOKUP(A2780,'[1]MMTO CARROS'!$A$17:$K$4867,11,FALSE)</f>
        <v>310400</v>
      </c>
    </row>
    <row r="2781" spans="1:7" ht="24.75" x14ac:dyDescent="0.15">
      <c r="A2781" s="19">
        <f t="shared" si="139"/>
        <v>2766</v>
      </c>
      <c r="B2781" s="29" t="s">
        <v>134</v>
      </c>
      <c r="C2781" s="9" t="s">
        <v>5</v>
      </c>
      <c r="D2781" s="13">
        <v>1</v>
      </c>
      <c r="E2781" s="11">
        <f t="shared" si="137"/>
        <v>380924.36974789918</v>
      </c>
      <c r="F2781" s="11">
        <f t="shared" si="138"/>
        <v>72375.630252100847</v>
      </c>
      <c r="G2781" s="12">
        <f>+VLOOKUP(A2781,'[1]MMTO CARROS'!$A$17:$K$4867,11,FALSE)</f>
        <v>453300</v>
      </c>
    </row>
    <row r="2782" spans="1:7" ht="24.75" x14ac:dyDescent="0.15">
      <c r="A2782" s="19">
        <f t="shared" si="139"/>
        <v>2767</v>
      </c>
      <c r="B2782" s="29" t="s">
        <v>135</v>
      </c>
      <c r="C2782" s="9" t="s">
        <v>5</v>
      </c>
      <c r="D2782" s="13">
        <v>1</v>
      </c>
      <c r="E2782" s="11">
        <f t="shared" si="137"/>
        <v>542352.9411764706</v>
      </c>
      <c r="F2782" s="11">
        <f t="shared" si="138"/>
        <v>103047.05882352941</v>
      </c>
      <c r="G2782" s="12">
        <f>+VLOOKUP(A2782,'[1]MMTO CARROS'!$A$17:$K$4867,11,FALSE)</f>
        <v>645400</v>
      </c>
    </row>
    <row r="2783" spans="1:7" ht="24.75" x14ac:dyDescent="0.15">
      <c r="A2783" s="19">
        <f t="shared" si="139"/>
        <v>2768</v>
      </c>
      <c r="B2783" s="29" t="s">
        <v>136</v>
      </c>
      <c r="C2783" s="9" t="s">
        <v>5</v>
      </c>
      <c r="D2783" s="13">
        <v>1</v>
      </c>
      <c r="E2783" s="11">
        <f t="shared" si="137"/>
        <v>469243.69747899164</v>
      </c>
      <c r="F2783" s="11">
        <f t="shared" si="138"/>
        <v>89156.302521008416</v>
      </c>
      <c r="G2783" s="12">
        <f>+VLOOKUP(A2783,'[1]MMTO CARROS'!$A$17:$K$4867,11,FALSE)</f>
        <v>558400</v>
      </c>
    </row>
    <row r="2784" spans="1:7" ht="24.75" x14ac:dyDescent="0.15">
      <c r="A2784" s="19">
        <f t="shared" si="139"/>
        <v>2769</v>
      </c>
      <c r="B2784" s="29" t="s">
        <v>137</v>
      </c>
      <c r="C2784" s="9" t="s">
        <v>5</v>
      </c>
      <c r="D2784" s="13">
        <v>1</v>
      </c>
      <c r="E2784" s="11">
        <f t="shared" si="137"/>
        <v>164873.94957983194</v>
      </c>
      <c r="F2784" s="11">
        <f t="shared" si="138"/>
        <v>31326.050420168071</v>
      </c>
      <c r="G2784" s="12">
        <f>+VLOOKUP(A2784,'[1]MMTO CARROS'!$A$17:$K$4867,11,FALSE)</f>
        <v>196200</v>
      </c>
    </row>
    <row r="2785" spans="1:7" ht="16.5" x14ac:dyDescent="0.15">
      <c r="A2785" s="19">
        <f t="shared" si="139"/>
        <v>2770</v>
      </c>
      <c r="B2785" s="29" t="s">
        <v>138</v>
      </c>
      <c r="C2785" s="9" t="s">
        <v>5</v>
      </c>
      <c r="D2785" s="13">
        <v>1</v>
      </c>
      <c r="E2785" s="11">
        <f t="shared" si="137"/>
        <v>148067.22689075631</v>
      </c>
      <c r="F2785" s="11">
        <f t="shared" si="138"/>
        <v>28132.773109243699</v>
      </c>
      <c r="G2785" s="12">
        <f>+VLOOKUP(A2785,'[1]MMTO CARROS'!$A$17:$K$4867,11,FALSE)</f>
        <v>176200</v>
      </c>
    </row>
    <row r="2786" spans="1:7" ht="16.5" x14ac:dyDescent="0.15">
      <c r="A2786" s="19">
        <f t="shared" si="139"/>
        <v>2771</v>
      </c>
      <c r="B2786" s="29" t="s">
        <v>139</v>
      </c>
      <c r="C2786" s="9" t="s">
        <v>5</v>
      </c>
      <c r="D2786" s="13">
        <v>1</v>
      </c>
      <c r="E2786" s="11">
        <f t="shared" si="137"/>
        <v>191932.77310924372</v>
      </c>
      <c r="F2786" s="11">
        <f t="shared" si="138"/>
        <v>36467.226890756305</v>
      </c>
      <c r="G2786" s="12">
        <f>+VLOOKUP(A2786,'[1]MMTO CARROS'!$A$17:$K$4867,11,FALSE)</f>
        <v>228400.00000000003</v>
      </c>
    </row>
    <row r="2787" spans="1:7" ht="24.75" x14ac:dyDescent="0.15">
      <c r="A2787" s="19">
        <f t="shared" si="139"/>
        <v>2772</v>
      </c>
      <c r="B2787" s="29" t="s">
        <v>140</v>
      </c>
      <c r="C2787" s="9" t="s">
        <v>5</v>
      </c>
      <c r="D2787" s="13">
        <v>1</v>
      </c>
      <c r="E2787" s="11">
        <f t="shared" si="137"/>
        <v>464453.78151260508</v>
      </c>
      <c r="F2787" s="11">
        <f t="shared" si="138"/>
        <v>88246.218487394974</v>
      </c>
      <c r="G2787" s="12">
        <f>+VLOOKUP(A2787,'[1]MMTO CARROS'!$A$17:$K$4867,11,FALSE)</f>
        <v>552700</v>
      </c>
    </row>
    <row r="2788" spans="1:7" ht="24.75" x14ac:dyDescent="0.15">
      <c r="A2788" s="19">
        <f t="shared" si="139"/>
        <v>2773</v>
      </c>
      <c r="B2788" s="29" t="s">
        <v>141</v>
      </c>
      <c r="C2788" s="9" t="s">
        <v>5</v>
      </c>
      <c r="D2788" s="13">
        <v>1</v>
      </c>
      <c r="E2788" s="11">
        <f t="shared" si="137"/>
        <v>409411.76470588235</v>
      </c>
      <c r="F2788" s="11">
        <f t="shared" si="138"/>
        <v>77788.23529411765</v>
      </c>
      <c r="G2788" s="12">
        <f>+VLOOKUP(A2788,'[1]MMTO CARROS'!$A$17:$K$4867,11,FALSE)</f>
        <v>487200</v>
      </c>
    </row>
    <row r="2789" spans="1:7" ht="24.75" x14ac:dyDescent="0.15">
      <c r="A2789" s="19">
        <f t="shared" si="139"/>
        <v>2774</v>
      </c>
      <c r="B2789" s="29" t="s">
        <v>142</v>
      </c>
      <c r="C2789" s="9" t="s">
        <v>5</v>
      </c>
      <c r="D2789" s="13">
        <v>1</v>
      </c>
      <c r="E2789" s="11">
        <f t="shared" si="137"/>
        <v>447899.15966386558</v>
      </c>
      <c r="F2789" s="11">
        <f t="shared" si="138"/>
        <v>85100.840336134454</v>
      </c>
      <c r="G2789" s="12">
        <f>+VLOOKUP(A2789,'[1]MMTO CARROS'!$A$17:$K$4867,11,FALSE)</f>
        <v>533000</v>
      </c>
    </row>
    <row r="2790" spans="1:7" ht="24.75" x14ac:dyDescent="0.15">
      <c r="A2790" s="19">
        <f t="shared" si="139"/>
        <v>2775</v>
      </c>
      <c r="B2790" s="29" t="s">
        <v>143</v>
      </c>
      <c r="C2790" s="9" t="s">
        <v>5</v>
      </c>
      <c r="D2790" s="13">
        <v>1</v>
      </c>
      <c r="E2790" s="11">
        <f t="shared" si="137"/>
        <v>452521.00840336137</v>
      </c>
      <c r="F2790" s="11">
        <f t="shared" si="138"/>
        <v>85978.991596638662</v>
      </c>
      <c r="G2790" s="12">
        <f>+VLOOKUP(A2790,'[1]MMTO CARROS'!$A$17:$K$4867,11,FALSE)</f>
        <v>538500</v>
      </c>
    </row>
    <row r="2791" spans="1:7" ht="16.5" x14ac:dyDescent="0.15">
      <c r="A2791" s="19">
        <f t="shared" si="139"/>
        <v>2776</v>
      </c>
      <c r="B2791" s="29" t="s">
        <v>144</v>
      </c>
      <c r="C2791" s="9" t="s">
        <v>5</v>
      </c>
      <c r="D2791" s="13">
        <v>1</v>
      </c>
      <c r="E2791" s="11">
        <f t="shared" si="137"/>
        <v>353613.44537815126</v>
      </c>
      <c r="F2791" s="11">
        <f t="shared" si="138"/>
        <v>67186.554621848743</v>
      </c>
      <c r="G2791" s="12">
        <f>+VLOOKUP(A2791,'[1]MMTO CARROS'!$A$17:$K$4867,11,FALSE)</f>
        <v>420800</v>
      </c>
    </row>
    <row r="2792" spans="1:7" ht="24.75" x14ac:dyDescent="0.15">
      <c r="A2792" s="19">
        <f t="shared" si="139"/>
        <v>2777</v>
      </c>
      <c r="B2792" s="29" t="s">
        <v>145</v>
      </c>
      <c r="C2792" s="9" t="s">
        <v>5</v>
      </c>
      <c r="D2792" s="13">
        <v>1</v>
      </c>
      <c r="E2792" s="11">
        <f t="shared" si="137"/>
        <v>493025.21008403366</v>
      </c>
      <c r="F2792" s="11">
        <f t="shared" si="138"/>
        <v>93674.789915966394</v>
      </c>
      <c r="G2792" s="12">
        <f>+VLOOKUP(A2792,'[1]MMTO CARROS'!$A$17:$K$4867,11,FALSE)</f>
        <v>586700</v>
      </c>
    </row>
    <row r="2793" spans="1:7" ht="24.75" x14ac:dyDescent="0.15">
      <c r="A2793" s="19">
        <f t="shared" si="139"/>
        <v>2778</v>
      </c>
      <c r="B2793" s="29" t="s">
        <v>146</v>
      </c>
      <c r="C2793" s="9" t="s">
        <v>5</v>
      </c>
      <c r="D2793" s="13">
        <v>1</v>
      </c>
      <c r="E2793" s="11">
        <f t="shared" si="137"/>
        <v>498067.22689075634</v>
      </c>
      <c r="F2793" s="11">
        <f t="shared" si="138"/>
        <v>94632.773109243702</v>
      </c>
      <c r="G2793" s="12">
        <f>+VLOOKUP(A2793,'[1]MMTO CARROS'!$A$17:$K$4867,11,FALSE)</f>
        <v>592700</v>
      </c>
    </row>
    <row r="2794" spans="1:7" ht="16.5" x14ac:dyDescent="0.15">
      <c r="A2794" s="19">
        <f t="shared" si="139"/>
        <v>2779</v>
      </c>
      <c r="B2794" s="29" t="s">
        <v>147</v>
      </c>
      <c r="C2794" s="9" t="s">
        <v>5</v>
      </c>
      <c r="D2794" s="13">
        <v>1</v>
      </c>
      <c r="E2794" s="11">
        <f t="shared" si="137"/>
        <v>334789.91596638656</v>
      </c>
      <c r="F2794" s="11">
        <f t="shared" si="138"/>
        <v>63610.08403361345</v>
      </c>
      <c r="G2794" s="12">
        <f>+VLOOKUP(A2794,'[1]MMTO CARROS'!$A$17:$K$4867,11,FALSE)</f>
        <v>398400</v>
      </c>
    </row>
    <row r="2795" spans="1:7" ht="16.5" x14ac:dyDescent="0.15">
      <c r="A2795" s="19">
        <f t="shared" si="139"/>
        <v>2780</v>
      </c>
      <c r="B2795" s="29" t="s">
        <v>148</v>
      </c>
      <c r="C2795" s="9" t="s">
        <v>5</v>
      </c>
      <c r="D2795" s="13">
        <v>1</v>
      </c>
      <c r="E2795" s="11">
        <f t="shared" si="137"/>
        <v>109915.96638655463</v>
      </c>
      <c r="F2795" s="11">
        <f t="shared" si="138"/>
        <v>20884.033613445379</v>
      </c>
      <c r="G2795" s="12">
        <f>+VLOOKUP(A2795,'[1]MMTO CARROS'!$A$17:$K$4867,11,FALSE)</f>
        <v>130800.00000000001</v>
      </c>
    </row>
    <row r="2796" spans="1:7" ht="16.5" x14ac:dyDescent="0.15">
      <c r="A2796" s="19">
        <f t="shared" si="139"/>
        <v>2781</v>
      </c>
      <c r="B2796" s="29" t="s">
        <v>149</v>
      </c>
      <c r="C2796" s="9" t="s">
        <v>5</v>
      </c>
      <c r="D2796" s="13">
        <v>1</v>
      </c>
      <c r="E2796" s="11">
        <f t="shared" si="137"/>
        <v>434537.81512605044</v>
      </c>
      <c r="F2796" s="11">
        <f t="shared" si="138"/>
        <v>82562.184873949591</v>
      </c>
      <c r="G2796" s="12">
        <f>+VLOOKUP(A2796,'[1]MMTO CARROS'!$A$17:$K$4867,11,FALSE)</f>
        <v>517100</v>
      </c>
    </row>
    <row r="2797" spans="1:7" ht="16.5" x14ac:dyDescent="0.15">
      <c r="A2797" s="19">
        <f t="shared" si="139"/>
        <v>2782</v>
      </c>
      <c r="B2797" s="29" t="s">
        <v>150</v>
      </c>
      <c r="C2797" s="9" t="s">
        <v>5</v>
      </c>
      <c r="D2797" s="13">
        <v>1</v>
      </c>
      <c r="E2797" s="11">
        <f t="shared" si="137"/>
        <v>294285.71428571432</v>
      </c>
      <c r="F2797" s="11">
        <f t="shared" si="138"/>
        <v>55914.285714285725</v>
      </c>
      <c r="G2797" s="12">
        <f>+VLOOKUP(A2797,'[1]MMTO CARROS'!$A$17:$K$4867,11,FALSE)</f>
        <v>350200.00000000006</v>
      </c>
    </row>
    <row r="2798" spans="1:7" ht="16.5" x14ac:dyDescent="0.15">
      <c r="A2798" s="19">
        <f t="shared" si="139"/>
        <v>2783</v>
      </c>
      <c r="B2798" s="29" t="s">
        <v>229</v>
      </c>
      <c r="C2798" s="9" t="s">
        <v>5</v>
      </c>
      <c r="D2798" s="13">
        <v>1</v>
      </c>
      <c r="E2798" s="11">
        <f t="shared" si="137"/>
        <v>383865.54621848743</v>
      </c>
      <c r="F2798" s="11">
        <f t="shared" si="138"/>
        <v>72934.45378151261</v>
      </c>
      <c r="G2798" s="12">
        <f>+VLOOKUP(A2798,'[1]MMTO CARROS'!$A$17:$K$4867,11,FALSE)</f>
        <v>456800.00000000006</v>
      </c>
    </row>
    <row r="2799" spans="1:7" ht="16.5" x14ac:dyDescent="0.15">
      <c r="A2799" s="19">
        <f t="shared" si="139"/>
        <v>2784</v>
      </c>
      <c r="B2799" s="29" t="s">
        <v>230</v>
      </c>
      <c r="C2799" s="9" t="s">
        <v>5</v>
      </c>
      <c r="D2799" s="13">
        <v>1</v>
      </c>
      <c r="E2799" s="11">
        <f t="shared" si="137"/>
        <v>347478.99159663875</v>
      </c>
      <c r="F2799" s="11">
        <f t="shared" si="138"/>
        <v>66021.008403361368</v>
      </c>
      <c r="G2799" s="12">
        <f>+VLOOKUP(A2799,'[1]MMTO CARROS'!$A$17:$K$4867,11,FALSE)</f>
        <v>413500.00000000006</v>
      </c>
    </row>
    <row r="2800" spans="1:7" ht="16.5" x14ac:dyDescent="0.15">
      <c r="A2800" s="19">
        <f t="shared" si="139"/>
        <v>2785</v>
      </c>
      <c r="B2800" s="29" t="s">
        <v>151</v>
      </c>
      <c r="C2800" s="9" t="s">
        <v>5</v>
      </c>
      <c r="D2800" s="13">
        <v>1</v>
      </c>
      <c r="E2800" s="11">
        <f t="shared" si="137"/>
        <v>274285.71428571432</v>
      </c>
      <c r="F2800" s="11">
        <f t="shared" si="138"/>
        <v>52114.285714285725</v>
      </c>
      <c r="G2800" s="12">
        <f>+VLOOKUP(A2800,'[1]MMTO CARROS'!$A$17:$K$4867,11,FALSE)</f>
        <v>326400.00000000006</v>
      </c>
    </row>
    <row r="2801" spans="1:7" ht="24.75" x14ac:dyDescent="0.15">
      <c r="A2801" s="19">
        <f t="shared" si="139"/>
        <v>2786</v>
      </c>
      <c r="B2801" s="29" t="s">
        <v>152</v>
      </c>
      <c r="C2801" s="9" t="s">
        <v>5</v>
      </c>
      <c r="D2801" s="13">
        <v>1</v>
      </c>
      <c r="E2801" s="11">
        <f t="shared" si="137"/>
        <v>220924.36974789918</v>
      </c>
      <c r="F2801" s="11">
        <f t="shared" si="138"/>
        <v>41975.630252100847</v>
      </c>
      <c r="G2801" s="12">
        <f>+VLOOKUP(A2801,'[1]MMTO CARROS'!$A$17:$K$4867,11,FALSE)</f>
        <v>262900</v>
      </c>
    </row>
    <row r="2802" spans="1:7" ht="24.75" x14ac:dyDescent="0.15">
      <c r="A2802" s="19">
        <f t="shared" si="139"/>
        <v>2787</v>
      </c>
      <c r="B2802" s="29" t="s">
        <v>153</v>
      </c>
      <c r="C2802" s="9" t="s">
        <v>5</v>
      </c>
      <c r="D2802" s="13">
        <v>1</v>
      </c>
      <c r="E2802" s="11">
        <f t="shared" si="137"/>
        <v>154789.91596638656</v>
      </c>
      <c r="F2802" s="11">
        <f t="shared" si="138"/>
        <v>29410.084033613446</v>
      </c>
      <c r="G2802" s="12">
        <f>+VLOOKUP(A2802,'[1]MMTO CARROS'!$A$17:$K$4867,11,FALSE)</f>
        <v>184200</v>
      </c>
    </row>
    <row r="2803" spans="1:7" ht="24.75" x14ac:dyDescent="0.15">
      <c r="A2803" s="19">
        <f t="shared" si="139"/>
        <v>2788</v>
      </c>
      <c r="B2803" s="29" t="s">
        <v>154</v>
      </c>
      <c r="C2803" s="9" t="s">
        <v>5</v>
      </c>
      <c r="D2803" s="13">
        <v>1</v>
      </c>
      <c r="E2803" s="11">
        <f t="shared" si="137"/>
        <v>120336.13445378152</v>
      </c>
      <c r="F2803" s="11">
        <f t="shared" si="138"/>
        <v>22863.865546218487</v>
      </c>
      <c r="G2803" s="12">
        <f>+VLOOKUP(A2803,'[1]MMTO CARROS'!$A$17:$K$4867,11,FALSE)</f>
        <v>143200</v>
      </c>
    </row>
    <row r="2804" spans="1:7" ht="24.75" x14ac:dyDescent="0.15">
      <c r="A2804" s="19">
        <f t="shared" si="139"/>
        <v>2789</v>
      </c>
      <c r="B2804" s="29" t="s">
        <v>155</v>
      </c>
      <c r="C2804" s="9" t="s">
        <v>5</v>
      </c>
      <c r="D2804" s="13">
        <v>1</v>
      </c>
      <c r="E2804" s="11">
        <f t="shared" si="137"/>
        <v>868739.49579831935</v>
      </c>
      <c r="F2804" s="11">
        <f t="shared" si="138"/>
        <v>165060.50420168068</v>
      </c>
      <c r="G2804" s="12">
        <f>+VLOOKUP(A2804,'[1]MMTO CARROS'!$A$17:$K$4867,11,FALSE)</f>
        <v>1033800</v>
      </c>
    </row>
    <row r="2805" spans="1:7" ht="24.75" x14ac:dyDescent="0.15">
      <c r="A2805" s="19">
        <f t="shared" si="139"/>
        <v>2790</v>
      </c>
      <c r="B2805" s="29" t="s">
        <v>156</v>
      </c>
      <c r="C2805" s="9" t="s">
        <v>5</v>
      </c>
      <c r="D2805" s="13">
        <v>1</v>
      </c>
      <c r="E2805" s="11">
        <f t="shared" si="137"/>
        <v>257563.02521008404</v>
      </c>
      <c r="F2805" s="11">
        <f t="shared" si="138"/>
        <v>48936.97478991597</v>
      </c>
      <c r="G2805" s="12">
        <f>+VLOOKUP(A2805,'[1]MMTO CARROS'!$A$17:$K$4867,11,FALSE)</f>
        <v>306500</v>
      </c>
    </row>
    <row r="2806" spans="1:7" ht="24.75" x14ac:dyDescent="0.15">
      <c r="A2806" s="19">
        <f t="shared" si="139"/>
        <v>2791</v>
      </c>
      <c r="B2806" s="29" t="s">
        <v>157</v>
      </c>
      <c r="C2806" s="9" t="s">
        <v>5</v>
      </c>
      <c r="D2806" s="13">
        <v>1</v>
      </c>
      <c r="E2806" s="11">
        <f t="shared" si="137"/>
        <v>213277.31092436975</v>
      </c>
      <c r="F2806" s="11">
        <f t="shared" si="138"/>
        <v>40522.689075630253</v>
      </c>
      <c r="G2806" s="12">
        <f>+VLOOKUP(A2806,'[1]MMTO CARROS'!$A$17:$K$4867,11,FALSE)</f>
        <v>253800</v>
      </c>
    </row>
    <row r="2807" spans="1:7" ht="24.75" x14ac:dyDescent="0.15">
      <c r="A2807" s="19">
        <f t="shared" si="139"/>
        <v>2792</v>
      </c>
      <c r="B2807" s="29" t="s">
        <v>158</v>
      </c>
      <c r="C2807" s="9" t="s">
        <v>5</v>
      </c>
      <c r="D2807" s="13">
        <v>1</v>
      </c>
      <c r="E2807" s="11">
        <f t="shared" si="137"/>
        <v>255210.08403361344</v>
      </c>
      <c r="F2807" s="11">
        <f t="shared" si="138"/>
        <v>48489.915966386558</v>
      </c>
      <c r="G2807" s="12">
        <f>+VLOOKUP(A2807,'[1]MMTO CARROS'!$A$17:$K$4867,11,FALSE)</f>
        <v>303700</v>
      </c>
    </row>
    <row r="2808" spans="1:7" ht="24.75" x14ac:dyDescent="0.15">
      <c r="A2808" s="19">
        <f t="shared" si="139"/>
        <v>2793</v>
      </c>
      <c r="B2808" s="29" t="s">
        <v>159</v>
      </c>
      <c r="C2808" s="9" t="s">
        <v>5</v>
      </c>
      <c r="D2808" s="13">
        <v>1</v>
      </c>
      <c r="E2808" s="11">
        <f t="shared" si="137"/>
        <v>278487.39495798323</v>
      </c>
      <c r="F2808" s="11">
        <f t="shared" si="138"/>
        <v>52912.60504201681</v>
      </c>
      <c r="G2808" s="12">
        <f>+VLOOKUP(A2808,'[1]MMTO CARROS'!$A$17:$K$4867,11,FALSE)</f>
        <v>331400.00000000006</v>
      </c>
    </row>
    <row r="2809" spans="1:7" ht="24.75" x14ac:dyDescent="0.15">
      <c r="A2809" s="19">
        <f t="shared" si="139"/>
        <v>2794</v>
      </c>
      <c r="B2809" s="29" t="s">
        <v>160</v>
      </c>
      <c r="C2809" s="9" t="s">
        <v>5</v>
      </c>
      <c r="D2809" s="13">
        <v>1</v>
      </c>
      <c r="E2809" s="11">
        <f t="shared" si="137"/>
        <v>296050.42016806721</v>
      </c>
      <c r="F2809" s="11">
        <f t="shared" si="138"/>
        <v>56249.579831932773</v>
      </c>
      <c r="G2809" s="12">
        <f>+VLOOKUP(A2809,'[1]MMTO CARROS'!$A$17:$K$4867,11,FALSE)</f>
        <v>352300</v>
      </c>
    </row>
    <row r="2810" spans="1:7" ht="24.75" x14ac:dyDescent="0.15">
      <c r="A2810" s="19">
        <f t="shared" si="139"/>
        <v>2795</v>
      </c>
      <c r="B2810" s="29" t="s">
        <v>161</v>
      </c>
      <c r="C2810" s="9" t="s">
        <v>5</v>
      </c>
      <c r="D2810" s="13">
        <v>1</v>
      </c>
      <c r="E2810" s="11">
        <f t="shared" si="137"/>
        <v>278487.39495798323</v>
      </c>
      <c r="F2810" s="11">
        <f t="shared" si="138"/>
        <v>52912.60504201681</v>
      </c>
      <c r="G2810" s="12">
        <f>+VLOOKUP(A2810,'[1]MMTO CARROS'!$A$17:$K$4867,11,FALSE)</f>
        <v>331400.00000000006</v>
      </c>
    </row>
    <row r="2811" spans="1:7" ht="24.75" x14ac:dyDescent="0.15">
      <c r="A2811" s="19">
        <f t="shared" si="139"/>
        <v>2796</v>
      </c>
      <c r="B2811" s="29" t="s">
        <v>162</v>
      </c>
      <c r="C2811" s="9" t="s">
        <v>5</v>
      </c>
      <c r="D2811" s="13">
        <v>1</v>
      </c>
      <c r="E2811" s="11">
        <f t="shared" si="137"/>
        <v>249159.66386554623</v>
      </c>
      <c r="F2811" s="11">
        <f t="shared" si="138"/>
        <v>47340.336134453784</v>
      </c>
      <c r="G2811" s="12">
        <f>+VLOOKUP(A2811,'[1]MMTO CARROS'!$A$17:$K$4867,11,FALSE)</f>
        <v>296500</v>
      </c>
    </row>
    <row r="2812" spans="1:7" ht="24.75" x14ac:dyDescent="0.15">
      <c r="A2812" s="19">
        <f t="shared" si="139"/>
        <v>2797</v>
      </c>
      <c r="B2812" s="29" t="s">
        <v>163</v>
      </c>
      <c r="C2812" s="9" t="s">
        <v>5</v>
      </c>
      <c r="D2812" s="13">
        <v>1</v>
      </c>
      <c r="E2812" s="11">
        <f t="shared" si="137"/>
        <v>267478.99159663869</v>
      </c>
      <c r="F2812" s="11">
        <f t="shared" si="138"/>
        <v>50821.008403361353</v>
      </c>
      <c r="G2812" s="12">
        <f>+VLOOKUP(A2812,'[1]MMTO CARROS'!$A$17:$K$4867,11,FALSE)</f>
        <v>318300.00000000006</v>
      </c>
    </row>
    <row r="2813" spans="1:7" ht="24.75" x14ac:dyDescent="0.15">
      <c r="A2813" s="19">
        <f t="shared" si="139"/>
        <v>2798</v>
      </c>
      <c r="B2813" s="29" t="s">
        <v>164</v>
      </c>
      <c r="C2813" s="9" t="s">
        <v>5</v>
      </c>
      <c r="D2813" s="13">
        <v>1</v>
      </c>
      <c r="E2813" s="11">
        <f t="shared" si="137"/>
        <v>351764.70588235295</v>
      </c>
      <c r="F2813" s="11">
        <f t="shared" si="138"/>
        <v>66835.294117647063</v>
      </c>
      <c r="G2813" s="12">
        <f>+VLOOKUP(A2813,'[1]MMTO CARROS'!$A$17:$K$4867,11,FALSE)</f>
        <v>418600</v>
      </c>
    </row>
    <row r="2814" spans="1:7" ht="24.75" x14ac:dyDescent="0.15">
      <c r="A2814" s="19">
        <f t="shared" si="139"/>
        <v>2799</v>
      </c>
      <c r="B2814" s="29" t="s">
        <v>165</v>
      </c>
      <c r="C2814" s="9" t="s">
        <v>5</v>
      </c>
      <c r="D2814" s="13">
        <v>1</v>
      </c>
      <c r="E2814" s="11">
        <f t="shared" si="137"/>
        <v>348151.26050420169</v>
      </c>
      <c r="F2814" s="11">
        <f t="shared" si="138"/>
        <v>66148.73949579832</v>
      </c>
      <c r="G2814" s="12">
        <f>+VLOOKUP(A2814,'[1]MMTO CARROS'!$A$17:$K$4867,11,FALSE)</f>
        <v>414300</v>
      </c>
    </row>
    <row r="2815" spans="1:7" ht="24.75" x14ac:dyDescent="0.15">
      <c r="A2815" s="19">
        <f t="shared" si="139"/>
        <v>2800</v>
      </c>
      <c r="B2815" s="29" t="s">
        <v>166</v>
      </c>
      <c r="C2815" s="9" t="s">
        <v>5</v>
      </c>
      <c r="D2815" s="13">
        <v>1</v>
      </c>
      <c r="E2815" s="11">
        <f t="shared" si="137"/>
        <v>201344.5378151261</v>
      </c>
      <c r="F2815" s="11">
        <f t="shared" si="138"/>
        <v>38255.462184873955</v>
      </c>
      <c r="G2815" s="12">
        <f>+VLOOKUP(A2815,'[1]MMTO CARROS'!$A$17:$K$4867,11,FALSE)</f>
        <v>239600.00000000003</v>
      </c>
    </row>
    <row r="2816" spans="1:7" ht="24.75" x14ac:dyDescent="0.15">
      <c r="A2816" s="19">
        <f t="shared" si="139"/>
        <v>2801</v>
      </c>
      <c r="B2816" s="29" t="s">
        <v>167</v>
      </c>
      <c r="C2816" s="9" t="s">
        <v>5</v>
      </c>
      <c r="D2816" s="13">
        <v>1</v>
      </c>
      <c r="E2816" s="11">
        <f t="shared" si="137"/>
        <v>192352.9411764706</v>
      </c>
      <c r="F2816" s="11">
        <f t="shared" si="138"/>
        <v>36547.058823529413</v>
      </c>
      <c r="G2816" s="12">
        <f>+VLOOKUP(A2816,'[1]MMTO CARROS'!$A$17:$K$4867,11,FALSE)</f>
        <v>228900</v>
      </c>
    </row>
    <row r="2817" spans="1:7" ht="24.75" x14ac:dyDescent="0.15">
      <c r="A2817" s="19">
        <f t="shared" si="139"/>
        <v>2802</v>
      </c>
      <c r="B2817" s="29" t="s">
        <v>168</v>
      </c>
      <c r="C2817" s="9" t="s">
        <v>5</v>
      </c>
      <c r="D2817" s="13">
        <v>1</v>
      </c>
      <c r="E2817" s="11">
        <f t="shared" si="137"/>
        <v>241848.73949579833</v>
      </c>
      <c r="F2817" s="11">
        <f t="shared" si="138"/>
        <v>45951.260504201688</v>
      </c>
      <c r="G2817" s="12">
        <f>+VLOOKUP(A2817,'[1]MMTO CARROS'!$A$17:$K$4867,11,FALSE)</f>
        <v>287800</v>
      </c>
    </row>
    <row r="2818" spans="1:7" ht="24.75" x14ac:dyDescent="0.15">
      <c r="A2818" s="19">
        <f t="shared" si="139"/>
        <v>2803</v>
      </c>
      <c r="B2818" s="29" t="s">
        <v>169</v>
      </c>
      <c r="C2818" s="9" t="s">
        <v>5</v>
      </c>
      <c r="D2818" s="13">
        <v>1</v>
      </c>
      <c r="E2818" s="11">
        <f t="shared" si="137"/>
        <v>339327.731092437</v>
      </c>
      <c r="F2818" s="11">
        <f t="shared" si="138"/>
        <v>64472.268907563033</v>
      </c>
      <c r="G2818" s="12">
        <f>+VLOOKUP(A2818,'[1]MMTO CARROS'!$A$17:$K$4867,11,FALSE)</f>
        <v>403800</v>
      </c>
    </row>
    <row r="2819" spans="1:7" ht="24.75" x14ac:dyDescent="0.15">
      <c r="A2819" s="19">
        <f t="shared" si="139"/>
        <v>2804</v>
      </c>
      <c r="B2819" s="29" t="s">
        <v>170</v>
      </c>
      <c r="C2819" s="9" t="s">
        <v>5</v>
      </c>
      <c r="D2819" s="13">
        <v>1</v>
      </c>
      <c r="E2819" s="11">
        <f t="shared" si="137"/>
        <v>335882.35294117656</v>
      </c>
      <c r="F2819" s="11">
        <f t="shared" si="138"/>
        <v>63817.647058823546</v>
      </c>
      <c r="G2819" s="12">
        <f>+VLOOKUP(A2819,'[1]MMTO CARROS'!$A$17:$K$4867,11,FALSE)</f>
        <v>399700.00000000006</v>
      </c>
    </row>
    <row r="2820" spans="1:7" ht="9" x14ac:dyDescent="0.15">
      <c r="A2820" s="19">
        <f t="shared" si="139"/>
        <v>2805</v>
      </c>
      <c r="B2820" s="29" t="s">
        <v>171</v>
      </c>
      <c r="C2820" s="9" t="s">
        <v>5</v>
      </c>
      <c r="D2820" s="13">
        <v>1</v>
      </c>
      <c r="E2820" s="11">
        <f t="shared" si="137"/>
        <v>44621.848739495799</v>
      </c>
      <c r="F2820" s="11">
        <f t="shared" si="138"/>
        <v>8478.1512605042026</v>
      </c>
      <c r="G2820" s="12">
        <f>+VLOOKUP(A2820,'[1]MMTO CARROS'!$A$17:$K$4867,11,FALSE)</f>
        <v>53100</v>
      </c>
    </row>
    <row r="2821" spans="1:7" ht="9" x14ac:dyDescent="0.15">
      <c r="A2821" s="19">
        <f t="shared" si="139"/>
        <v>2806</v>
      </c>
      <c r="B2821" s="29" t="s">
        <v>172</v>
      </c>
      <c r="C2821" s="9" t="s">
        <v>5</v>
      </c>
      <c r="D2821" s="13">
        <v>1</v>
      </c>
      <c r="E2821" s="11">
        <f t="shared" ref="E2821:E2884" si="140">+G2821/1.19</f>
        <v>65798.319327731093</v>
      </c>
      <c r="F2821" s="11">
        <f t="shared" ref="F2821:F2884" si="141">+E2821*19%</f>
        <v>12501.680672268907</v>
      </c>
      <c r="G2821" s="12">
        <f>+VLOOKUP(A2821,'[1]MMTO CARROS'!$A$17:$K$4867,11,FALSE)</f>
        <v>78300</v>
      </c>
    </row>
    <row r="2822" spans="1:7" ht="9" x14ac:dyDescent="0.15">
      <c r="A2822" s="19">
        <f t="shared" si="139"/>
        <v>2807</v>
      </c>
      <c r="B2822" s="29" t="s">
        <v>173</v>
      </c>
      <c r="C2822" s="9" t="s">
        <v>5</v>
      </c>
      <c r="D2822" s="13">
        <v>1</v>
      </c>
      <c r="E2822" s="11">
        <f t="shared" si="140"/>
        <v>43193.277310924372</v>
      </c>
      <c r="F2822" s="11">
        <f t="shared" si="141"/>
        <v>8206.7226890756301</v>
      </c>
      <c r="G2822" s="12">
        <f>+VLOOKUP(A2822,'[1]MMTO CARROS'!$A$17:$K$4867,11,FALSE)</f>
        <v>51400</v>
      </c>
    </row>
    <row r="2823" spans="1:7" ht="9" x14ac:dyDescent="0.15">
      <c r="A2823" s="19">
        <f t="shared" si="139"/>
        <v>2808</v>
      </c>
      <c r="B2823" s="29" t="s">
        <v>174</v>
      </c>
      <c r="C2823" s="9" t="s">
        <v>5</v>
      </c>
      <c r="D2823" s="13">
        <v>1</v>
      </c>
      <c r="E2823" s="11">
        <f t="shared" si="140"/>
        <v>183193.27731092437</v>
      </c>
      <c r="F2823" s="11">
        <f t="shared" si="141"/>
        <v>34806.722689075628</v>
      </c>
      <c r="G2823" s="12">
        <f>+VLOOKUP(A2823,'[1]MMTO CARROS'!$A$17:$K$4867,11,FALSE)</f>
        <v>218000</v>
      </c>
    </row>
    <row r="2824" spans="1:7" ht="24.75" x14ac:dyDescent="0.15">
      <c r="A2824" s="19">
        <f t="shared" si="139"/>
        <v>2809</v>
      </c>
      <c r="B2824" s="29" t="s">
        <v>175</v>
      </c>
      <c r="C2824" s="9" t="s">
        <v>5</v>
      </c>
      <c r="D2824" s="13">
        <v>1</v>
      </c>
      <c r="E2824" s="11">
        <f t="shared" si="140"/>
        <v>306302.52100840345</v>
      </c>
      <c r="F2824" s="11">
        <f t="shared" si="141"/>
        <v>58197.478991596654</v>
      </c>
      <c r="G2824" s="12">
        <f>+VLOOKUP(A2824,'[1]MMTO CARROS'!$A$17:$K$4867,11,FALSE)</f>
        <v>364500.00000000006</v>
      </c>
    </row>
    <row r="2825" spans="1:7" ht="16.5" x14ac:dyDescent="0.15">
      <c r="A2825" s="19">
        <f t="shared" si="139"/>
        <v>2810</v>
      </c>
      <c r="B2825" s="29" t="s">
        <v>176</v>
      </c>
      <c r="C2825" s="9" t="s">
        <v>5</v>
      </c>
      <c r="D2825" s="13">
        <v>1</v>
      </c>
      <c r="E2825" s="11">
        <f t="shared" si="140"/>
        <v>379243.69747899164</v>
      </c>
      <c r="F2825" s="11">
        <f t="shared" si="141"/>
        <v>72056.302521008416</v>
      </c>
      <c r="G2825" s="12">
        <f>+VLOOKUP(A2825,'[1]MMTO CARROS'!$A$17:$K$4867,11,FALSE)</f>
        <v>451300.00000000006</v>
      </c>
    </row>
    <row r="2826" spans="1:7" ht="24.75" x14ac:dyDescent="0.15">
      <c r="A2826" s="19">
        <f t="shared" si="139"/>
        <v>2811</v>
      </c>
      <c r="B2826" s="29" t="s">
        <v>177</v>
      </c>
      <c r="C2826" s="9" t="s">
        <v>5</v>
      </c>
      <c r="D2826" s="13">
        <v>1</v>
      </c>
      <c r="E2826" s="11">
        <f t="shared" si="140"/>
        <v>741344.53781512612</v>
      </c>
      <c r="F2826" s="11">
        <f t="shared" si="141"/>
        <v>140855.46218487396</v>
      </c>
      <c r="G2826" s="12">
        <f>+VLOOKUP(A2826,'[1]MMTO CARROS'!$A$17:$K$4867,11,FALSE)</f>
        <v>882200.00000000012</v>
      </c>
    </row>
    <row r="2827" spans="1:7" ht="16.5" x14ac:dyDescent="0.15">
      <c r="A2827" s="19">
        <f t="shared" si="139"/>
        <v>2812</v>
      </c>
      <c r="B2827" s="29" t="s">
        <v>178</v>
      </c>
      <c r="C2827" s="9" t="s">
        <v>5</v>
      </c>
      <c r="D2827" s="13">
        <v>1</v>
      </c>
      <c r="E2827" s="11">
        <f t="shared" si="140"/>
        <v>395042.01680672274</v>
      </c>
      <c r="F2827" s="11">
        <f t="shared" si="141"/>
        <v>75057.983193277323</v>
      </c>
      <c r="G2827" s="12">
        <f>+VLOOKUP(A2827,'[1]MMTO CARROS'!$A$17:$K$4867,11,FALSE)</f>
        <v>470100.00000000006</v>
      </c>
    </row>
    <row r="2828" spans="1:7" ht="24.75" x14ac:dyDescent="0.15">
      <c r="A2828" s="19">
        <f t="shared" si="139"/>
        <v>2813</v>
      </c>
      <c r="B2828" s="29" t="s">
        <v>179</v>
      </c>
      <c r="C2828" s="9" t="s">
        <v>5</v>
      </c>
      <c r="D2828" s="13">
        <v>1</v>
      </c>
      <c r="E2828" s="11">
        <f t="shared" si="140"/>
        <v>428739.49579831935</v>
      </c>
      <c r="F2828" s="11">
        <f t="shared" si="141"/>
        <v>81460.504201680684</v>
      </c>
      <c r="G2828" s="12">
        <f>+VLOOKUP(A2828,'[1]MMTO CARROS'!$A$17:$K$4867,11,FALSE)</f>
        <v>510200</v>
      </c>
    </row>
    <row r="2829" spans="1:7" ht="24.75" x14ac:dyDescent="0.15">
      <c r="A2829" s="19">
        <f t="shared" si="139"/>
        <v>2814</v>
      </c>
      <c r="B2829" s="29" t="s">
        <v>180</v>
      </c>
      <c r="C2829" s="9" t="s">
        <v>5</v>
      </c>
      <c r="D2829" s="13">
        <v>1</v>
      </c>
      <c r="E2829" s="11">
        <f t="shared" si="140"/>
        <v>180504.20168067227</v>
      </c>
      <c r="F2829" s="11">
        <f t="shared" si="141"/>
        <v>34295.798319327732</v>
      </c>
      <c r="G2829" s="12">
        <f>+VLOOKUP(A2829,'[1]MMTO CARROS'!$A$17:$K$4867,11,FALSE)</f>
        <v>214800</v>
      </c>
    </row>
    <row r="2830" spans="1:7" ht="24.75" x14ac:dyDescent="0.15">
      <c r="A2830" s="19">
        <f t="shared" si="139"/>
        <v>2815</v>
      </c>
      <c r="B2830" s="29" t="s">
        <v>181</v>
      </c>
      <c r="C2830" s="9" t="s">
        <v>5</v>
      </c>
      <c r="D2830" s="13">
        <v>1</v>
      </c>
      <c r="E2830" s="11">
        <f t="shared" si="140"/>
        <v>175882.35294117648</v>
      </c>
      <c r="F2830" s="11">
        <f t="shared" si="141"/>
        <v>33417.647058823532</v>
      </c>
      <c r="G2830" s="12">
        <f>+VLOOKUP(A2830,'[1]MMTO CARROS'!$A$17:$K$4867,11,FALSE)</f>
        <v>209300</v>
      </c>
    </row>
    <row r="2831" spans="1:7" ht="24.75" x14ac:dyDescent="0.15">
      <c r="A2831" s="19">
        <f t="shared" si="139"/>
        <v>2816</v>
      </c>
      <c r="B2831" s="29" t="s">
        <v>182</v>
      </c>
      <c r="C2831" s="9" t="s">
        <v>5</v>
      </c>
      <c r="D2831" s="13">
        <v>1</v>
      </c>
      <c r="E2831" s="11">
        <f t="shared" si="140"/>
        <v>301680.6722689076</v>
      </c>
      <c r="F2831" s="11">
        <f t="shared" si="141"/>
        <v>57319.327731092446</v>
      </c>
      <c r="G2831" s="12">
        <f>+VLOOKUP(A2831,'[1]MMTO CARROS'!$A$17:$K$4867,11,FALSE)</f>
        <v>359000.00000000006</v>
      </c>
    </row>
    <row r="2832" spans="1:7" ht="24.75" x14ac:dyDescent="0.15">
      <c r="A2832" s="19">
        <f t="shared" si="139"/>
        <v>2817</v>
      </c>
      <c r="B2832" s="29" t="s">
        <v>183</v>
      </c>
      <c r="C2832" s="9" t="s">
        <v>5</v>
      </c>
      <c r="D2832" s="13">
        <v>1</v>
      </c>
      <c r="E2832" s="11">
        <f t="shared" si="140"/>
        <v>138655.46218487396</v>
      </c>
      <c r="F2832" s="11">
        <f t="shared" si="141"/>
        <v>26344.537815126052</v>
      </c>
      <c r="G2832" s="12">
        <f>+VLOOKUP(A2832,'[1]MMTO CARROS'!$A$17:$K$4867,11,FALSE)</f>
        <v>165000</v>
      </c>
    </row>
    <row r="2833" spans="1:7" ht="24.75" x14ac:dyDescent="0.15">
      <c r="A2833" s="19">
        <f t="shared" si="139"/>
        <v>2818</v>
      </c>
      <c r="B2833" s="29" t="s">
        <v>184</v>
      </c>
      <c r="C2833" s="9" t="s">
        <v>5</v>
      </c>
      <c r="D2833" s="13">
        <v>1</v>
      </c>
      <c r="E2833" s="11">
        <f t="shared" si="140"/>
        <v>175042.01680672274</v>
      </c>
      <c r="F2833" s="11">
        <f t="shared" si="141"/>
        <v>33257.983193277323</v>
      </c>
      <c r="G2833" s="12">
        <f>+VLOOKUP(A2833,'[1]MMTO CARROS'!$A$17:$K$4867,11,FALSE)</f>
        <v>208300.00000000003</v>
      </c>
    </row>
    <row r="2834" spans="1:7" ht="24.75" x14ac:dyDescent="0.15">
      <c r="A2834" s="19">
        <f t="shared" si="139"/>
        <v>2819</v>
      </c>
      <c r="B2834" s="29" t="s">
        <v>185</v>
      </c>
      <c r="C2834" s="9" t="s">
        <v>5</v>
      </c>
      <c r="D2834" s="13">
        <v>1</v>
      </c>
      <c r="E2834" s="11">
        <f t="shared" si="140"/>
        <v>180420.16806722688</v>
      </c>
      <c r="F2834" s="11">
        <f t="shared" si="141"/>
        <v>34279.831932773108</v>
      </c>
      <c r="G2834" s="12">
        <f>+VLOOKUP(A2834,'[1]MMTO CARROS'!$A$17:$K$4867,11,FALSE)</f>
        <v>214700</v>
      </c>
    </row>
    <row r="2835" spans="1:7" ht="24.75" x14ac:dyDescent="0.15">
      <c r="A2835" s="19">
        <f t="shared" si="139"/>
        <v>2820</v>
      </c>
      <c r="B2835" s="29" t="s">
        <v>186</v>
      </c>
      <c r="C2835" s="9" t="s">
        <v>5</v>
      </c>
      <c r="D2835" s="13">
        <v>1</v>
      </c>
      <c r="E2835" s="11">
        <f t="shared" si="140"/>
        <v>153949.57983193282</v>
      </c>
      <c r="F2835" s="11">
        <f t="shared" si="141"/>
        <v>29250.420168067234</v>
      </c>
      <c r="G2835" s="12">
        <f>+VLOOKUP(A2835,'[1]MMTO CARROS'!$A$17:$K$4867,11,FALSE)</f>
        <v>183200.00000000003</v>
      </c>
    </row>
    <row r="2836" spans="1:7" ht="24.75" x14ac:dyDescent="0.15">
      <c r="A2836" s="19">
        <f t="shared" si="139"/>
        <v>2821</v>
      </c>
      <c r="B2836" s="29" t="s">
        <v>187</v>
      </c>
      <c r="C2836" s="9" t="s">
        <v>5</v>
      </c>
      <c r="D2836" s="13">
        <v>1</v>
      </c>
      <c r="E2836" s="11">
        <f t="shared" si="140"/>
        <v>174957.98319327732</v>
      </c>
      <c r="F2836" s="11">
        <f t="shared" si="141"/>
        <v>33242.016806722691</v>
      </c>
      <c r="G2836" s="12">
        <f>+VLOOKUP(A2836,'[1]MMTO CARROS'!$A$17:$K$4867,11,FALSE)</f>
        <v>208200</v>
      </c>
    </row>
    <row r="2837" spans="1:7" ht="24.75" x14ac:dyDescent="0.15">
      <c r="A2837" s="19">
        <f t="shared" si="139"/>
        <v>2822</v>
      </c>
      <c r="B2837" s="29" t="s">
        <v>188</v>
      </c>
      <c r="C2837" s="9" t="s">
        <v>5</v>
      </c>
      <c r="D2837" s="13">
        <v>1</v>
      </c>
      <c r="E2837" s="11">
        <f t="shared" si="140"/>
        <v>93361.344537815137</v>
      </c>
      <c r="F2837" s="11">
        <f t="shared" si="141"/>
        <v>17738.655462184877</v>
      </c>
      <c r="G2837" s="12">
        <f>+VLOOKUP(A2837,'[1]MMTO CARROS'!$A$17:$K$4867,11,FALSE)</f>
        <v>111100.00000000001</v>
      </c>
    </row>
    <row r="2838" spans="1:7" ht="24.75" x14ac:dyDescent="0.15">
      <c r="A2838" s="19">
        <f t="shared" si="139"/>
        <v>2823</v>
      </c>
      <c r="B2838" s="29" t="s">
        <v>189</v>
      </c>
      <c r="C2838" s="9" t="s">
        <v>5</v>
      </c>
      <c r="D2838" s="13">
        <v>1</v>
      </c>
      <c r="E2838" s="11">
        <f t="shared" si="140"/>
        <v>295462.18487394962</v>
      </c>
      <c r="F2838" s="11">
        <f t="shared" si="141"/>
        <v>56137.815126050431</v>
      </c>
      <c r="G2838" s="12">
        <f>+VLOOKUP(A2838,'[1]MMTO CARROS'!$A$17:$K$4867,11,FALSE)</f>
        <v>351600.00000000006</v>
      </c>
    </row>
    <row r="2839" spans="1:7" ht="24.75" x14ac:dyDescent="0.15">
      <c r="A2839" s="19">
        <f t="shared" si="139"/>
        <v>2824</v>
      </c>
      <c r="B2839" s="29" t="s">
        <v>190</v>
      </c>
      <c r="C2839" s="9" t="s">
        <v>5</v>
      </c>
      <c r="D2839" s="13">
        <v>1</v>
      </c>
      <c r="E2839" s="11">
        <f t="shared" si="140"/>
        <v>154453.78151260506</v>
      </c>
      <c r="F2839" s="11">
        <f t="shared" si="141"/>
        <v>29346.218487394959</v>
      </c>
      <c r="G2839" s="12">
        <f>+VLOOKUP(A2839,'[1]MMTO CARROS'!$A$17:$K$4867,11,FALSE)</f>
        <v>183800</v>
      </c>
    </row>
    <row r="2840" spans="1:7" ht="24.75" x14ac:dyDescent="0.15">
      <c r="A2840" s="19">
        <f t="shared" si="139"/>
        <v>2825</v>
      </c>
      <c r="B2840" s="29" t="s">
        <v>191</v>
      </c>
      <c r="C2840" s="9" t="s">
        <v>5</v>
      </c>
      <c r="D2840" s="13">
        <v>1</v>
      </c>
      <c r="E2840" s="11">
        <f t="shared" si="140"/>
        <v>129495.79831932773</v>
      </c>
      <c r="F2840" s="11">
        <f t="shared" si="141"/>
        <v>24604.201680672268</v>
      </c>
      <c r="G2840" s="12">
        <f>+VLOOKUP(A2840,'[1]MMTO CARROS'!$A$17:$K$4867,11,FALSE)</f>
        <v>154100</v>
      </c>
    </row>
    <row r="2841" spans="1:7" ht="24.75" x14ac:dyDescent="0.15">
      <c r="A2841" s="19">
        <f t="shared" si="139"/>
        <v>2826</v>
      </c>
      <c r="B2841" s="29" t="s">
        <v>192</v>
      </c>
      <c r="C2841" s="9" t="s">
        <v>5</v>
      </c>
      <c r="D2841" s="13">
        <v>1</v>
      </c>
      <c r="E2841" s="11">
        <f t="shared" si="140"/>
        <v>270000</v>
      </c>
      <c r="F2841" s="11">
        <f t="shared" si="141"/>
        <v>51300</v>
      </c>
      <c r="G2841" s="12">
        <f>+VLOOKUP(A2841,'[1]MMTO CARROS'!$A$17:$K$4867,11,FALSE)</f>
        <v>321300</v>
      </c>
    </row>
    <row r="2842" spans="1:7" ht="33" x14ac:dyDescent="0.15">
      <c r="A2842" s="19">
        <f t="shared" si="139"/>
        <v>2827</v>
      </c>
      <c r="B2842" s="29" t="s">
        <v>193</v>
      </c>
      <c r="C2842" s="9" t="s">
        <v>5</v>
      </c>
      <c r="D2842" s="13">
        <v>1</v>
      </c>
      <c r="E2842" s="11">
        <f t="shared" si="140"/>
        <v>127478.99159663866</v>
      </c>
      <c r="F2842" s="11">
        <f t="shared" si="141"/>
        <v>24221.008403361346</v>
      </c>
      <c r="G2842" s="12">
        <f>+VLOOKUP(A2842,'[1]MMTO CARROS'!$A$17:$K$4867,11,FALSE)</f>
        <v>151700</v>
      </c>
    </row>
    <row r="2843" spans="1:7" ht="16.5" x14ac:dyDescent="0.15">
      <c r="A2843" s="19">
        <f t="shared" si="139"/>
        <v>2828</v>
      </c>
      <c r="B2843" s="29" t="s">
        <v>194</v>
      </c>
      <c r="C2843" s="9" t="s">
        <v>5</v>
      </c>
      <c r="D2843" s="13">
        <v>1</v>
      </c>
      <c r="E2843" s="11">
        <f t="shared" si="140"/>
        <v>138571.42857142858</v>
      </c>
      <c r="F2843" s="11">
        <f t="shared" si="141"/>
        <v>26328.571428571431</v>
      </c>
      <c r="G2843" s="12">
        <f>+VLOOKUP(A2843,'[1]MMTO CARROS'!$A$17:$K$4867,11,FALSE)</f>
        <v>164900</v>
      </c>
    </row>
    <row r="2844" spans="1:7" ht="24.75" x14ac:dyDescent="0.15">
      <c r="A2844" s="19">
        <f t="shared" ref="A2844:A2874" si="142">A2843+1</f>
        <v>2829</v>
      </c>
      <c r="B2844" s="29" t="s">
        <v>195</v>
      </c>
      <c r="C2844" s="9" t="s">
        <v>5</v>
      </c>
      <c r="D2844" s="13">
        <v>1</v>
      </c>
      <c r="E2844" s="11">
        <f t="shared" si="140"/>
        <v>141512.6050420168</v>
      </c>
      <c r="F2844" s="11">
        <f t="shared" si="141"/>
        <v>26887.394957983193</v>
      </c>
      <c r="G2844" s="12">
        <f>+VLOOKUP(A2844,'[1]MMTO CARROS'!$A$17:$K$4867,11,FALSE)</f>
        <v>168400</v>
      </c>
    </row>
    <row r="2845" spans="1:7" ht="24.75" x14ac:dyDescent="0.15">
      <c r="A2845" s="19">
        <f t="shared" si="142"/>
        <v>2830</v>
      </c>
      <c r="B2845" s="29" t="s">
        <v>196</v>
      </c>
      <c r="C2845" s="9" t="s">
        <v>5</v>
      </c>
      <c r="D2845" s="13">
        <v>1</v>
      </c>
      <c r="E2845" s="11">
        <f t="shared" si="140"/>
        <v>124705.88235294119</v>
      </c>
      <c r="F2845" s="11">
        <f t="shared" si="141"/>
        <v>23694.117647058825</v>
      </c>
      <c r="G2845" s="12">
        <f>+VLOOKUP(A2845,'[1]MMTO CARROS'!$A$17:$K$4867,11,FALSE)</f>
        <v>148400</v>
      </c>
    </row>
    <row r="2846" spans="1:7" ht="16.5" x14ac:dyDescent="0.15">
      <c r="A2846" s="19">
        <f t="shared" si="142"/>
        <v>2831</v>
      </c>
      <c r="B2846" s="29" t="s">
        <v>197</v>
      </c>
      <c r="C2846" s="9" t="s">
        <v>5</v>
      </c>
      <c r="D2846" s="13">
        <v>1</v>
      </c>
      <c r="E2846" s="11">
        <f t="shared" si="140"/>
        <v>117731.0924369748</v>
      </c>
      <c r="F2846" s="11">
        <f t="shared" si="141"/>
        <v>22368.907563025212</v>
      </c>
      <c r="G2846" s="12">
        <f>+VLOOKUP(A2846,'[1]MMTO CARROS'!$A$17:$K$4867,11,FALSE)</f>
        <v>140100</v>
      </c>
    </row>
    <row r="2847" spans="1:7" ht="24.75" x14ac:dyDescent="0.15">
      <c r="A2847" s="19">
        <f t="shared" si="142"/>
        <v>2832</v>
      </c>
      <c r="B2847" s="29" t="s">
        <v>198</v>
      </c>
      <c r="C2847" s="9" t="s">
        <v>5</v>
      </c>
      <c r="D2847" s="13">
        <v>1</v>
      </c>
      <c r="E2847" s="11">
        <f t="shared" si="140"/>
        <v>267815.12605042016</v>
      </c>
      <c r="F2847" s="11">
        <f t="shared" si="141"/>
        <v>50884.873949579829</v>
      </c>
      <c r="G2847" s="12">
        <f>+VLOOKUP(A2847,'[1]MMTO CARROS'!$A$17:$K$4867,11,FALSE)</f>
        <v>318700</v>
      </c>
    </row>
    <row r="2848" spans="1:7" ht="9" x14ac:dyDescent="0.15">
      <c r="A2848" s="19">
        <f t="shared" si="142"/>
        <v>2833</v>
      </c>
      <c r="B2848" s="29" t="s">
        <v>199</v>
      </c>
      <c r="C2848" s="9" t="s">
        <v>5</v>
      </c>
      <c r="D2848" s="13">
        <v>1</v>
      </c>
      <c r="E2848" s="11">
        <f t="shared" si="140"/>
        <v>21092.436974789918</v>
      </c>
      <c r="F2848" s="11">
        <f t="shared" si="141"/>
        <v>4007.5630252100846</v>
      </c>
      <c r="G2848" s="12">
        <f>+VLOOKUP(A2848,'[1]MMTO CARROS'!$A$17:$K$4867,11,FALSE)</f>
        <v>25100.000000000004</v>
      </c>
    </row>
    <row r="2849" spans="1:7" ht="24.75" x14ac:dyDescent="0.15">
      <c r="A2849" s="19">
        <f t="shared" si="142"/>
        <v>2834</v>
      </c>
      <c r="B2849" s="29" t="s">
        <v>200</v>
      </c>
      <c r="C2849" s="9" t="s">
        <v>5</v>
      </c>
      <c r="D2849" s="13">
        <v>1</v>
      </c>
      <c r="E2849" s="11">
        <f t="shared" si="140"/>
        <v>394789.91596638656</v>
      </c>
      <c r="F2849" s="11">
        <f t="shared" si="141"/>
        <v>75010.084033613442</v>
      </c>
      <c r="G2849" s="12">
        <f>+VLOOKUP(A2849,'[1]MMTO CARROS'!$A$17:$K$4867,11,FALSE)</f>
        <v>469800</v>
      </c>
    </row>
    <row r="2850" spans="1:7" ht="24.75" x14ac:dyDescent="0.15">
      <c r="A2850" s="19">
        <f t="shared" si="142"/>
        <v>2835</v>
      </c>
      <c r="B2850" s="29" t="s">
        <v>201</v>
      </c>
      <c r="C2850" s="9" t="s">
        <v>5</v>
      </c>
      <c r="D2850" s="13">
        <v>1</v>
      </c>
      <c r="E2850" s="11">
        <f t="shared" si="140"/>
        <v>196890.75630252101</v>
      </c>
      <c r="F2850" s="11">
        <f t="shared" si="141"/>
        <v>37409.243697478989</v>
      </c>
      <c r="G2850" s="12">
        <f>+VLOOKUP(A2850,'[1]MMTO CARROS'!$A$17:$K$4867,11,FALSE)</f>
        <v>234300</v>
      </c>
    </row>
    <row r="2851" spans="1:7" ht="24.75" x14ac:dyDescent="0.15">
      <c r="A2851" s="19">
        <f t="shared" si="142"/>
        <v>2836</v>
      </c>
      <c r="B2851" s="29" t="s">
        <v>202</v>
      </c>
      <c r="C2851" s="9" t="s">
        <v>5</v>
      </c>
      <c r="D2851" s="13">
        <v>1</v>
      </c>
      <c r="E2851" s="11">
        <f t="shared" si="140"/>
        <v>185042.01680672274</v>
      </c>
      <c r="F2851" s="11">
        <f t="shared" si="141"/>
        <v>35157.983193277323</v>
      </c>
      <c r="G2851" s="12">
        <f>+VLOOKUP(A2851,'[1]MMTO CARROS'!$A$17:$K$4867,11,FALSE)</f>
        <v>220200.00000000003</v>
      </c>
    </row>
    <row r="2852" spans="1:7" ht="24.75" x14ac:dyDescent="0.15">
      <c r="A2852" s="19">
        <f t="shared" si="142"/>
        <v>2837</v>
      </c>
      <c r="B2852" s="29" t="s">
        <v>203</v>
      </c>
      <c r="C2852" s="9" t="s">
        <v>5</v>
      </c>
      <c r="D2852" s="13">
        <v>1</v>
      </c>
      <c r="E2852" s="11">
        <f t="shared" si="140"/>
        <v>218739.49579831937</v>
      </c>
      <c r="F2852" s="11">
        <f t="shared" si="141"/>
        <v>41560.504201680684</v>
      </c>
      <c r="G2852" s="12">
        <f>+VLOOKUP(A2852,'[1]MMTO CARROS'!$A$17:$K$4867,11,FALSE)</f>
        <v>260300.00000000003</v>
      </c>
    </row>
    <row r="2853" spans="1:7" ht="24.75" x14ac:dyDescent="0.15">
      <c r="A2853" s="19">
        <f t="shared" si="142"/>
        <v>2838</v>
      </c>
      <c r="B2853" s="29" t="s">
        <v>204</v>
      </c>
      <c r="C2853" s="9" t="s">
        <v>5</v>
      </c>
      <c r="D2853" s="13">
        <v>1</v>
      </c>
      <c r="E2853" s="11">
        <f t="shared" si="140"/>
        <v>220924.36974789918</v>
      </c>
      <c r="F2853" s="11">
        <f t="shared" si="141"/>
        <v>41975.630252100847</v>
      </c>
      <c r="G2853" s="12">
        <f>+VLOOKUP(A2853,'[1]MMTO CARROS'!$A$17:$K$4867,11,FALSE)</f>
        <v>262900</v>
      </c>
    </row>
    <row r="2854" spans="1:7" ht="24.75" x14ac:dyDescent="0.15">
      <c r="A2854" s="19">
        <f t="shared" si="142"/>
        <v>2839</v>
      </c>
      <c r="B2854" s="29" t="s">
        <v>205</v>
      </c>
      <c r="C2854" s="9" t="s">
        <v>5</v>
      </c>
      <c r="D2854" s="13">
        <v>1</v>
      </c>
      <c r="E2854" s="11">
        <f t="shared" si="140"/>
        <v>756386.55462184874</v>
      </c>
      <c r="F2854" s="11">
        <f t="shared" si="141"/>
        <v>143713.44537815126</v>
      </c>
      <c r="G2854" s="12">
        <f>+VLOOKUP(A2854,'[1]MMTO CARROS'!$A$17:$K$4867,11,FALSE)</f>
        <v>900100</v>
      </c>
    </row>
    <row r="2855" spans="1:7" ht="24.75" x14ac:dyDescent="0.15">
      <c r="A2855" s="19">
        <f t="shared" si="142"/>
        <v>2840</v>
      </c>
      <c r="B2855" s="29" t="s">
        <v>206</v>
      </c>
      <c r="C2855" s="9" t="s">
        <v>5</v>
      </c>
      <c r="D2855" s="13">
        <v>1</v>
      </c>
      <c r="E2855" s="11">
        <f t="shared" si="140"/>
        <v>212941.17647058828</v>
      </c>
      <c r="F2855" s="11">
        <f t="shared" si="141"/>
        <v>40458.823529411777</v>
      </c>
      <c r="G2855" s="12">
        <f>+VLOOKUP(A2855,'[1]MMTO CARROS'!$A$17:$K$4867,11,FALSE)</f>
        <v>253400.00000000003</v>
      </c>
    </row>
    <row r="2856" spans="1:7" ht="24.75" x14ac:dyDescent="0.15">
      <c r="A2856" s="19">
        <f t="shared" si="142"/>
        <v>2841</v>
      </c>
      <c r="B2856" s="29" t="s">
        <v>207</v>
      </c>
      <c r="C2856" s="9" t="s">
        <v>5</v>
      </c>
      <c r="D2856" s="13">
        <v>1</v>
      </c>
      <c r="E2856" s="11">
        <f t="shared" si="140"/>
        <v>277058.82352941181</v>
      </c>
      <c r="F2856" s="11">
        <f t="shared" si="141"/>
        <v>52641.176470588245</v>
      </c>
      <c r="G2856" s="12">
        <f>+VLOOKUP(A2856,'[1]MMTO CARROS'!$A$17:$K$4867,11,FALSE)</f>
        <v>329700.00000000006</v>
      </c>
    </row>
    <row r="2857" spans="1:7" ht="24.75" x14ac:dyDescent="0.15">
      <c r="A2857" s="19">
        <f t="shared" si="142"/>
        <v>2842</v>
      </c>
      <c r="B2857" s="29" t="s">
        <v>208</v>
      </c>
      <c r="C2857" s="9" t="s">
        <v>5</v>
      </c>
      <c r="D2857" s="13">
        <v>1</v>
      </c>
      <c r="E2857" s="11">
        <f t="shared" si="140"/>
        <v>84453.781512605041</v>
      </c>
      <c r="F2857" s="11">
        <f t="shared" si="141"/>
        <v>16046.218487394957</v>
      </c>
      <c r="G2857" s="12">
        <f>+VLOOKUP(A2857,'[1]MMTO CARROS'!$A$17:$K$4867,11,FALSE)</f>
        <v>100500</v>
      </c>
    </row>
    <row r="2858" spans="1:7" ht="24.75" x14ac:dyDescent="0.15">
      <c r="A2858" s="19">
        <f t="shared" si="142"/>
        <v>2843</v>
      </c>
      <c r="B2858" s="29" t="s">
        <v>209</v>
      </c>
      <c r="C2858" s="9" t="s">
        <v>5</v>
      </c>
      <c r="D2858" s="13">
        <v>1</v>
      </c>
      <c r="E2858" s="11">
        <f t="shared" si="140"/>
        <v>260336.13445378153</v>
      </c>
      <c r="F2858" s="11">
        <f t="shared" si="141"/>
        <v>49463.865546218491</v>
      </c>
      <c r="G2858" s="12">
        <f>+VLOOKUP(A2858,'[1]MMTO CARROS'!$A$17:$K$4867,11,FALSE)</f>
        <v>309800</v>
      </c>
    </row>
    <row r="2859" spans="1:7" ht="16.5" x14ac:dyDescent="0.15">
      <c r="A2859" s="19">
        <f t="shared" si="142"/>
        <v>2844</v>
      </c>
      <c r="B2859" s="29" t="s">
        <v>210</v>
      </c>
      <c r="C2859" s="9" t="s">
        <v>5</v>
      </c>
      <c r="D2859" s="13">
        <v>1</v>
      </c>
      <c r="E2859" s="11">
        <f t="shared" si="140"/>
        <v>129243.6974789916</v>
      </c>
      <c r="F2859" s="11">
        <f t="shared" si="141"/>
        <v>24556.302521008405</v>
      </c>
      <c r="G2859" s="12">
        <f>+VLOOKUP(A2859,'[1]MMTO CARROS'!$A$17:$K$4867,11,FALSE)</f>
        <v>153800</v>
      </c>
    </row>
    <row r="2860" spans="1:7" ht="16.5" x14ac:dyDescent="0.15">
      <c r="A2860" s="19">
        <f t="shared" si="142"/>
        <v>2845</v>
      </c>
      <c r="B2860" s="29" t="s">
        <v>211</v>
      </c>
      <c r="C2860" s="9" t="s">
        <v>5</v>
      </c>
      <c r="D2860" s="13">
        <v>1</v>
      </c>
      <c r="E2860" s="11">
        <f t="shared" si="140"/>
        <v>145798.31932773109</v>
      </c>
      <c r="F2860" s="11">
        <f t="shared" si="141"/>
        <v>27701.680672268907</v>
      </c>
      <c r="G2860" s="12">
        <f>+VLOOKUP(A2860,'[1]MMTO CARROS'!$A$17:$K$4867,11,FALSE)</f>
        <v>173500</v>
      </c>
    </row>
    <row r="2861" spans="1:7" ht="24.75" x14ac:dyDescent="0.15">
      <c r="A2861" s="19">
        <f t="shared" si="142"/>
        <v>2846</v>
      </c>
      <c r="B2861" s="29" t="s">
        <v>212</v>
      </c>
      <c r="C2861" s="9" t="s">
        <v>5</v>
      </c>
      <c r="D2861" s="13">
        <v>1</v>
      </c>
      <c r="E2861" s="11">
        <f t="shared" si="140"/>
        <v>195882.35294117648</v>
      </c>
      <c r="F2861" s="11">
        <f t="shared" si="141"/>
        <v>37217.647058823532</v>
      </c>
      <c r="G2861" s="12">
        <f>+VLOOKUP(A2861,'[1]MMTO CARROS'!$A$17:$K$4867,11,FALSE)</f>
        <v>233100</v>
      </c>
    </row>
    <row r="2862" spans="1:7" ht="16.5" x14ac:dyDescent="0.15">
      <c r="A2862" s="19">
        <f t="shared" si="142"/>
        <v>2847</v>
      </c>
      <c r="B2862" s="29" t="s">
        <v>213</v>
      </c>
      <c r="C2862" s="9" t="s">
        <v>5</v>
      </c>
      <c r="D2862" s="13">
        <v>1</v>
      </c>
      <c r="E2862" s="11">
        <f t="shared" si="140"/>
        <v>118403.36134453781</v>
      </c>
      <c r="F2862" s="11">
        <f t="shared" si="141"/>
        <v>22496.638655462186</v>
      </c>
      <c r="G2862" s="12">
        <f>+VLOOKUP(A2862,'[1]MMTO CARROS'!$A$17:$K$4867,11,FALSE)</f>
        <v>140900</v>
      </c>
    </row>
    <row r="2863" spans="1:7" ht="24.75" x14ac:dyDescent="0.15">
      <c r="A2863" s="19">
        <f t="shared" si="142"/>
        <v>2848</v>
      </c>
      <c r="B2863" s="29" t="s">
        <v>214</v>
      </c>
      <c r="C2863" s="9" t="s">
        <v>5</v>
      </c>
      <c r="D2863" s="13">
        <v>1</v>
      </c>
      <c r="E2863" s="11">
        <f t="shared" si="140"/>
        <v>431428.57142857142</v>
      </c>
      <c r="F2863" s="11">
        <f t="shared" si="141"/>
        <v>81971.428571428565</v>
      </c>
      <c r="G2863" s="12">
        <f>+VLOOKUP(A2863,'[1]MMTO CARROS'!$A$17:$K$4867,11,FALSE)</f>
        <v>513400</v>
      </c>
    </row>
    <row r="2864" spans="1:7" ht="24.75" x14ac:dyDescent="0.15">
      <c r="A2864" s="19">
        <f t="shared" si="142"/>
        <v>2849</v>
      </c>
      <c r="B2864" s="29" t="s">
        <v>215</v>
      </c>
      <c r="C2864" s="9" t="s">
        <v>5</v>
      </c>
      <c r="D2864" s="13">
        <v>1</v>
      </c>
      <c r="E2864" s="11">
        <f t="shared" si="140"/>
        <v>175882.35294117648</v>
      </c>
      <c r="F2864" s="11">
        <f t="shared" si="141"/>
        <v>33417.647058823532</v>
      </c>
      <c r="G2864" s="12">
        <f>+VLOOKUP(A2864,'[1]MMTO CARROS'!$A$17:$K$4867,11,FALSE)</f>
        <v>209300</v>
      </c>
    </row>
    <row r="2865" spans="1:7" ht="24.75" x14ac:dyDescent="0.15">
      <c r="A2865" s="19">
        <f t="shared" si="142"/>
        <v>2850</v>
      </c>
      <c r="B2865" s="29" t="s">
        <v>216</v>
      </c>
      <c r="C2865" s="9" t="s">
        <v>5</v>
      </c>
      <c r="D2865" s="13">
        <v>1</v>
      </c>
      <c r="E2865" s="11">
        <f t="shared" si="140"/>
        <v>130588.23529411765</v>
      </c>
      <c r="F2865" s="11">
        <f t="shared" si="141"/>
        <v>24811.764705882353</v>
      </c>
      <c r="G2865" s="12">
        <f>+VLOOKUP(A2865,'[1]MMTO CARROS'!$A$17:$K$4867,11,FALSE)</f>
        <v>155400</v>
      </c>
    </row>
    <row r="2866" spans="1:7" ht="24.75" x14ac:dyDescent="0.15">
      <c r="A2866" s="19">
        <f t="shared" si="142"/>
        <v>2851</v>
      </c>
      <c r="B2866" s="29" t="s">
        <v>217</v>
      </c>
      <c r="C2866" s="9" t="s">
        <v>5</v>
      </c>
      <c r="D2866" s="13">
        <v>1</v>
      </c>
      <c r="E2866" s="11">
        <f t="shared" si="140"/>
        <v>428739.49579831935</v>
      </c>
      <c r="F2866" s="11">
        <f t="shared" si="141"/>
        <v>81460.504201680684</v>
      </c>
      <c r="G2866" s="12">
        <f>+VLOOKUP(A2866,'[1]MMTO CARROS'!$A$17:$K$4867,11,FALSE)</f>
        <v>510200</v>
      </c>
    </row>
    <row r="2867" spans="1:7" ht="16.5" x14ac:dyDescent="0.15">
      <c r="A2867" s="19">
        <f t="shared" si="142"/>
        <v>2852</v>
      </c>
      <c r="B2867" s="29" t="s">
        <v>218</v>
      </c>
      <c r="C2867" s="9" t="s">
        <v>5</v>
      </c>
      <c r="D2867" s="13">
        <v>1</v>
      </c>
      <c r="E2867" s="11">
        <f t="shared" si="140"/>
        <v>538655.46218487399</v>
      </c>
      <c r="F2867" s="11">
        <f t="shared" si="141"/>
        <v>102344.53781512607</v>
      </c>
      <c r="G2867" s="12">
        <f>+VLOOKUP(A2867,'[1]MMTO CARROS'!$A$17:$K$4867,11,FALSE)</f>
        <v>641000</v>
      </c>
    </row>
    <row r="2868" spans="1:7" ht="9" x14ac:dyDescent="0.15">
      <c r="A2868" s="19">
        <f t="shared" si="142"/>
        <v>2853</v>
      </c>
      <c r="B2868" s="29" t="s">
        <v>219</v>
      </c>
      <c r="C2868" s="9" t="s">
        <v>5</v>
      </c>
      <c r="D2868" s="13">
        <v>1</v>
      </c>
      <c r="E2868" s="11">
        <f t="shared" si="140"/>
        <v>43781.512605042022</v>
      </c>
      <c r="F2868" s="11">
        <f t="shared" si="141"/>
        <v>8318.4873949579851</v>
      </c>
      <c r="G2868" s="12">
        <f>+VLOOKUP(A2868,'[1]MMTO CARROS'!$A$17:$K$4867,11,FALSE)</f>
        <v>52100.000000000007</v>
      </c>
    </row>
    <row r="2869" spans="1:7" ht="16.5" x14ac:dyDescent="0.15">
      <c r="A2869" s="19">
        <f t="shared" si="142"/>
        <v>2854</v>
      </c>
      <c r="B2869" s="29" t="s">
        <v>220</v>
      </c>
      <c r="C2869" s="9" t="s">
        <v>5</v>
      </c>
      <c r="D2869" s="13">
        <v>1</v>
      </c>
      <c r="E2869" s="11">
        <f t="shared" si="140"/>
        <v>319915.96638655465</v>
      </c>
      <c r="F2869" s="11">
        <f t="shared" si="141"/>
        <v>60784.033613445383</v>
      </c>
      <c r="G2869" s="12">
        <f>+VLOOKUP(A2869,'[1]MMTO CARROS'!$A$17:$K$4867,11,FALSE)</f>
        <v>380700</v>
      </c>
    </row>
    <row r="2870" spans="1:7" ht="24.75" x14ac:dyDescent="0.15">
      <c r="A2870" s="19">
        <f t="shared" si="142"/>
        <v>2855</v>
      </c>
      <c r="B2870" s="29" t="s">
        <v>221</v>
      </c>
      <c r="C2870" s="9" t="s">
        <v>5</v>
      </c>
      <c r="D2870" s="13">
        <v>1</v>
      </c>
      <c r="E2870" s="11">
        <f t="shared" si="140"/>
        <v>140000</v>
      </c>
      <c r="F2870" s="11">
        <f t="shared" si="141"/>
        <v>26600</v>
      </c>
      <c r="G2870" s="12">
        <f>+VLOOKUP(A2870,'[1]MMTO CARROS'!$A$17:$K$4867,11,FALSE)</f>
        <v>166600</v>
      </c>
    </row>
    <row r="2871" spans="1:7" ht="24.75" x14ac:dyDescent="0.15">
      <c r="A2871" s="19">
        <f t="shared" si="142"/>
        <v>2856</v>
      </c>
      <c r="B2871" s="29" t="s">
        <v>222</v>
      </c>
      <c r="C2871" s="9" t="s">
        <v>5</v>
      </c>
      <c r="D2871" s="13">
        <v>1</v>
      </c>
      <c r="E2871" s="11">
        <f t="shared" si="140"/>
        <v>35546.218487394959</v>
      </c>
      <c r="F2871" s="11">
        <f t="shared" si="141"/>
        <v>6753.7815126050427</v>
      </c>
      <c r="G2871" s="12">
        <f>+VLOOKUP(A2871,'[1]MMTO CARROS'!$A$17:$K$4867,11,FALSE)</f>
        <v>42300</v>
      </c>
    </row>
    <row r="2872" spans="1:7" ht="24.75" x14ac:dyDescent="0.15">
      <c r="A2872" s="19">
        <f t="shared" si="142"/>
        <v>2857</v>
      </c>
      <c r="B2872" s="29" t="s">
        <v>223</v>
      </c>
      <c r="C2872" s="9" t="s">
        <v>5</v>
      </c>
      <c r="D2872" s="13">
        <v>1</v>
      </c>
      <c r="E2872" s="11">
        <f t="shared" si="140"/>
        <v>132605.04201680672</v>
      </c>
      <c r="F2872" s="11">
        <f t="shared" si="141"/>
        <v>25194.957983193279</v>
      </c>
      <c r="G2872" s="12">
        <f>+VLOOKUP(A2872,'[1]MMTO CARROS'!$A$17:$K$4867,11,FALSE)</f>
        <v>157800</v>
      </c>
    </row>
    <row r="2873" spans="1:7" ht="24.75" x14ac:dyDescent="0.15">
      <c r="A2873" s="19">
        <f t="shared" si="142"/>
        <v>2858</v>
      </c>
      <c r="B2873" s="29" t="s">
        <v>224</v>
      </c>
      <c r="C2873" s="9" t="s">
        <v>5</v>
      </c>
      <c r="D2873" s="13">
        <v>1</v>
      </c>
      <c r="E2873" s="11">
        <f t="shared" si="140"/>
        <v>55966.386554621851</v>
      </c>
      <c r="F2873" s="11">
        <f t="shared" si="141"/>
        <v>10633.613445378152</v>
      </c>
      <c r="G2873" s="12">
        <f>+VLOOKUP(A2873,'[1]MMTO CARROS'!$A$17:$K$4867,11,FALSE)</f>
        <v>66600</v>
      </c>
    </row>
    <row r="2874" spans="1:7" ht="24.75" x14ac:dyDescent="0.15">
      <c r="A2874" s="19">
        <f t="shared" si="142"/>
        <v>2859</v>
      </c>
      <c r="B2874" s="29" t="s">
        <v>225</v>
      </c>
      <c r="C2874" s="9" t="s">
        <v>5</v>
      </c>
      <c r="D2874" s="13">
        <v>1</v>
      </c>
      <c r="E2874" s="11">
        <f t="shared" si="140"/>
        <v>211092.43697478992</v>
      </c>
      <c r="F2874" s="11">
        <f t="shared" si="141"/>
        <v>40107.563025210082</v>
      </c>
      <c r="G2874" s="12">
        <f>+VLOOKUP(A2874,'[1]MMTO CARROS'!$A$17:$K$4867,11,FALSE)</f>
        <v>251200</v>
      </c>
    </row>
    <row r="2875" spans="1:7" ht="9" x14ac:dyDescent="0.15">
      <c r="A2875" s="33" t="s">
        <v>361</v>
      </c>
      <c r="B2875" s="34"/>
      <c r="C2875" s="5"/>
      <c r="D2875" s="5"/>
      <c r="E2875" s="11"/>
      <c r="F2875" s="11"/>
      <c r="G2875" s="12"/>
    </row>
    <row r="2876" spans="1:7" ht="24.75" x14ac:dyDescent="0.15">
      <c r="A2876" s="8">
        <f>+A2874+1</f>
        <v>2860</v>
      </c>
      <c r="B2876" s="29" t="s">
        <v>51</v>
      </c>
      <c r="C2876" s="9" t="s">
        <v>5</v>
      </c>
      <c r="D2876" s="13">
        <v>1</v>
      </c>
      <c r="E2876" s="11">
        <f t="shared" si="140"/>
        <v>514537.81512605044</v>
      </c>
      <c r="F2876" s="11">
        <f t="shared" si="141"/>
        <v>97762.184873949591</v>
      </c>
      <c r="G2876" s="12">
        <f>+VLOOKUP(A2876,'[1]MMTO CARROS'!$A$17:$K$4867,11,FALSE)</f>
        <v>612300</v>
      </c>
    </row>
    <row r="2877" spans="1:7" ht="16.5" x14ac:dyDescent="0.15">
      <c r="A2877" s="19">
        <f>A2876+1</f>
        <v>2861</v>
      </c>
      <c r="B2877" s="29" t="s">
        <v>235</v>
      </c>
      <c r="C2877" s="9" t="s">
        <v>5</v>
      </c>
      <c r="D2877" s="13">
        <v>1</v>
      </c>
      <c r="E2877" s="11">
        <f t="shared" si="140"/>
        <v>200924.36974789918</v>
      </c>
      <c r="F2877" s="11">
        <f t="shared" si="141"/>
        <v>38175.630252100847</v>
      </c>
      <c r="G2877" s="12">
        <f>+VLOOKUP(A2877,'[1]MMTO CARROS'!$A$17:$K$4867,11,FALSE)</f>
        <v>239100.00000000003</v>
      </c>
    </row>
    <row r="2878" spans="1:7" ht="16.5" x14ac:dyDescent="0.15">
      <c r="A2878" s="19">
        <f t="shared" ref="A2878:A2941" si="143">A2877+1</f>
        <v>2862</v>
      </c>
      <c r="B2878" s="29" t="s">
        <v>236</v>
      </c>
      <c r="C2878" s="9" t="s">
        <v>5</v>
      </c>
      <c r="D2878" s="13">
        <v>1</v>
      </c>
      <c r="E2878" s="11">
        <f t="shared" si="140"/>
        <v>188067.22689075631</v>
      </c>
      <c r="F2878" s="11">
        <f t="shared" si="141"/>
        <v>35732.773109243702</v>
      </c>
      <c r="G2878" s="12">
        <f>+VLOOKUP(A2878,'[1]MMTO CARROS'!$A$17:$K$4867,11,FALSE)</f>
        <v>223800</v>
      </c>
    </row>
    <row r="2879" spans="1:7" ht="24.75" x14ac:dyDescent="0.15">
      <c r="A2879" s="19">
        <f t="shared" si="143"/>
        <v>2863</v>
      </c>
      <c r="B2879" s="29" t="s">
        <v>52</v>
      </c>
      <c r="C2879" s="9" t="s">
        <v>5</v>
      </c>
      <c r="D2879" s="13">
        <v>1</v>
      </c>
      <c r="E2879" s="11">
        <f t="shared" si="140"/>
        <v>235126.05042016809</v>
      </c>
      <c r="F2879" s="11">
        <f t="shared" si="141"/>
        <v>44673.94957983194</v>
      </c>
      <c r="G2879" s="12">
        <f>+VLOOKUP(A2879,'[1]MMTO CARROS'!$A$17:$K$4867,11,FALSE)</f>
        <v>279800</v>
      </c>
    </row>
    <row r="2880" spans="1:7" ht="24.75" x14ac:dyDescent="0.15">
      <c r="A2880" s="19">
        <f t="shared" si="143"/>
        <v>2864</v>
      </c>
      <c r="B2880" s="29" t="s">
        <v>108</v>
      </c>
      <c r="C2880" s="9" t="s">
        <v>5</v>
      </c>
      <c r="D2880" s="13">
        <v>1</v>
      </c>
      <c r="E2880" s="11">
        <f t="shared" si="140"/>
        <v>302268.90756302525</v>
      </c>
      <c r="F2880" s="11">
        <f t="shared" si="141"/>
        <v>57431.092436974795</v>
      </c>
      <c r="G2880" s="12">
        <f>+VLOOKUP(A2880,'[1]MMTO CARROS'!$A$17:$K$4867,11,FALSE)</f>
        <v>359700.00000000006</v>
      </c>
    </row>
    <row r="2881" spans="1:7" ht="24.75" x14ac:dyDescent="0.15">
      <c r="A2881" s="19">
        <f t="shared" si="143"/>
        <v>2865</v>
      </c>
      <c r="B2881" s="29" t="s">
        <v>109</v>
      </c>
      <c r="C2881" s="9" t="s">
        <v>5</v>
      </c>
      <c r="D2881" s="13">
        <v>1</v>
      </c>
      <c r="E2881" s="11">
        <f t="shared" si="140"/>
        <v>302268.90756302525</v>
      </c>
      <c r="F2881" s="11">
        <f t="shared" si="141"/>
        <v>57431.092436974795</v>
      </c>
      <c r="G2881" s="12">
        <f>+VLOOKUP(A2881,'[1]MMTO CARROS'!$A$17:$K$4867,11,FALSE)</f>
        <v>359700.00000000006</v>
      </c>
    </row>
    <row r="2882" spans="1:7" ht="16.5" x14ac:dyDescent="0.15">
      <c r="A2882" s="19">
        <f t="shared" si="143"/>
        <v>2866</v>
      </c>
      <c r="B2882" s="29" t="s">
        <v>347</v>
      </c>
      <c r="C2882" s="9" t="s">
        <v>5</v>
      </c>
      <c r="D2882" s="13">
        <v>1</v>
      </c>
      <c r="E2882" s="11">
        <f t="shared" si="140"/>
        <v>129243.6974789916</v>
      </c>
      <c r="F2882" s="11">
        <f t="shared" si="141"/>
        <v>24556.302521008405</v>
      </c>
      <c r="G2882" s="12">
        <f>+VLOOKUP(A2882,'[1]MMTO CARROS'!$A$17:$K$4867,11,FALSE)</f>
        <v>153800</v>
      </c>
    </row>
    <row r="2883" spans="1:7" ht="16.5" x14ac:dyDescent="0.15">
      <c r="A2883" s="19">
        <f t="shared" si="143"/>
        <v>2867</v>
      </c>
      <c r="B2883" s="29" t="s">
        <v>238</v>
      </c>
      <c r="C2883" s="9" t="s">
        <v>5</v>
      </c>
      <c r="D2883" s="13">
        <v>1</v>
      </c>
      <c r="E2883" s="11">
        <f t="shared" si="140"/>
        <v>187226.89075630254</v>
      </c>
      <c r="F2883" s="11">
        <f t="shared" si="141"/>
        <v>35573.109243697487</v>
      </c>
      <c r="G2883" s="12">
        <f>+VLOOKUP(A2883,'[1]MMTO CARROS'!$A$17:$K$4867,11,FALSE)</f>
        <v>222800.00000000003</v>
      </c>
    </row>
    <row r="2884" spans="1:7" ht="16.5" x14ac:dyDescent="0.15">
      <c r="A2884" s="19">
        <f t="shared" si="143"/>
        <v>2868</v>
      </c>
      <c r="B2884" s="29" t="s">
        <v>239</v>
      </c>
      <c r="C2884" s="9" t="s">
        <v>5</v>
      </c>
      <c r="D2884" s="13">
        <v>1</v>
      </c>
      <c r="E2884" s="11">
        <f t="shared" si="140"/>
        <v>286638.65546218486</v>
      </c>
      <c r="F2884" s="11">
        <f t="shared" si="141"/>
        <v>54461.344537815123</v>
      </c>
      <c r="G2884" s="12">
        <f>+VLOOKUP(A2884,'[1]MMTO CARROS'!$A$17:$K$4867,11,FALSE)</f>
        <v>341100</v>
      </c>
    </row>
    <row r="2885" spans="1:7" ht="16.5" x14ac:dyDescent="0.15">
      <c r="A2885" s="19">
        <f t="shared" si="143"/>
        <v>2869</v>
      </c>
      <c r="B2885" s="29" t="s">
        <v>240</v>
      </c>
      <c r="C2885" s="9" t="s">
        <v>5</v>
      </c>
      <c r="D2885" s="13">
        <v>1</v>
      </c>
      <c r="E2885" s="11">
        <f t="shared" ref="E2885:E2948" si="144">+G2885/1.19</f>
        <v>149663.8655462185</v>
      </c>
      <c r="F2885" s="11">
        <f t="shared" ref="F2885:F2948" si="145">+E2885*19%</f>
        <v>28436.134453781517</v>
      </c>
      <c r="G2885" s="12">
        <f>+VLOOKUP(A2885,'[1]MMTO CARROS'!$A$17:$K$4867,11,FALSE)</f>
        <v>178100</v>
      </c>
    </row>
    <row r="2886" spans="1:7" ht="16.5" x14ac:dyDescent="0.15">
      <c r="A2886" s="19">
        <f t="shared" si="143"/>
        <v>2870</v>
      </c>
      <c r="B2886" s="29" t="s">
        <v>176</v>
      </c>
      <c r="C2886" s="9" t="s">
        <v>5</v>
      </c>
      <c r="D2886" s="13">
        <v>1</v>
      </c>
      <c r="E2886" s="11">
        <f t="shared" si="144"/>
        <v>254789.91596638656</v>
      </c>
      <c r="F2886" s="11">
        <f t="shared" si="145"/>
        <v>48410.08403361345</v>
      </c>
      <c r="G2886" s="12">
        <f>+VLOOKUP(A2886,'[1]MMTO CARROS'!$A$17:$K$4867,11,FALSE)</f>
        <v>303200</v>
      </c>
    </row>
    <row r="2887" spans="1:7" ht="16.5" x14ac:dyDescent="0.15">
      <c r="A2887" s="19">
        <f t="shared" si="143"/>
        <v>2871</v>
      </c>
      <c r="B2887" s="29" t="s">
        <v>241</v>
      </c>
      <c r="C2887" s="9" t="s">
        <v>5</v>
      </c>
      <c r="D2887" s="13">
        <v>1</v>
      </c>
      <c r="E2887" s="11">
        <f t="shared" si="144"/>
        <v>329243.69747899158</v>
      </c>
      <c r="F2887" s="11">
        <f t="shared" si="145"/>
        <v>62556.302521008402</v>
      </c>
      <c r="G2887" s="12">
        <f>+VLOOKUP(A2887,'[1]MMTO CARROS'!$A$17:$K$4867,11,FALSE)</f>
        <v>391800</v>
      </c>
    </row>
    <row r="2888" spans="1:7" ht="16.5" x14ac:dyDescent="0.15">
      <c r="A2888" s="19">
        <f t="shared" si="143"/>
        <v>2872</v>
      </c>
      <c r="B2888" s="29" t="s">
        <v>242</v>
      </c>
      <c r="C2888" s="9" t="s">
        <v>5</v>
      </c>
      <c r="D2888" s="13">
        <v>1</v>
      </c>
      <c r="E2888" s="11">
        <f t="shared" si="144"/>
        <v>250000</v>
      </c>
      <c r="F2888" s="11">
        <f t="shared" si="145"/>
        <v>47500</v>
      </c>
      <c r="G2888" s="12">
        <f>+VLOOKUP(A2888,'[1]MMTO CARROS'!$A$17:$K$4867,11,FALSE)</f>
        <v>297500</v>
      </c>
    </row>
    <row r="2889" spans="1:7" ht="16.5" x14ac:dyDescent="0.15">
      <c r="A2889" s="19">
        <f t="shared" si="143"/>
        <v>2873</v>
      </c>
      <c r="B2889" s="29" t="s">
        <v>243</v>
      </c>
      <c r="C2889" s="9" t="s">
        <v>5</v>
      </c>
      <c r="D2889" s="13">
        <v>1</v>
      </c>
      <c r="E2889" s="11">
        <f t="shared" si="144"/>
        <v>427058.82352941181</v>
      </c>
      <c r="F2889" s="11">
        <f t="shared" si="145"/>
        <v>81141.176470588238</v>
      </c>
      <c r="G2889" s="12">
        <f>+VLOOKUP(A2889,'[1]MMTO CARROS'!$A$17:$K$4867,11,FALSE)</f>
        <v>508200.00000000006</v>
      </c>
    </row>
    <row r="2890" spans="1:7" ht="16.5" x14ac:dyDescent="0.15">
      <c r="A2890" s="19">
        <f t="shared" si="143"/>
        <v>2874</v>
      </c>
      <c r="B2890" s="29" t="s">
        <v>7</v>
      </c>
      <c r="C2890" s="9" t="s">
        <v>5</v>
      </c>
      <c r="D2890" s="13">
        <v>1</v>
      </c>
      <c r="E2890" s="11">
        <f t="shared" si="144"/>
        <v>257478.99159663866</v>
      </c>
      <c r="F2890" s="11">
        <f t="shared" si="145"/>
        <v>48921.008403361346</v>
      </c>
      <c r="G2890" s="12">
        <f>+VLOOKUP(A2890,'[1]MMTO CARROS'!$A$17:$K$4867,11,FALSE)</f>
        <v>306400</v>
      </c>
    </row>
    <row r="2891" spans="1:7" ht="24.75" x14ac:dyDescent="0.15">
      <c r="A2891" s="19">
        <f t="shared" si="143"/>
        <v>2875</v>
      </c>
      <c r="B2891" s="29" t="s">
        <v>117</v>
      </c>
      <c r="C2891" s="9" t="s">
        <v>5</v>
      </c>
      <c r="D2891" s="13">
        <v>1</v>
      </c>
      <c r="E2891" s="11">
        <f t="shared" si="144"/>
        <v>386134.45378151262</v>
      </c>
      <c r="F2891" s="11">
        <f t="shared" si="145"/>
        <v>73365.546218487405</v>
      </c>
      <c r="G2891" s="12">
        <f>+VLOOKUP(A2891,'[1]MMTO CARROS'!$A$17:$K$4867,11,FALSE)</f>
        <v>459500</v>
      </c>
    </row>
    <row r="2892" spans="1:7" ht="24.75" x14ac:dyDescent="0.15">
      <c r="A2892" s="19">
        <f t="shared" si="143"/>
        <v>2876</v>
      </c>
      <c r="B2892" s="29" t="s">
        <v>110</v>
      </c>
      <c r="C2892" s="9" t="s">
        <v>5</v>
      </c>
      <c r="D2892" s="13">
        <v>1</v>
      </c>
      <c r="E2892" s="11">
        <f t="shared" si="144"/>
        <v>200504.20168067227</v>
      </c>
      <c r="F2892" s="11">
        <f t="shared" si="145"/>
        <v>38095.798319327732</v>
      </c>
      <c r="G2892" s="12">
        <f>+VLOOKUP(A2892,'[1]MMTO CARROS'!$A$17:$K$4867,11,FALSE)</f>
        <v>238600</v>
      </c>
    </row>
    <row r="2893" spans="1:7" ht="24.75" x14ac:dyDescent="0.15">
      <c r="A2893" s="19">
        <f t="shared" si="143"/>
        <v>2877</v>
      </c>
      <c r="B2893" s="29" t="s">
        <v>54</v>
      </c>
      <c r="C2893" s="9" t="s">
        <v>5</v>
      </c>
      <c r="D2893" s="13">
        <v>1</v>
      </c>
      <c r="E2893" s="11">
        <f t="shared" si="144"/>
        <v>38655.462184873948</v>
      </c>
      <c r="F2893" s="11">
        <f t="shared" si="145"/>
        <v>7344.5378151260502</v>
      </c>
      <c r="G2893" s="12">
        <f>+VLOOKUP(A2893,'[1]MMTO CARROS'!$A$17:$K$4867,11,FALSE)</f>
        <v>46000</v>
      </c>
    </row>
    <row r="2894" spans="1:7" ht="16.5" x14ac:dyDescent="0.15">
      <c r="A2894" s="19">
        <f t="shared" si="143"/>
        <v>2878</v>
      </c>
      <c r="B2894" s="29" t="s">
        <v>244</v>
      </c>
      <c r="C2894" s="9" t="s">
        <v>5</v>
      </c>
      <c r="D2894" s="13">
        <v>1</v>
      </c>
      <c r="E2894" s="11">
        <f t="shared" si="144"/>
        <v>29243.697478991598</v>
      </c>
      <c r="F2894" s="11">
        <f t="shared" si="145"/>
        <v>5556.3025210084033</v>
      </c>
      <c r="G2894" s="12">
        <f>+VLOOKUP(A2894,'[1]MMTO CARROS'!$A$17:$K$4867,11,FALSE)</f>
        <v>34800</v>
      </c>
    </row>
    <row r="2895" spans="1:7" ht="24.75" x14ac:dyDescent="0.15">
      <c r="A2895" s="19">
        <f t="shared" si="143"/>
        <v>2879</v>
      </c>
      <c r="B2895" s="29" t="s">
        <v>57</v>
      </c>
      <c r="C2895" s="9" t="s">
        <v>5</v>
      </c>
      <c r="D2895" s="13">
        <v>1</v>
      </c>
      <c r="E2895" s="11">
        <f t="shared" si="144"/>
        <v>45210.084033613457</v>
      </c>
      <c r="F2895" s="11">
        <f t="shared" si="145"/>
        <v>8589.9159663865576</v>
      </c>
      <c r="G2895" s="12">
        <f>+VLOOKUP(A2895,'[1]MMTO CARROS'!$A$17:$K$4867,11,FALSE)</f>
        <v>53800.000000000007</v>
      </c>
    </row>
    <row r="2896" spans="1:7" ht="9" x14ac:dyDescent="0.15">
      <c r="A2896" s="19">
        <f t="shared" si="143"/>
        <v>2880</v>
      </c>
      <c r="B2896" s="29" t="s">
        <v>245</v>
      </c>
      <c r="C2896" s="9" t="s">
        <v>5</v>
      </c>
      <c r="D2896" s="13">
        <v>1</v>
      </c>
      <c r="E2896" s="11">
        <f t="shared" si="144"/>
        <v>23781.512605042019</v>
      </c>
      <c r="F2896" s="11">
        <f t="shared" si="145"/>
        <v>4518.4873949579833</v>
      </c>
      <c r="G2896" s="12">
        <f>+VLOOKUP(A2896,'[1]MMTO CARROS'!$A$17:$K$4867,11,FALSE)</f>
        <v>28300</v>
      </c>
    </row>
    <row r="2897" spans="1:7" ht="16.5" x14ac:dyDescent="0.15">
      <c r="A2897" s="19">
        <f t="shared" si="143"/>
        <v>2881</v>
      </c>
      <c r="B2897" s="29" t="s">
        <v>178</v>
      </c>
      <c r="C2897" s="9" t="s">
        <v>5</v>
      </c>
      <c r="D2897" s="13">
        <v>1</v>
      </c>
      <c r="E2897" s="11">
        <f t="shared" si="144"/>
        <v>270924.36974789918</v>
      </c>
      <c r="F2897" s="11">
        <f t="shared" si="145"/>
        <v>51475.630252100847</v>
      </c>
      <c r="G2897" s="12">
        <f>+VLOOKUP(A2897,'[1]MMTO CARROS'!$A$17:$K$4867,11,FALSE)</f>
        <v>322400</v>
      </c>
    </row>
    <row r="2898" spans="1:7" ht="16.5" x14ac:dyDescent="0.15">
      <c r="A2898" s="19">
        <f t="shared" si="143"/>
        <v>2882</v>
      </c>
      <c r="B2898" s="29" t="s">
        <v>246</v>
      </c>
      <c r="C2898" s="9" t="s">
        <v>5</v>
      </c>
      <c r="D2898" s="13">
        <v>1</v>
      </c>
      <c r="E2898" s="11">
        <f t="shared" si="144"/>
        <v>139495.79831932773</v>
      </c>
      <c r="F2898" s="11">
        <f t="shared" si="145"/>
        <v>26504.201680672268</v>
      </c>
      <c r="G2898" s="12">
        <f>+VLOOKUP(A2898,'[1]MMTO CARROS'!$A$17:$K$4867,11,FALSE)</f>
        <v>166000</v>
      </c>
    </row>
    <row r="2899" spans="1:7" ht="16.5" x14ac:dyDescent="0.15">
      <c r="A2899" s="19">
        <f t="shared" si="143"/>
        <v>2883</v>
      </c>
      <c r="B2899" s="29" t="s">
        <v>247</v>
      </c>
      <c r="C2899" s="9" t="s">
        <v>5</v>
      </c>
      <c r="D2899" s="13">
        <v>1</v>
      </c>
      <c r="E2899" s="11">
        <f t="shared" si="144"/>
        <v>218319.32773109246</v>
      </c>
      <c r="F2899" s="11">
        <f t="shared" si="145"/>
        <v>41480.672268907569</v>
      </c>
      <c r="G2899" s="12">
        <f>+VLOOKUP(A2899,'[1]MMTO CARROS'!$A$17:$K$4867,11,FALSE)</f>
        <v>259800.00000000003</v>
      </c>
    </row>
    <row r="2900" spans="1:7" ht="16.5" x14ac:dyDescent="0.15">
      <c r="A2900" s="19">
        <f t="shared" si="143"/>
        <v>2884</v>
      </c>
      <c r="B2900" s="29" t="s">
        <v>248</v>
      </c>
      <c r="C2900" s="9" t="s">
        <v>5</v>
      </c>
      <c r="D2900" s="13">
        <v>1</v>
      </c>
      <c r="E2900" s="11">
        <f t="shared" si="144"/>
        <v>204789.91596638656</v>
      </c>
      <c r="F2900" s="11">
        <f t="shared" si="145"/>
        <v>38910.08403361345</v>
      </c>
      <c r="G2900" s="12">
        <f>+VLOOKUP(A2900,'[1]MMTO CARROS'!$A$17:$K$4867,11,FALSE)</f>
        <v>243700</v>
      </c>
    </row>
    <row r="2901" spans="1:7" ht="16.5" x14ac:dyDescent="0.15">
      <c r="A2901" s="19">
        <f t="shared" si="143"/>
        <v>2885</v>
      </c>
      <c r="B2901" s="29" t="s">
        <v>151</v>
      </c>
      <c r="C2901" s="9" t="s">
        <v>5</v>
      </c>
      <c r="D2901" s="13">
        <v>1</v>
      </c>
      <c r="E2901" s="11">
        <f t="shared" si="144"/>
        <v>178655.46218487396</v>
      </c>
      <c r="F2901" s="11">
        <f t="shared" si="145"/>
        <v>33944.537815126052</v>
      </c>
      <c r="G2901" s="12">
        <f>+VLOOKUP(A2901,'[1]MMTO CARROS'!$A$17:$K$4867,11,FALSE)</f>
        <v>212600</v>
      </c>
    </row>
    <row r="2902" spans="1:7" ht="24.75" x14ac:dyDescent="0.15">
      <c r="A2902" s="19">
        <f t="shared" si="143"/>
        <v>2886</v>
      </c>
      <c r="B2902" s="29" t="s">
        <v>201</v>
      </c>
      <c r="C2902" s="9" t="s">
        <v>5</v>
      </c>
      <c r="D2902" s="13">
        <v>1</v>
      </c>
      <c r="E2902" s="11">
        <f t="shared" si="144"/>
        <v>133613.44537815126</v>
      </c>
      <c r="F2902" s="11">
        <f t="shared" si="145"/>
        <v>25386.55462184874</v>
      </c>
      <c r="G2902" s="12">
        <f>+VLOOKUP(A2902,'[1]MMTO CARROS'!$A$17:$K$4867,11,FALSE)</f>
        <v>159000</v>
      </c>
    </row>
    <row r="2903" spans="1:7" ht="24.75" x14ac:dyDescent="0.15">
      <c r="A2903" s="19">
        <f t="shared" si="143"/>
        <v>2887</v>
      </c>
      <c r="B2903" s="29" t="s">
        <v>131</v>
      </c>
      <c r="C2903" s="9" t="s">
        <v>5</v>
      </c>
      <c r="D2903" s="13">
        <v>1</v>
      </c>
      <c r="E2903" s="11">
        <f t="shared" si="144"/>
        <v>410000</v>
      </c>
      <c r="F2903" s="11">
        <f t="shared" si="145"/>
        <v>77900</v>
      </c>
      <c r="G2903" s="12">
        <f>+VLOOKUP(A2903,'[1]MMTO CARROS'!$A$17:$K$4867,11,FALSE)</f>
        <v>487900</v>
      </c>
    </row>
    <row r="2904" spans="1:7" ht="24.75" x14ac:dyDescent="0.15">
      <c r="A2904" s="19">
        <f t="shared" si="143"/>
        <v>2888</v>
      </c>
      <c r="B2904" s="29" t="s">
        <v>152</v>
      </c>
      <c r="C2904" s="9" t="s">
        <v>5</v>
      </c>
      <c r="D2904" s="13">
        <v>1</v>
      </c>
      <c r="E2904" s="11">
        <f t="shared" si="144"/>
        <v>146302.52100840336</v>
      </c>
      <c r="F2904" s="11">
        <f t="shared" si="145"/>
        <v>27797.478991596639</v>
      </c>
      <c r="G2904" s="12">
        <f>+VLOOKUP(A2904,'[1]MMTO CARROS'!$A$17:$K$4867,11,FALSE)</f>
        <v>174100</v>
      </c>
    </row>
    <row r="2905" spans="1:7" ht="24.75" x14ac:dyDescent="0.15">
      <c r="A2905" s="19">
        <f t="shared" si="143"/>
        <v>2889</v>
      </c>
      <c r="B2905" s="29" t="s">
        <v>132</v>
      </c>
      <c r="C2905" s="9" t="s">
        <v>5</v>
      </c>
      <c r="D2905" s="13">
        <v>1</v>
      </c>
      <c r="E2905" s="11">
        <f t="shared" si="144"/>
        <v>87478.991596638662</v>
      </c>
      <c r="F2905" s="11">
        <f t="shared" si="145"/>
        <v>16621.008403361346</v>
      </c>
      <c r="G2905" s="12">
        <f>+VLOOKUP(A2905,'[1]MMTO CARROS'!$A$17:$K$4867,11,FALSE)</f>
        <v>104100</v>
      </c>
    </row>
    <row r="2906" spans="1:7" ht="24.75" x14ac:dyDescent="0.15">
      <c r="A2906" s="19">
        <f t="shared" si="143"/>
        <v>2890</v>
      </c>
      <c r="B2906" s="29" t="s">
        <v>133</v>
      </c>
      <c r="C2906" s="9" t="s">
        <v>5</v>
      </c>
      <c r="D2906" s="13">
        <v>1</v>
      </c>
      <c r="E2906" s="11">
        <f t="shared" si="144"/>
        <v>180672.26890756303</v>
      </c>
      <c r="F2906" s="11">
        <f t="shared" si="145"/>
        <v>34327.731092436974</v>
      </c>
      <c r="G2906" s="12">
        <f>+VLOOKUP(A2906,'[1]MMTO CARROS'!$A$17:$K$4867,11,FALSE)</f>
        <v>215000</v>
      </c>
    </row>
    <row r="2907" spans="1:7" ht="16.5" x14ac:dyDescent="0.15">
      <c r="A2907" s="19">
        <f t="shared" si="143"/>
        <v>2891</v>
      </c>
      <c r="B2907" s="29" t="s">
        <v>249</v>
      </c>
      <c r="C2907" s="9" t="s">
        <v>5</v>
      </c>
      <c r="D2907" s="13">
        <v>1</v>
      </c>
      <c r="E2907" s="11">
        <f t="shared" si="144"/>
        <v>152857.14285714287</v>
      </c>
      <c r="F2907" s="11">
        <f t="shared" si="145"/>
        <v>29042.857142857145</v>
      </c>
      <c r="G2907" s="12">
        <f>+VLOOKUP(A2907,'[1]MMTO CARROS'!$A$17:$K$4867,11,FALSE)</f>
        <v>181900</v>
      </c>
    </row>
    <row r="2908" spans="1:7" ht="24.75" x14ac:dyDescent="0.15">
      <c r="A2908" s="19">
        <f t="shared" si="143"/>
        <v>2892</v>
      </c>
      <c r="B2908" s="29" t="s">
        <v>111</v>
      </c>
      <c r="C2908" s="9" t="s">
        <v>5</v>
      </c>
      <c r="D2908" s="13">
        <v>1</v>
      </c>
      <c r="E2908" s="11">
        <f t="shared" si="144"/>
        <v>121932.7731092437</v>
      </c>
      <c r="F2908" s="11">
        <f t="shared" si="145"/>
        <v>23167.226890756305</v>
      </c>
      <c r="G2908" s="12">
        <f>+VLOOKUP(A2908,'[1]MMTO CARROS'!$A$17:$K$4867,11,FALSE)</f>
        <v>145100</v>
      </c>
    </row>
    <row r="2909" spans="1:7" ht="24.75" x14ac:dyDescent="0.15">
      <c r="A2909" s="19">
        <f t="shared" si="143"/>
        <v>2893</v>
      </c>
      <c r="B2909" s="29" t="s">
        <v>118</v>
      </c>
      <c r="C2909" s="9" t="s">
        <v>5</v>
      </c>
      <c r="D2909" s="13">
        <v>1</v>
      </c>
      <c r="E2909" s="11">
        <f t="shared" si="144"/>
        <v>206470.58823529413</v>
      </c>
      <c r="F2909" s="11">
        <f t="shared" si="145"/>
        <v>39229.411764705881</v>
      </c>
      <c r="G2909" s="12">
        <f>+VLOOKUP(A2909,'[1]MMTO CARROS'!$A$17:$K$4867,11,FALSE)</f>
        <v>245700</v>
      </c>
    </row>
    <row r="2910" spans="1:7" ht="24.75" x14ac:dyDescent="0.15">
      <c r="A2910" s="19">
        <f t="shared" si="143"/>
        <v>2894</v>
      </c>
      <c r="B2910" s="29" t="s">
        <v>119</v>
      </c>
      <c r="C2910" s="9" t="s">
        <v>5</v>
      </c>
      <c r="D2910" s="13">
        <v>1</v>
      </c>
      <c r="E2910" s="11">
        <f t="shared" si="144"/>
        <v>308739.49579831935</v>
      </c>
      <c r="F2910" s="11">
        <f t="shared" si="145"/>
        <v>58660.504201680676</v>
      </c>
      <c r="G2910" s="12">
        <f>+VLOOKUP(A2910,'[1]MMTO CARROS'!$A$17:$K$4867,11,FALSE)</f>
        <v>367400</v>
      </c>
    </row>
    <row r="2911" spans="1:7" ht="24.75" x14ac:dyDescent="0.15">
      <c r="A2911" s="19">
        <f t="shared" si="143"/>
        <v>2895</v>
      </c>
      <c r="B2911" s="29" t="s">
        <v>58</v>
      </c>
      <c r="C2911" s="9" t="s">
        <v>5</v>
      </c>
      <c r="D2911" s="13">
        <v>1</v>
      </c>
      <c r="E2911" s="11">
        <f t="shared" si="144"/>
        <v>162521.00840336134</v>
      </c>
      <c r="F2911" s="11">
        <f t="shared" si="145"/>
        <v>30878.991596638654</v>
      </c>
      <c r="G2911" s="12">
        <f>+VLOOKUP(A2911,'[1]MMTO CARROS'!$A$17:$K$4867,11,FALSE)</f>
        <v>193400</v>
      </c>
    </row>
    <row r="2912" spans="1:7" ht="16.5" x14ac:dyDescent="0.15">
      <c r="A2912" s="19">
        <f t="shared" si="143"/>
        <v>2896</v>
      </c>
      <c r="B2912" s="29" t="s">
        <v>250</v>
      </c>
      <c r="C2912" s="9" t="s">
        <v>5</v>
      </c>
      <c r="D2912" s="13">
        <v>1</v>
      </c>
      <c r="E2912" s="11">
        <f t="shared" si="144"/>
        <v>157647.05882352946</v>
      </c>
      <c r="F2912" s="11">
        <f t="shared" si="145"/>
        <v>29952.941176470598</v>
      </c>
      <c r="G2912" s="12">
        <f>+VLOOKUP(A2912,'[1]MMTO CARROS'!$A$17:$K$4867,11,FALSE)</f>
        <v>187600.00000000003</v>
      </c>
    </row>
    <row r="2913" spans="1:7" ht="9" x14ac:dyDescent="0.15">
      <c r="A2913" s="19">
        <f t="shared" si="143"/>
        <v>2897</v>
      </c>
      <c r="B2913" s="29" t="s">
        <v>251</v>
      </c>
      <c r="C2913" s="9" t="s">
        <v>5</v>
      </c>
      <c r="D2913" s="13">
        <v>1</v>
      </c>
      <c r="E2913" s="11">
        <f t="shared" si="144"/>
        <v>42268.907563025212</v>
      </c>
      <c r="F2913" s="11">
        <f t="shared" si="145"/>
        <v>8031.09243697479</v>
      </c>
      <c r="G2913" s="12">
        <f>+VLOOKUP(A2913,'[1]MMTO CARROS'!$A$17:$K$4867,11,FALSE)</f>
        <v>50300</v>
      </c>
    </row>
    <row r="2914" spans="1:7" ht="16.5" x14ac:dyDescent="0.15">
      <c r="A2914" s="19">
        <f t="shared" si="143"/>
        <v>2898</v>
      </c>
      <c r="B2914" s="29" t="s">
        <v>252</v>
      </c>
      <c r="C2914" s="9" t="s">
        <v>5</v>
      </c>
      <c r="D2914" s="13">
        <v>1</v>
      </c>
      <c r="E2914" s="11">
        <f t="shared" si="144"/>
        <v>920336.13445378153</v>
      </c>
      <c r="F2914" s="11">
        <f t="shared" si="145"/>
        <v>174863.8655462185</v>
      </c>
      <c r="G2914" s="12">
        <f>+VLOOKUP(A2914,'[1]MMTO CARROS'!$A$17:$K$4867,11,FALSE)</f>
        <v>1095200</v>
      </c>
    </row>
    <row r="2915" spans="1:7" ht="16.5" x14ac:dyDescent="0.15">
      <c r="A2915" s="19">
        <f t="shared" si="143"/>
        <v>2899</v>
      </c>
      <c r="B2915" s="29" t="s">
        <v>253</v>
      </c>
      <c r="C2915" s="9" t="s">
        <v>5</v>
      </c>
      <c r="D2915" s="13">
        <v>1</v>
      </c>
      <c r="E2915" s="11">
        <f t="shared" si="144"/>
        <v>156806.72268907563</v>
      </c>
      <c r="F2915" s="11">
        <f t="shared" si="145"/>
        <v>29793.277310924368</v>
      </c>
      <c r="G2915" s="12">
        <f>+VLOOKUP(A2915,'[1]MMTO CARROS'!$A$17:$K$4867,11,FALSE)</f>
        <v>186600</v>
      </c>
    </row>
    <row r="2916" spans="1:7" ht="24.75" x14ac:dyDescent="0.15">
      <c r="A2916" s="19">
        <f t="shared" si="143"/>
        <v>2900</v>
      </c>
      <c r="B2916" s="29" t="s">
        <v>60</v>
      </c>
      <c r="C2916" s="9" t="s">
        <v>5</v>
      </c>
      <c r="D2916" s="13">
        <v>1</v>
      </c>
      <c r="E2916" s="11">
        <f t="shared" si="144"/>
        <v>168067.22689075631</v>
      </c>
      <c r="F2916" s="11">
        <f t="shared" si="145"/>
        <v>31932.773109243699</v>
      </c>
      <c r="G2916" s="12">
        <f>+VLOOKUP(A2916,'[1]MMTO CARROS'!$A$17:$K$4867,11,FALSE)</f>
        <v>200000</v>
      </c>
    </row>
    <row r="2917" spans="1:7" ht="16.5" x14ac:dyDescent="0.15">
      <c r="A2917" s="19">
        <f t="shared" si="143"/>
        <v>2901</v>
      </c>
      <c r="B2917" s="29" t="s">
        <v>254</v>
      </c>
      <c r="C2917" s="9" t="s">
        <v>5</v>
      </c>
      <c r="D2917" s="13">
        <v>1</v>
      </c>
      <c r="E2917" s="11">
        <f t="shared" si="144"/>
        <v>123109.243697479</v>
      </c>
      <c r="F2917" s="11">
        <f t="shared" si="145"/>
        <v>23390.756302521011</v>
      </c>
      <c r="G2917" s="12">
        <f>+VLOOKUP(A2917,'[1]MMTO CARROS'!$A$17:$K$4867,11,FALSE)</f>
        <v>146500</v>
      </c>
    </row>
    <row r="2918" spans="1:7" ht="16.5" x14ac:dyDescent="0.15">
      <c r="A2918" s="19">
        <f t="shared" si="143"/>
        <v>2902</v>
      </c>
      <c r="B2918" s="29" t="s">
        <v>255</v>
      </c>
      <c r="C2918" s="9" t="s">
        <v>5</v>
      </c>
      <c r="D2918" s="13">
        <v>1</v>
      </c>
      <c r="E2918" s="11">
        <f t="shared" si="144"/>
        <v>315294.11764705891</v>
      </c>
      <c r="F2918" s="11">
        <f t="shared" si="145"/>
        <v>59905.882352941197</v>
      </c>
      <c r="G2918" s="12">
        <f>+VLOOKUP(A2918,'[1]MMTO CARROS'!$A$17:$K$4867,11,FALSE)</f>
        <v>375200.00000000006</v>
      </c>
    </row>
    <row r="2919" spans="1:7" ht="9" x14ac:dyDescent="0.15">
      <c r="A2919" s="19">
        <f t="shared" si="143"/>
        <v>2903</v>
      </c>
      <c r="B2919" s="29" t="s">
        <v>256</v>
      </c>
      <c r="C2919" s="9" t="s">
        <v>5</v>
      </c>
      <c r="D2919" s="13">
        <v>1</v>
      </c>
      <c r="E2919" s="11">
        <f t="shared" si="144"/>
        <v>125630.25210084034</v>
      </c>
      <c r="F2919" s="11">
        <f t="shared" si="145"/>
        <v>23869.747899159665</v>
      </c>
      <c r="G2919" s="12">
        <f>+VLOOKUP(A2919,'[1]MMTO CARROS'!$A$17:$K$4867,11,FALSE)</f>
        <v>149500</v>
      </c>
    </row>
    <row r="2920" spans="1:7" ht="16.5" x14ac:dyDescent="0.15">
      <c r="A2920" s="19">
        <f t="shared" si="143"/>
        <v>2904</v>
      </c>
      <c r="B2920" s="29" t="s">
        <v>228</v>
      </c>
      <c r="C2920" s="9" t="s">
        <v>5</v>
      </c>
      <c r="D2920" s="13">
        <v>1</v>
      </c>
      <c r="E2920" s="11">
        <f t="shared" si="144"/>
        <v>412352.9411764706</v>
      </c>
      <c r="F2920" s="11">
        <f t="shared" si="145"/>
        <v>78347.058823529413</v>
      </c>
      <c r="G2920" s="12">
        <f>+VLOOKUP(A2920,'[1]MMTO CARROS'!$A$17:$K$4867,11,FALSE)</f>
        <v>490700</v>
      </c>
    </row>
    <row r="2921" spans="1:7" ht="16.5" x14ac:dyDescent="0.15">
      <c r="A2921" s="19">
        <f t="shared" si="143"/>
        <v>2905</v>
      </c>
      <c r="B2921" s="29" t="s">
        <v>257</v>
      </c>
      <c r="C2921" s="9" t="s">
        <v>5</v>
      </c>
      <c r="D2921" s="13">
        <v>1</v>
      </c>
      <c r="E2921" s="11">
        <f t="shared" si="144"/>
        <v>200924.36974789918</v>
      </c>
      <c r="F2921" s="11">
        <f t="shared" si="145"/>
        <v>38175.630252100847</v>
      </c>
      <c r="G2921" s="12">
        <f>+VLOOKUP(A2921,'[1]MMTO CARROS'!$A$17:$K$4867,11,FALSE)</f>
        <v>239100.00000000003</v>
      </c>
    </row>
    <row r="2922" spans="1:7" ht="16.5" x14ac:dyDescent="0.15">
      <c r="A2922" s="19">
        <f t="shared" si="143"/>
        <v>2906</v>
      </c>
      <c r="B2922" s="29" t="s">
        <v>258</v>
      </c>
      <c r="C2922" s="9" t="s">
        <v>5</v>
      </c>
      <c r="D2922" s="13">
        <v>1</v>
      </c>
      <c r="E2922" s="11">
        <f t="shared" si="144"/>
        <v>191092.43697478992</v>
      </c>
      <c r="F2922" s="11">
        <f t="shared" si="145"/>
        <v>36307.563025210082</v>
      </c>
      <c r="G2922" s="12">
        <f>+VLOOKUP(A2922,'[1]MMTO CARROS'!$A$17:$K$4867,11,FALSE)</f>
        <v>227400</v>
      </c>
    </row>
    <row r="2923" spans="1:7" ht="16.5" x14ac:dyDescent="0.15">
      <c r="A2923" s="19">
        <f t="shared" si="143"/>
        <v>2907</v>
      </c>
      <c r="B2923" s="29" t="s">
        <v>259</v>
      </c>
      <c r="C2923" s="9" t="s">
        <v>5</v>
      </c>
      <c r="D2923" s="13">
        <v>1</v>
      </c>
      <c r="E2923" s="11">
        <f t="shared" si="144"/>
        <v>160000</v>
      </c>
      <c r="F2923" s="11">
        <f t="shared" si="145"/>
        <v>30400</v>
      </c>
      <c r="G2923" s="12">
        <f>+VLOOKUP(A2923,'[1]MMTO CARROS'!$A$17:$K$4867,11,FALSE)</f>
        <v>190400</v>
      </c>
    </row>
    <row r="2924" spans="1:7" ht="24.75" x14ac:dyDescent="0.15">
      <c r="A2924" s="19">
        <f t="shared" si="143"/>
        <v>2908</v>
      </c>
      <c r="B2924" s="29" t="s">
        <v>214</v>
      </c>
      <c r="C2924" s="9" t="s">
        <v>5</v>
      </c>
      <c r="D2924" s="13">
        <v>1</v>
      </c>
      <c r="E2924" s="11">
        <f t="shared" si="144"/>
        <v>277058.82352941181</v>
      </c>
      <c r="F2924" s="11">
        <f t="shared" si="145"/>
        <v>52641.176470588245</v>
      </c>
      <c r="G2924" s="12">
        <f>+VLOOKUP(A2924,'[1]MMTO CARROS'!$A$17:$K$4867,11,FALSE)</f>
        <v>329700.00000000006</v>
      </c>
    </row>
    <row r="2925" spans="1:7" ht="16.5" x14ac:dyDescent="0.15">
      <c r="A2925" s="19">
        <f t="shared" si="143"/>
        <v>2909</v>
      </c>
      <c r="B2925" s="29" t="s">
        <v>260</v>
      </c>
      <c r="C2925" s="9" t="s">
        <v>5</v>
      </c>
      <c r="D2925" s="13">
        <v>1</v>
      </c>
      <c r="E2925" s="11">
        <f t="shared" si="144"/>
        <v>23865.546218487398</v>
      </c>
      <c r="F2925" s="11">
        <f t="shared" si="145"/>
        <v>4534.4537815126059</v>
      </c>
      <c r="G2925" s="12">
        <f>+VLOOKUP(A2925,'[1]MMTO CARROS'!$A$17:$K$4867,11,FALSE)</f>
        <v>28400.000000000004</v>
      </c>
    </row>
    <row r="2926" spans="1:7" ht="16.5" x14ac:dyDescent="0.15">
      <c r="A2926" s="19">
        <f t="shared" si="143"/>
        <v>2910</v>
      </c>
      <c r="B2926" s="29" t="s">
        <v>261</v>
      </c>
      <c r="C2926" s="9" t="s">
        <v>5</v>
      </c>
      <c r="D2926" s="13">
        <v>1</v>
      </c>
      <c r="E2926" s="11">
        <f t="shared" si="144"/>
        <v>223865.5462184874</v>
      </c>
      <c r="F2926" s="11">
        <f t="shared" si="145"/>
        <v>42534.45378151261</v>
      </c>
      <c r="G2926" s="12">
        <f>+VLOOKUP(A2926,'[1]MMTO CARROS'!$A$17:$K$4867,11,FALSE)</f>
        <v>266400</v>
      </c>
    </row>
    <row r="2927" spans="1:7" ht="24.75" x14ac:dyDescent="0.15">
      <c r="A2927" s="19">
        <f t="shared" si="143"/>
        <v>2911</v>
      </c>
      <c r="B2927" s="29" t="s">
        <v>205</v>
      </c>
      <c r="C2927" s="9" t="s">
        <v>5</v>
      </c>
      <c r="D2927" s="13">
        <v>1</v>
      </c>
      <c r="E2927" s="11">
        <f t="shared" si="144"/>
        <v>518823.52941176476</v>
      </c>
      <c r="F2927" s="11">
        <f t="shared" si="145"/>
        <v>98576.470588235301</v>
      </c>
      <c r="G2927" s="12">
        <f>+VLOOKUP(A2927,'[1]MMTO CARROS'!$A$17:$K$4867,11,FALSE)</f>
        <v>617400</v>
      </c>
    </row>
    <row r="2928" spans="1:7" ht="16.5" x14ac:dyDescent="0.15">
      <c r="A2928" s="19">
        <f t="shared" si="143"/>
        <v>2912</v>
      </c>
      <c r="B2928" s="29" t="s">
        <v>9</v>
      </c>
      <c r="C2928" s="9" t="s">
        <v>5</v>
      </c>
      <c r="D2928" s="13">
        <v>1</v>
      </c>
      <c r="E2928" s="11">
        <f t="shared" si="144"/>
        <v>724957.9831932775</v>
      </c>
      <c r="F2928" s="11">
        <f t="shared" si="145"/>
        <v>137742.01680672274</v>
      </c>
      <c r="G2928" s="12">
        <f>+VLOOKUP(A2928,'[1]MMTO CARROS'!$A$17:$K$4867,11,FALSE)</f>
        <v>862700.00000000012</v>
      </c>
    </row>
    <row r="2929" spans="1:7" ht="9" x14ac:dyDescent="0.15">
      <c r="A2929" s="19">
        <f t="shared" si="143"/>
        <v>2913</v>
      </c>
      <c r="B2929" s="29" t="s">
        <v>262</v>
      </c>
      <c r="C2929" s="9" t="s">
        <v>5</v>
      </c>
      <c r="D2929" s="13">
        <v>1</v>
      </c>
      <c r="E2929" s="11">
        <f t="shared" si="144"/>
        <v>168067.22689075631</v>
      </c>
      <c r="F2929" s="11">
        <f t="shared" si="145"/>
        <v>31932.773109243699</v>
      </c>
      <c r="G2929" s="12">
        <f>+VLOOKUP(A2929,'[1]MMTO CARROS'!$A$17:$K$4867,11,FALSE)</f>
        <v>200000</v>
      </c>
    </row>
    <row r="2930" spans="1:7" ht="9" x14ac:dyDescent="0.15">
      <c r="A2930" s="19">
        <f t="shared" si="143"/>
        <v>2914</v>
      </c>
      <c r="B2930" s="29" t="s">
        <v>263</v>
      </c>
      <c r="C2930" s="9" t="s">
        <v>5</v>
      </c>
      <c r="D2930" s="13">
        <v>1</v>
      </c>
      <c r="E2930" s="11">
        <f t="shared" si="144"/>
        <v>101848.73949579832</v>
      </c>
      <c r="F2930" s="11">
        <f t="shared" si="145"/>
        <v>19351.26050420168</v>
      </c>
      <c r="G2930" s="12">
        <f>+VLOOKUP(A2930,'[1]MMTO CARROS'!$A$17:$K$4867,11,FALSE)</f>
        <v>121200</v>
      </c>
    </row>
    <row r="2931" spans="1:7" ht="24.75" x14ac:dyDescent="0.15">
      <c r="A2931" s="19">
        <f t="shared" si="143"/>
        <v>2915</v>
      </c>
      <c r="B2931" s="29" t="s">
        <v>61</v>
      </c>
      <c r="C2931" s="9" t="s">
        <v>5</v>
      </c>
      <c r="D2931" s="13">
        <v>1</v>
      </c>
      <c r="E2931" s="11">
        <f t="shared" si="144"/>
        <v>141428.57142857145</v>
      </c>
      <c r="F2931" s="11">
        <f t="shared" si="145"/>
        <v>26871.428571428576</v>
      </c>
      <c r="G2931" s="12">
        <f>+VLOOKUP(A2931,'[1]MMTO CARROS'!$A$17:$K$4867,11,FALSE)</f>
        <v>168300.00000000003</v>
      </c>
    </row>
    <row r="2932" spans="1:7" ht="16.5" x14ac:dyDescent="0.15">
      <c r="A2932" s="19">
        <f t="shared" si="143"/>
        <v>2916</v>
      </c>
      <c r="B2932" s="29" t="s">
        <v>264</v>
      </c>
      <c r="C2932" s="9" t="s">
        <v>5</v>
      </c>
      <c r="D2932" s="13">
        <v>1</v>
      </c>
      <c r="E2932" s="11">
        <f t="shared" si="144"/>
        <v>229159.66386554623</v>
      </c>
      <c r="F2932" s="11">
        <f t="shared" si="145"/>
        <v>43540.336134453784</v>
      </c>
      <c r="G2932" s="12">
        <f>+VLOOKUP(A2932,'[1]MMTO CARROS'!$A$17:$K$4867,11,FALSE)</f>
        <v>272700</v>
      </c>
    </row>
    <row r="2933" spans="1:7" ht="24.75" x14ac:dyDescent="0.15">
      <c r="A2933" s="19">
        <f t="shared" si="143"/>
        <v>2917</v>
      </c>
      <c r="B2933" s="29" t="s">
        <v>62</v>
      </c>
      <c r="C2933" s="9" t="s">
        <v>5</v>
      </c>
      <c r="D2933" s="13">
        <v>1</v>
      </c>
      <c r="E2933" s="11">
        <f t="shared" si="144"/>
        <v>94537.815126050424</v>
      </c>
      <c r="F2933" s="11">
        <f t="shared" si="145"/>
        <v>17962.18487394958</v>
      </c>
      <c r="G2933" s="12">
        <f>+VLOOKUP(A2933,'[1]MMTO CARROS'!$A$17:$K$4867,11,FALSE)</f>
        <v>112500</v>
      </c>
    </row>
    <row r="2934" spans="1:7" ht="16.5" x14ac:dyDescent="0.15">
      <c r="A2934" s="19">
        <f t="shared" si="143"/>
        <v>2918</v>
      </c>
      <c r="B2934" s="29" t="s">
        <v>265</v>
      </c>
      <c r="C2934" s="9" t="s">
        <v>5</v>
      </c>
      <c r="D2934" s="13">
        <v>1</v>
      </c>
      <c r="E2934" s="11">
        <f t="shared" si="144"/>
        <v>229243.69747899161</v>
      </c>
      <c r="F2934" s="11">
        <f t="shared" si="145"/>
        <v>43556.302521008409</v>
      </c>
      <c r="G2934" s="12">
        <f>+VLOOKUP(A2934,'[1]MMTO CARROS'!$A$17:$K$4867,11,FALSE)</f>
        <v>272800</v>
      </c>
    </row>
    <row r="2935" spans="1:7" ht="24.75" x14ac:dyDescent="0.15">
      <c r="A2935" s="19">
        <f t="shared" si="143"/>
        <v>2919</v>
      </c>
      <c r="B2935" s="29" t="s">
        <v>112</v>
      </c>
      <c r="C2935" s="9" t="s">
        <v>5</v>
      </c>
      <c r="D2935" s="13">
        <v>1</v>
      </c>
      <c r="E2935" s="11">
        <f t="shared" si="144"/>
        <v>337815.12605042016</v>
      </c>
      <c r="F2935" s="11">
        <f t="shared" si="145"/>
        <v>64184.873949579829</v>
      </c>
      <c r="G2935" s="12">
        <f>+VLOOKUP(A2935,'[1]MMTO CARROS'!$A$17:$K$4867,11,FALSE)</f>
        <v>402000</v>
      </c>
    </row>
    <row r="2936" spans="1:7" ht="24.75" x14ac:dyDescent="0.15">
      <c r="A2936" s="19">
        <f t="shared" si="143"/>
        <v>2920</v>
      </c>
      <c r="B2936" s="29" t="s">
        <v>207</v>
      </c>
      <c r="C2936" s="9" t="s">
        <v>5</v>
      </c>
      <c r="D2936" s="13">
        <v>1</v>
      </c>
      <c r="E2936" s="11">
        <f t="shared" si="144"/>
        <v>192016.80672268907</v>
      </c>
      <c r="F2936" s="11">
        <f t="shared" si="145"/>
        <v>36483.193277310922</v>
      </c>
      <c r="G2936" s="12">
        <f>+VLOOKUP(A2936,'[1]MMTO CARROS'!$A$17:$K$4867,11,FALSE)</f>
        <v>228500</v>
      </c>
    </row>
    <row r="2937" spans="1:7" ht="24.75" x14ac:dyDescent="0.15">
      <c r="A2937" s="19">
        <f t="shared" si="143"/>
        <v>2921</v>
      </c>
      <c r="B2937" s="29" t="s">
        <v>208</v>
      </c>
      <c r="C2937" s="9" t="s">
        <v>5</v>
      </c>
      <c r="D2937" s="13">
        <v>1</v>
      </c>
      <c r="E2937" s="11">
        <f t="shared" si="144"/>
        <v>58235.294117647063</v>
      </c>
      <c r="F2937" s="11">
        <f t="shared" si="145"/>
        <v>11064.705882352942</v>
      </c>
      <c r="G2937" s="12">
        <f>+VLOOKUP(A2937,'[1]MMTO CARROS'!$A$17:$K$4867,11,FALSE)</f>
        <v>69300</v>
      </c>
    </row>
    <row r="2938" spans="1:7" ht="16.5" x14ac:dyDescent="0.15">
      <c r="A2938" s="19">
        <f t="shared" si="143"/>
        <v>2922</v>
      </c>
      <c r="B2938" s="29" t="s">
        <v>266</v>
      </c>
      <c r="C2938" s="9" t="s">
        <v>5</v>
      </c>
      <c r="D2938" s="13">
        <v>1</v>
      </c>
      <c r="E2938" s="11">
        <f t="shared" si="144"/>
        <v>463193.27731092437</v>
      </c>
      <c r="F2938" s="11">
        <f t="shared" si="145"/>
        <v>88006.722689075628</v>
      </c>
      <c r="G2938" s="12">
        <f>+VLOOKUP(A2938,'[1]MMTO CARROS'!$A$17:$K$4867,11,FALSE)</f>
        <v>551200</v>
      </c>
    </row>
    <row r="2939" spans="1:7" ht="24.75" x14ac:dyDescent="0.15">
      <c r="A2939" s="19">
        <f t="shared" si="143"/>
        <v>2923</v>
      </c>
      <c r="B2939" s="29" t="s">
        <v>267</v>
      </c>
      <c r="C2939" s="9" t="s">
        <v>5</v>
      </c>
      <c r="D2939" s="13">
        <v>1</v>
      </c>
      <c r="E2939" s="11">
        <f t="shared" si="144"/>
        <v>2363613.4453781513</v>
      </c>
      <c r="F2939" s="11">
        <f t="shared" si="145"/>
        <v>449086.55462184874</v>
      </c>
      <c r="G2939" s="12">
        <f>+VLOOKUP(A2939,'[1]MMTO CARROS'!$A$17:$K$4867,11,FALSE)</f>
        <v>2812700</v>
      </c>
    </row>
    <row r="2940" spans="1:7" ht="16.5" x14ac:dyDescent="0.15">
      <c r="A2940" s="19">
        <f t="shared" si="143"/>
        <v>2924</v>
      </c>
      <c r="B2940" s="29" t="s">
        <v>268</v>
      </c>
      <c r="C2940" s="9" t="s">
        <v>5</v>
      </c>
      <c r="D2940" s="13">
        <v>1</v>
      </c>
      <c r="E2940" s="11">
        <f t="shared" si="144"/>
        <v>373109.24369747902</v>
      </c>
      <c r="F2940" s="11">
        <f t="shared" si="145"/>
        <v>70890.756302521011</v>
      </c>
      <c r="G2940" s="12">
        <f>+VLOOKUP(A2940,'[1]MMTO CARROS'!$A$17:$K$4867,11,FALSE)</f>
        <v>444000</v>
      </c>
    </row>
    <row r="2941" spans="1:7" ht="9" x14ac:dyDescent="0.15">
      <c r="A2941" s="19">
        <f t="shared" si="143"/>
        <v>2925</v>
      </c>
      <c r="B2941" s="29" t="s">
        <v>269</v>
      </c>
      <c r="C2941" s="9" t="s">
        <v>5</v>
      </c>
      <c r="D2941" s="13">
        <v>1</v>
      </c>
      <c r="E2941" s="11">
        <f t="shared" si="144"/>
        <v>308907.56302521011</v>
      </c>
      <c r="F2941" s="11">
        <f t="shared" si="145"/>
        <v>58692.436974789918</v>
      </c>
      <c r="G2941" s="12">
        <f>+VLOOKUP(A2941,'[1]MMTO CARROS'!$A$17:$K$4867,11,FALSE)</f>
        <v>367600</v>
      </c>
    </row>
    <row r="2942" spans="1:7" ht="9" x14ac:dyDescent="0.15">
      <c r="A2942" s="19">
        <f t="shared" ref="A2942:A3005" si="146">A2941+1</f>
        <v>2926</v>
      </c>
      <c r="B2942" s="29" t="s">
        <v>270</v>
      </c>
      <c r="C2942" s="9" t="s">
        <v>5</v>
      </c>
      <c r="D2942" s="13">
        <v>1</v>
      </c>
      <c r="E2942" s="11">
        <f t="shared" si="144"/>
        <v>189075.63025210085</v>
      </c>
      <c r="F2942" s="11">
        <f t="shared" si="145"/>
        <v>35924.36974789916</v>
      </c>
      <c r="G2942" s="12">
        <f>+VLOOKUP(A2942,'[1]MMTO CARROS'!$A$17:$K$4867,11,FALSE)</f>
        <v>225000</v>
      </c>
    </row>
    <row r="2943" spans="1:7" ht="16.5" x14ac:dyDescent="0.15">
      <c r="A2943" s="19">
        <f t="shared" si="146"/>
        <v>2927</v>
      </c>
      <c r="B2943" s="29" t="s">
        <v>271</v>
      </c>
      <c r="C2943" s="9" t="s">
        <v>5</v>
      </c>
      <c r="D2943" s="13">
        <v>1</v>
      </c>
      <c r="E2943" s="11">
        <f t="shared" si="144"/>
        <v>29243.697478991598</v>
      </c>
      <c r="F2943" s="11">
        <f t="shared" si="145"/>
        <v>5556.3025210084033</v>
      </c>
      <c r="G2943" s="12">
        <f>+VLOOKUP(A2943,'[1]MMTO CARROS'!$A$17:$K$4867,11,FALSE)</f>
        <v>34800</v>
      </c>
    </row>
    <row r="2944" spans="1:7" ht="24.75" x14ac:dyDescent="0.15">
      <c r="A2944" s="19">
        <f t="shared" si="146"/>
        <v>2928</v>
      </c>
      <c r="B2944" s="29" t="s">
        <v>209</v>
      </c>
      <c r="C2944" s="9" t="s">
        <v>5</v>
      </c>
      <c r="D2944" s="13">
        <v>1</v>
      </c>
      <c r="E2944" s="11">
        <f t="shared" si="144"/>
        <v>172352.94117647063</v>
      </c>
      <c r="F2944" s="11">
        <f t="shared" si="145"/>
        <v>32747.05882352942</v>
      </c>
      <c r="G2944" s="12">
        <f>+VLOOKUP(A2944,'[1]MMTO CARROS'!$A$17:$K$4867,11,FALSE)</f>
        <v>205100.00000000003</v>
      </c>
    </row>
    <row r="2945" spans="1:7" ht="24.75" x14ac:dyDescent="0.15">
      <c r="A2945" s="19">
        <f t="shared" si="146"/>
        <v>2929</v>
      </c>
      <c r="B2945" s="29" t="s">
        <v>155</v>
      </c>
      <c r="C2945" s="9" t="s">
        <v>5</v>
      </c>
      <c r="D2945" s="13">
        <v>1</v>
      </c>
      <c r="E2945" s="11">
        <f t="shared" si="144"/>
        <v>326638.65546218486</v>
      </c>
      <c r="F2945" s="11">
        <f t="shared" si="145"/>
        <v>62061.344537815123</v>
      </c>
      <c r="G2945" s="12">
        <f>+VLOOKUP(A2945,'[1]MMTO CARROS'!$A$17:$K$4867,11,FALSE)</f>
        <v>388700</v>
      </c>
    </row>
    <row r="2946" spans="1:7" ht="24.75" x14ac:dyDescent="0.15">
      <c r="A2946" s="19">
        <f t="shared" si="146"/>
        <v>2930</v>
      </c>
      <c r="B2946" s="29" t="s">
        <v>64</v>
      </c>
      <c r="C2946" s="9" t="s">
        <v>5</v>
      </c>
      <c r="D2946" s="13">
        <v>1</v>
      </c>
      <c r="E2946" s="11">
        <f t="shared" si="144"/>
        <v>47226.89075630252</v>
      </c>
      <c r="F2946" s="11">
        <f t="shared" si="145"/>
        <v>8973.1092436974795</v>
      </c>
      <c r="G2946" s="12">
        <f>+VLOOKUP(A2946,'[1]MMTO CARROS'!$A$17:$K$4867,11,FALSE)</f>
        <v>56200</v>
      </c>
    </row>
    <row r="2947" spans="1:7" ht="16.5" x14ac:dyDescent="0.15">
      <c r="A2947" s="19">
        <f t="shared" si="146"/>
        <v>2931</v>
      </c>
      <c r="B2947" s="29" t="s">
        <v>272</v>
      </c>
      <c r="C2947" s="9" t="s">
        <v>5</v>
      </c>
      <c r="D2947" s="13">
        <v>1</v>
      </c>
      <c r="E2947" s="11">
        <f t="shared" si="144"/>
        <v>121260.50420168068</v>
      </c>
      <c r="F2947" s="11">
        <f t="shared" si="145"/>
        <v>23039.495798319331</v>
      </c>
      <c r="G2947" s="12">
        <f>+VLOOKUP(A2947,'[1]MMTO CARROS'!$A$17:$K$4867,11,FALSE)</f>
        <v>144300</v>
      </c>
    </row>
    <row r="2948" spans="1:7" ht="16.5" x14ac:dyDescent="0.15">
      <c r="A2948" s="19">
        <f t="shared" si="146"/>
        <v>2932</v>
      </c>
      <c r="B2948" s="29" t="s">
        <v>273</v>
      </c>
      <c r="C2948" s="9" t="s">
        <v>5</v>
      </c>
      <c r="D2948" s="13">
        <v>1</v>
      </c>
      <c r="E2948" s="11">
        <f t="shared" si="144"/>
        <v>125630.25210084034</v>
      </c>
      <c r="F2948" s="11">
        <f t="shared" si="145"/>
        <v>23869.747899159665</v>
      </c>
      <c r="G2948" s="12">
        <f>+VLOOKUP(A2948,'[1]MMTO CARROS'!$A$17:$K$4867,11,FALSE)</f>
        <v>149500</v>
      </c>
    </row>
    <row r="2949" spans="1:7" ht="16.5" x14ac:dyDescent="0.15">
      <c r="A2949" s="19">
        <f t="shared" si="146"/>
        <v>2933</v>
      </c>
      <c r="B2949" s="29" t="s">
        <v>274</v>
      </c>
      <c r="C2949" s="9" t="s">
        <v>5</v>
      </c>
      <c r="D2949" s="13">
        <v>1</v>
      </c>
      <c r="E2949" s="11">
        <f t="shared" ref="E2949:E3012" si="147">+G2949/1.19</f>
        <v>310000</v>
      </c>
      <c r="F2949" s="11">
        <f t="shared" ref="F2949:F3012" si="148">+E2949*19%</f>
        <v>58900</v>
      </c>
      <c r="G2949" s="12">
        <f>+VLOOKUP(A2949,'[1]MMTO CARROS'!$A$17:$K$4867,11,FALSE)</f>
        <v>368900</v>
      </c>
    </row>
    <row r="2950" spans="1:7" ht="16.5" x14ac:dyDescent="0.15">
      <c r="A2950" s="19">
        <f t="shared" si="146"/>
        <v>2934</v>
      </c>
      <c r="B2950" s="29" t="s">
        <v>15</v>
      </c>
      <c r="C2950" s="9" t="s">
        <v>5</v>
      </c>
      <c r="D2950" s="13">
        <v>1</v>
      </c>
      <c r="E2950" s="11">
        <f t="shared" si="147"/>
        <v>334705.88235294126</v>
      </c>
      <c r="F2950" s="11">
        <f t="shared" si="148"/>
        <v>63594.11764705884</v>
      </c>
      <c r="G2950" s="12">
        <f>+VLOOKUP(A2950,'[1]MMTO CARROS'!$A$17:$K$4867,11,FALSE)</f>
        <v>398300.00000000006</v>
      </c>
    </row>
    <row r="2951" spans="1:7" ht="16.5" x14ac:dyDescent="0.15">
      <c r="A2951" s="19">
        <f t="shared" si="146"/>
        <v>2935</v>
      </c>
      <c r="B2951" s="29" t="s">
        <v>275</v>
      </c>
      <c r="C2951" s="9" t="s">
        <v>5</v>
      </c>
      <c r="D2951" s="13">
        <v>1</v>
      </c>
      <c r="E2951" s="11">
        <f t="shared" si="147"/>
        <v>123109.243697479</v>
      </c>
      <c r="F2951" s="11">
        <f t="shared" si="148"/>
        <v>23390.756302521011</v>
      </c>
      <c r="G2951" s="12">
        <f>+VLOOKUP(A2951,'[1]MMTO CARROS'!$A$17:$K$4867,11,FALSE)</f>
        <v>146500</v>
      </c>
    </row>
    <row r="2952" spans="1:7" ht="16.5" x14ac:dyDescent="0.15">
      <c r="A2952" s="19">
        <f t="shared" si="146"/>
        <v>2936</v>
      </c>
      <c r="B2952" s="29" t="s">
        <v>276</v>
      </c>
      <c r="C2952" s="9" t="s">
        <v>5</v>
      </c>
      <c r="D2952" s="13">
        <v>1</v>
      </c>
      <c r="E2952" s="11">
        <f t="shared" si="147"/>
        <v>170672.26890756303</v>
      </c>
      <c r="F2952" s="11">
        <f t="shared" si="148"/>
        <v>32427.731092436978</v>
      </c>
      <c r="G2952" s="12">
        <f>+VLOOKUP(A2952,'[1]MMTO CARROS'!$A$17:$K$4867,11,FALSE)</f>
        <v>203100</v>
      </c>
    </row>
    <row r="2953" spans="1:7" ht="16.5" x14ac:dyDescent="0.15">
      <c r="A2953" s="19">
        <f t="shared" si="146"/>
        <v>2937</v>
      </c>
      <c r="B2953" s="29" t="s">
        <v>277</v>
      </c>
      <c r="C2953" s="9" t="s">
        <v>5</v>
      </c>
      <c r="D2953" s="13">
        <v>1</v>
      </c>
      <c r="E2953" s="11">
        <f t="shared" si="147"/>
        <v>138571.42857142858</v>
      </c>
      <c r="F2953" s="11">
        <f t="shared" si="148"/>
        <v>26328.571428571431</v>
      </c>
      <c r="G2953" s="12">
        <f>+VLOOKUP(A2953,'[1]MMTO CARROS'!$A$17:$K$4867,11,FALSE)</f>
        <v>164900</v>
      </c>
    </row>
    <row r="2954" spans="1:7" ht="16.5" x14ac:dyDescent="0.15">
      <c r="A2954" s="19">
        <f t="shared" si="146"/>
        <v>2938</v>
      </c>
      <c r="B2954" s="29" t="s">
        <v>278</v>
      </c>
      <c r="C2954" s="9" t="s">
        <v>5</v>
      </c>
      <c r="D2954" s="13">
        <v>1</v>
      </c>
      <c r="E2954" s="11">
        <f t="shared" si="147"/>
        <v>117563.02521008404</v>
      </c>
      <c r="F2954" s="11">
        <f t="shared" si="148"/>
        <v>22336.97478991597</v>
      </c>
      <c r="G2954" s="12">
        <f>+VLOOKUP(A2954,'[1]MMTO CARROS'!$A$17:$K$4867,11,FALSE)</f>
        <v>139900</v>
      </c>
    </row>
    <row r="2955" spans="1:7" ht="16.5" x14ac:dyDescent="0.15">
      <c r="A2955" s="19">
        <f t="shared" si="146"/>
        <v>2939</v>
      </c>
      <c r="B2955" s="29" t="s">
        <v>279</v>
      </c>
      <c r="C2955" s="9" t="s">
        <v>5</v>
      </c>
      <c r="D2955" s="13">
        <v>1</v>
      </c>
      <c r="E2955" s="11">
        <f t="shared" si="147"/>
        <v>122941.17647058824</v>
      </c>
      <c r="F2955" s="11">
        <f t="shared" si="148"/>
        <v>23358.823529411766</v>
      </c>
      <c r="G2955" s="12">
        <f>+VLOOKUP(A2955,'[1]MMTO CARROS'!$A$17:$K$4867,11,FALSE)</f>
        <v>146300</v>
      </c>
    </row>
    <row r="2956" spans="1:7" ht="24.75" x14ac:dyDescent="0.15">
      <c r="A2956" s="19">
        <f t="shared" si="146"/>
        <v>2940</v>
      </c>
      <c r="B2956" s="29" t="s">
        <v>135</v>
      </c>
      <c r="C2956" s="9" t="s">
        <v>5</v>
      </c>
      <c r="D2956" s="13">
        <v>1</v>
      </c>
      <c r="E2956" s="11">
        <f t="shared" si="147"/>
        <v>360840.33613445377</v>
      </c>
      <c r="F2956" s="11">
        <f t="shared" si="148"/>
        <v>68559.663865546216</v>
      </c>
      <c r="G2956" s="12">
        <f>+VLOOKUP(A2956,'[1]MMTO CARROS'!$A$17:$K$4867,11,FALSE)</f>
        <v>429400</v>
      </c>
    </row>
    <row r="2957" spans="1:7" ht="24.75" x14ac:dyDescent="0.15">
      <c r="A2957" s="19">
        <f t="shared" si="146"/>
        <v>2941</v>
      </c>
      <c r="B2957" s="29" t="s">
        <v>185</v>
      </c>
      <c r="C2957" s="9" t="s">
        <v>5</v>
      </c>
      <c r="D2957" s="13">
        <v>1</v>
      </c>
      <c r="E2957" s="11">
        <f t="shared" si="147"/>
        <v>122773.10924369749</v>
      </c>
      <c r="F2957" s="11">
        <f t="shared" si="148"/>
        <v>23326.890756302524</v>
      </c>
      <c r="G2957" s="12">
        <f>+VLOOKUP(A2957,'[1]MMTO CARROS'!$A$17:$K$4867,11,FALSE)</f>
        <v>146100</v>
      </c>
    </row>
    <row r="2958" spans="1:7" ht="24.75" x14ac:dyDescent="0.15">
      <c r="A2958" s="19">
        <f t="shared" si="146"/>
        <v>2942</v>
      </c>
      <c r="B2958" s="29" t="s">
        <v>124</v>
      </c>
      <c r="C2958" s="9" t="s">
        <v>5</v>
      </c>
      <c r="D2958" s="13">
        <v>1</v>
      </c>
      <c r="E2958" s="11">
        <f t="shared" si="147"/>
        <v>357142.85714285716</v>
      </c>
      <c r="F2958" s="11">
        <f t="shared" si="148"/>
        <v>67857.142857142855</v>
      </c>
      <c r="G2958" s="12">
        <f>+VLOOKUP(A2958,'[1]MMTO CARROS'!$A$17:$K$4867,11,FALSE)</f>
        <v>425000</v>
      </c>
    </row>
    <row r="2959" spans="1:7" ht="24.75" x14ac:dyDescent="0.15">
      <c r="A2959" s="19">
        <f t="shared" si="146"/>
        <v>2943</v>
      </c>
      <c r="B2959" s="29" t="s">
        <v>65</v>
      </c>
      <c r="C2959" s="9" t="s">
        <v>5</v>
      </c>
      <c r="D2959" s="13">
        <v>1</v>
      </c>
      <c r="E2959" s="11">
        <f t="shared" si="147"/>
        <v>157563.02521008404</v>
      </c>
      <c r="F2959" s="11">
        <f t="shared" si="148"/>
        <v>29936.97478991597</v>
      </c>
      <c r="G2959" s="12">
        <f>+VLOOKUP(A2959,'[1]MMTO CARROS'!$A$17:$K$4867,11,FALSE)</f>
        <v>187500</v>
      </c>
    </row>
    <row r="2960" spans="1:7" ht="16.5" x14ac:dyDescent="0.15">
      <c r="A2960" s="19">
        <f t="shared" si="146"/>
        <v>2944</v>
      </c>
      <c r="B2960" s="29" t="s">
        <v>280</v>
      </c>
      <c r="C2960" s="9" t="s">
        <v>5</v>
      </c>
      <c r="D2960" s="13">
        <v>1</v>
      </c>
      <c r="E2960" s="11">
        <f t="shared" si="147"/>
        <v>208655.46218487396</v>
      </c>
      <c r="F2960" s="11">
        <f t="shared" si="148"/>
        <v>39644.537815126052</v>
      </c>
      <c r="G2960" s="12">
        <f>+VLOOKUP(A2960,'[1]MMTO CARROS'!$A$17:$K$4867,11,FALSE)</f>
        <v>248300</v>
      </c>
    </row>
    <row r="2961" spans="1:7" ht="9" x14ac:dyDescent="0.15">
      <c r="A2961" s="19">
        <f t="shared" si="146"/>
        <v>2945</v>
      </c>
      <c r="B2961" s="29" t="s">
        <v>281</v>
      </c>
      <c r="C2961" s="9" t="s">
        <v>5</v>
      </c>
      <c r="D2961" s="13">
        <v>1</v>
      </c>
      <c r="E2961" s="11">
        <f t="shared" si="147"/>
        <v>160756.30252100842</v>
      </c>
      <c r="F2961" s="11">
        <f t="shared" si="148"/>
        <v>30543.697478991598</v>
      </c>
      <c r="G2961" s="12">
        <f>+VLOOKUP(A2961,'[1]MMTO CARROS'!$A$17:$K$4867,11,FALSE)</f>
        <v>191300</v>
      </c>
    </row>
    <row r="2962" spans="1:7" ht="24.75" x14ac:dyDescent="0.15">
      <c r="A2962" s="19">
        <f t="shared" si="146"/>
        <v>2946</v>
      </c>
      <c r="B2962" s="29" t="s">
        <v>156</v>
      </c>
      <c r="C2962" s="9" t="s">
        <v>5</v>
      </c>
      <c r="D2962" s="13">
        <v>1</v>
      </c>
      <c r="E2962" s="11">
        <f t="shared" si="147"/>
        <v>171344.5378151261</v>
      </c>
      <c r="F2962" s="11">
        <f t="shared" si="148"/>
        <v>32555.462184873959</v>
      </c>
      <c r="G2962" s="12">
        <f>+VLOOKUP(A2962,'[1]MMTO CARROS'!$A$17:$K$4867,11,FALSE)</f>
        <v>203900.00000000003</v>
      </c>
    </row>
    <row r="2963" spans="1:7" ht="16.5" x14ac:dyDescent="0.15">
      <c r="A2963" s="19">
        <f t="shared" si="146"/>
        <v>2947</v>
      </c>
      <c r="B2963" s="29" t="s">
        <v>18</v>
      </c>
      <c r="C2963" s="9" t="s">
        <v>5</v>
      </c>
      <c r="D2963" s="13">
        <v>1</v>
      </c>
      <c r="E2963" s="11">
        <f t="shared" si="147"/>
        <v>140420.16806722688</v>
      </c>
      <c r="F2963" s="11">
        <f t="shared" si="148"/>
        <v>26679.831932773108</v>
      </c>
      <c r="G2963" s="12">
        <f>+VLOOKUP(A2963,'[1]MMTO CARROS'!$A$17:$K$4867,11,FALSE)</f>
        <v>167100</v>
      </c>
    </row>
    <row r="2964" spans="1:7" ht="9" x14ac:dyDescent="0.15">
      <c r="A2964" s="19">
        <f t="shared" si="146"/>
        <v>2948</v>
      </c>
      <c r="B2964" s="29" t="s">
        <v>282</v>
      </c>
      <c r="C2964" s="9" t="s">
        <v>5</v>
      </c>
      <c r="D2964" s="13">
        <v>1</v>
      </c>
      <c r="E2964" s="11">
        <f t="shared" si="147"/>
        <v>40168.067226890758</v>
      </c>
      <c r="F2964" s="11">
        <f t="shared" si="148"/>
        <v>7631.9327731092444</v>
      </c>
      <c r="G2964" s="12">
        <f>+VLOOKUP(A2964,'[1]MMTO CARROS'!$A$17:$K$4867,11,FALSE)</f>
        <v>47800</v>
      </c>
    </row>
    <row r="2965" spans="1:7" ht="9" x14ac:dyDescent="0.15">
      <c r="A2965" s="19">
        <f t="shared" si="146"/>
        <v>2949</v>
      </c>
      <c r="B2965" s="29" t="s">
        <v>283</v>
      </c>
      <c r="C2965" s="9" t="s">
        <v>5</v>
      </c>
      <c r="D2965" s="13">
        <v>1</v>
      </c>
      <c r="E2965" s="11">
        <f t="shared" si="147"/>
        <v>38655.462184873948</v>
      </c>
      <c r="F2965" s="11">
        <f t="shared" si="148"/>
        <v>7344.5378151260502</v>
      </c>
      <c r="G2965" s="12">
        <f>+VLOOKUP(A2965,'[1]MMTO CARROS'!$A$17:$K$4867,11,FALSE)</f>
        <v>46000</v>
      </c>
    </row>
    <row r="2966" spans="1:7" ht="24.75" x14ac:dyDescent="0.15">
      <c r="A2966" s="19">
        <f t="shared" si="146"/>
        <v>2950</v>
      </c>
      <c r="B2966" s="29" t="s">
        <v>202</v>
      </c>
      <c r="C2966" s="9" t="s">
        <v>5</v>
      </c>
      <c r="D2966" s="13">
        <v>1</v>
      </c>
      <c r="E2966" s="11">
        <f t="shared" si="147"/>
        <v>124957.98319327732</v>
      </c>
      <c r="F2966" s="11">
        <f t="shared" si="148"/>
        <v>23742.016806722691</v>
      </c>
      <c r="G2966" s="12">
        <f>+VLOOKUP(A2966,'[1]MMTO CARROS'!$A$17:$K$4867,11,FALSE)</f>
        <v>148700</v>
      </c>
    </row>
    <row r="2967" spans="1:7" ht="9" x14ac:dyDescent="0.15">
      <c r="A2967" s="19">
        <f t="shared" si="146"/>
        <v>2951</v>
      </c>
      <c r="B2967" s="29" t="s">
        <v>284</v>
      </c>
      <c r="C2967" s="9" t="s">
        <v>5</v>
      </c>
      <c r="D2967" s="13">
        <v>1</v>
      </c>
      <c r="E2967" s="11">
        <f t="shared" si="147"/>
        <v>42521.008403361346</v>
      </c>
      <c r="F2967" s="11">
        <f t="shared" si="148"/>
        <v>8078.9915966386561</v>
      </c>
      <c r="G2967" s="12">
        <f>+VLOOKUP(A2967,'[1]MMTO CARROS'!$A$17:$K$4867,11,FALSE)</f>
        <v>50600</v>
      </c>
    </row>
    <row r="2968" spans="1:7" ht="16.5" x14ac:dyDescent="0.15">
      <c r="A2968" s="19">
        <f t="shared" si="146"/>
        <v>2952</v>
      </c>
      <c r="B2968" s="29" t="s">
        <v>66</v>
      </c>
      <c r="C2968" s="9" t="s">
        <v>5</v>
      </c>
      <c r="D2968" s="13">
        <v>1</v>
      </c>
      <c r="E2968" s="11">
        <f t="shared" si="147"/>
        <v>111344.53781512605</v>
      </c>
      <c r="F2968" s="11">
        <f t="shared" si="148"/>
        <v>21155.462184873952</v>
      </c>
      <c r="G2968" s="12">
        <f>+VLOOKUP(A2968,'[1]MMTO CARROS'!$A$17:$K$4867,11,FALSE)</f>
        <v>132500</v>
      </c>
    </row>
    <row r="2969" spans="1:7" ht="24.75" x14ac:dyDescent="0.15">
      <c r="A2969" s="19">
        <f t="shared" si="146"/>
        <v>2953</v>
      </c>
      <c r="B2969" s="29" t="s">
        <v>20</v>
      </c>
      <c r="C2969" s="9" t="s">
        <v>5</v>
      </c>
      <c r="D2969" s="13">
        <v>1</v>
      </c>
      <c r="E2969" s="11">
        <f t="shared" si="147"/>
        <v>232605.04201680672</v>
      </c>
      <c r="F2969" s="11">
        <f t="shared" si="148"/>
        <v>44194.957983193279</v>
      </c>
      <c r="G2969" s="12">
        <f>+VLOOKUP(A2969,'[1]MMTO CARROS'!$A$17:$K$4867,11,FALSE)</f>
        <v>276800</v>
      </c>
    </row>
    <row r="2970" spans="1:7" ht="9" x14ac:dyDescent="0.15">
      <c r="A2970" s="19">
        <f t="shared" si="146"/>
        <v>2954</v>
      </c>
      <c r="B2970" s="29" t="s">
        <v>285</v>
      </c>
      <c r="C2970" s="9" t="s">
        <v>5</v>
      </c>
      <c r="D2970" s="13">
        <v>1</v>
      </c>
      <c r="E2970" s="11">
        <f t="shared" si="147"/>
        <v>25630.252100840342</v>
      </c>
      <c r="F2970" s="11">
        <f t="shared" si="148"/>
        <v>4869.7478991596654</v>
      </c>
      <c r="G2970" s="12">
        <f>+VLOOKUP(A2970,'[1]MMTO CARROS'!$A$17:$K$4867,11,FALSE)</f>
        <v>30500.000000000004</v>
      </c>
    </row>
    <row r="2971" spans="1:7" ht="9" x14ac:dyDescent="0.15">
      <c r="A2971" s="19">
        <f t="shared" si="146"/>
        <v>2955</v>
      </c>
      <c r="B2971" s="29" t="s">
        <v>286</v>
      </c>
      <c r="C2971" s="9" t="s">
        <v>5</v>
      </c>
      <c r="D2971" s="13">
        <v>1</v>
      </c>
      <c r="E2971" s="11">
        <f t="shared" si="147"/>
        <v>28655.462184873952</v>
      </c>
      <c r="F2971" s="11">
        <f t="shared" si="148"/>
        <v>5444.5378151260511</v>
      </c>
      <c r="G2971" s="12">
        <f>+VLOOKUP(A2971,'[1]MMTO CARROS'!$A$17:$K$4867,11,FALSE)</f>
        <v>34100</v>
      </c>
    </row>
    <row r="2972" spans="1:7" ht="9" x14ac:dyDescent="0.15">
      <c r="A2972" s="19">
        <f t="shared" si="146"/>
        <v>2956</v>
      </c>
      <c r="B2972" s="29" t="s">
        <v>287</v>
      </c>
      <c r="C2972" s="9" t="s">
        <v>5</v>
      </c>
      <c r="D2972" s="13">
        <v>1</v>
      </c>
      <c r="E2972" s="11">
        <f t="shared" si="147"/>
        <v>94033.613445378156</v>
      </c>
      <c r="F2972" s="11">
        <f t="shared" si="148"/>
        <v>17866.386554621851</v>
      </c>
      <c r="G2972" s="12">
        <f>+VLOOKUP(A2972,'[1]MMTO CARROS'!$A$17:$K$4867,11,FALSE)</f>
        <v>111900</v>
      </c>
    </row>
    <row r="2973" spans="1:7" ht="16.5" x14ac:dyDescent="0.15">
      <c r="A2973" s="19">
        <f t="shared" si="146"/>
        <v>2957</v>
      </c>
      <c r="B2973" s="29" t="s">
        <v>288</v>
      </c>
      <c r="C2973" s="9" t="s">
        <v>5</v>
      </c>
      <c r="D2973" s="13">
        <v>1</v>
      </c>
      <c r="E2973" s="11">
        <f t="shared" si="147"/>
        <v>24789.915966386554</v>
      </c>
      <c r="F2973" s="11">
        <f t="shared" si="148"/>
        <v>4710.0840336134452</v>
      </c>
      <c r="G2973" s="12">
        <f>+VLOOKUP(A2973,'[1]MMTO CARROS'!$A$17:$K$4867,11,FALSE)</f>
        <v>29500</v>
      </c>
    </row>
    <row r="2974" spans="1:7" ht="16.5" x14ac:dyDescent="0.15">
      <c r="A2974" s="19">
        <f t="shared" si="146"/>
        <v>2958</v>
      </c>
      <c r="B2974" s="29" t="s">
        <v>289</v>
      </c>
      <c r="C2974" s="9" t="s">
        <v>5</v>
      </c>
      <c r="D2974" s="13">
        <v>1</v>
      </c>
      <c r="E2974" s="11">
        <f t="shared" si="147"/>
        <v>146050.42016806727</v>
      </c>
      <c r="F2974" s="11">
        <f t="shared" si="148"/>
        <v>27749.579831932781</v>
      </c>
      <c r="G2974" s="12">
        <f>+VLOOKUP(A2974,'[1]MMTO CARROS'!$A$17:$K$4867,11,FALSE)</f>
        <v>173800.00000000003</v>
      </c>
    </row>
    <row r="2975" spans="1:7" ht="16.5" x14ac:dyDescent="0.15">
      <c r="A2975" s="19">
        <f t="shared" si="146"/>
        <v>2959</v>
      </c>
      <c r="B2975" s="29" t="s">
        <v>148</v>
      </c>
      <c r="C2975" s="9" t="s">
        <v>5</v>
      </c>
      <c r="D2975" s="13">
        <v>1</v>
      </c>
      <c r="E2975" s="11">
        <f t="shared" si="147"/>
        <v>73109.243697478989</v>
      </c>
      <c r="F2975" s="11">
        <f t="shared" si="148"/>
        <v>13890.756302521007</v>
      </c>
      <c r="G2975" s="12">
        <f>+VLOOKUP(A2975,'[1]MMTO CARROS'!$A$17:$K$4867,11,FALSE)</f>
        <v>87000</v>
      </c>
    </row>
    <row r="2976" spans="1:7" ht="24.75" x14ac:dyDescent="0.15">
      <c r="A2976" s="19">
        <f t="shared" si="146"/>
        <v>2960</v>
      </c>
      <c r="B2976" s="29" t="s">
        <v>158</v>
      </c>
      <c r="C2976" s="9" t="s">
        <v>5</v>
      </c>
      <c r="D2976" s="13">
        <v>1</v>
      </c>
      <c r="E2976" s="11">
        <f t="shared" si="147"/>
        <v>168067.22689075631</v>
      </c>
      <c r="F2976" s="11">
        <f t="shared" si="148"/>
        <v>31932.773109243699</v>
      </c>
      <c r="G2976" s="12">
        <f>+VLOOKUP(A2976,'[1]MMTO CARROS'!$A$17:$K$4867,11,FALSE)</f>
        <v>200000</v>
      </c>
    </row>
    <row r="2977" spans="1:7" ht="9" x14ac:dyDescent="0.15">
      <c r="A2977" s="19">
        <f t="shared" si="146"/>
        <v>2961</v>
      </c>
      <c r="B2977" s="29" t="s">
        <v>290</v>
      </c>
      <c r="C2977" s="9" t="s">
        <v>5</v>
      </c>
      <c r="D2977" s="13">
        <v>1</v>
      </c>
      <c r="E2977" s="11">
        <f t="shared" si="147"/>
        <v>125630.25210084034</v>
      </c>
      <c r="F2977" s="11">
        <f t="shared" si="148"/>
        <v>23869.747899159665</v>
      </c>
      <c r="G2977" s="12">
        <f>+VLOOKUP(A2977,'[1]MMTO CARROS'!$A$17:$K$4867,11,FALSE)</f>
        <v>149500</v>
      </c>
    </row>
    <row r="2978" spans="1:7" ht="24.75" x14ac:dyDescent="0.15">
      <c r="A2978" s="19">
        <f t="shared" si="146"/>
        <v>2962</v>
      </c>
      <c r="B2978" s="29" t="s">
        <v>186</v>
      </c>
      <c r="C2978" s="9" t="s">
        <v>5</v>
      </c>
      <c r="D2978" s="13">
        <v>1</v>
      </c>
      <c r="E2978" s="11">
        <f t="shared" si="147"/>
        <v>108907.56302521008</v>
      </c>
      <c r="F2978" s="11">
        <f t="shared" si="148"/>
        <v>20692.436974789915</v>
      </c>
      <c r="G2978" s="12">
        <f>+VLOOKUP(A2978,'[1]MMTO CARROS'!$A$17:$K$4867,11,FALSE)</f>
        <v>129600</v>
      </c>
    </row>
    <row r="2979" spans="1:7" ht="16.5" x14ac:dyDescent="0.15">
      <c r="A2979" s="19">
        <f t="shared" si="146"/>
        <v>2963</v>
      </c>
      <c r="B2979" s="29" t="s">
        <v>291</v>
      </c>
      <c r="C2979" s="9" t="s">
        <v>5</v>
      </c>
      <c r="D2979" s="13">
        <v>1</v>
      </c>
      <c r="E2979" s="11">
        <f t="shared" si="147"/>
        <v>168235.29411764708</v>
      </c>
      <c r="F2979" s="11">
        <f t="shared" si="148"/>
        <v>31964.705882352944</v>
      </c>
      <c r="G2979" s="12">
        <f>+VLOOKUP(A2979,'[1]MMTO CARROS'!$A$17:$K$4867,11,FALSE)</f>
        <v>200200.00000000003</v>
      </c>
    </row>
    <row r="2980" spans="1:7" ht="16.5" x14ac:dyDescent="0.15">
      <c r="A2980" s="19">
        <f t="shared" si="146"/>
        <v>2964</v>
      </c>
      <c r="B2980" s="29" t="s">
        <v>21</v>
      </c>
      <c r="C2980" s="9" t="s">
        <v>5</v>
      </c>
      <c r="D2980" s="13">
        <v>1</v>
      </c>
      <c r="E2980" s="11">
        <f t="shared" si="147"/>
        <v>142521.00840336134</v>
      </c>
      <c r="F2980" s="11">
        <f t="shared" si="148"/>
        <v>27078.991596638654</v>
      </c>
      <c r="G2980" s="12">
        <f>+VLOOKUP(A2980,'[1]MMTO CARROS'!$A$17:$K$4867,11,FALSE)</f>
        <v>169600</v>
      </c>
    </row>
    <row r="2981" spans="1:7" ht="49.5" x14ac:dyDescent="0.15">
      <c r="A2981" s="19">
        <f t="shared" si="146"/>
        <v>2965</v>
      </c>
      <c r="B2981" s="29" t="s">
        <v>353</v>
      </c>
      <c r="C2981" s="9" t="s">
        <v>5</v>
      </c>
      <c r="D2981" s="13">
        <v>1</v>
      </c>
      <c r="E2981" s="11">
        <f t="shared" si="147"/>
        <v>215966.38655462186</v>
      </c>
      <c r="F2981" s="11">
        <f t="shared" si="148"/>
        <v>41033.613445378156</v>
      </c>
      <c r="G2981" s="12">
        <f>+VLOOKUP(A2981,'[1]MMTO CARROS'!$A$17:$K$4867,11,FALSE)</f>
        <v>257000</v>
      </c>
    </row>
    <row r="2982" spans="1:7" ht="16.5" x14ac:dyDescent="0.15">
      <c r="A2982" s="19">
        <f t="shared" si="146"/>
        <v>2966</v>
      </c>
      <c r="B2982" s="29" t="s">
        <v>292</v>
      </c>
      <c r="C2982" s="9" t="s">
        <v>5</v>
      </c>
      <c r="D2982" s="13">
        <v>1</v>
      </c>
      <c r="E2982" s="11">
        <f t="shared" si="147"/>
        <v>231680.67226890757</v>
      </c>
      <c r="F2982" s="11">
        <f t="shared" si="148"/>
        <v>44019.327731092439</v>
      </c>
      <c r="G2982" s="12">
        <f>+VLOOKUP(A2982,'[1]MMTO CARROS'!$A$17:$K$4867,11,FALSE)</f>
        <v>275700</v>
      </c>
    </row>
    <row r="2983" spans="1:7" ht="9" x14ac:dyDescent="0.15">
      <c r="A2983" s="19">
        <f t="shared" si="146"/>
        <v>2967</v>
      </c>
      <c r="B2983" s="29" t="s">
        <v>293</v>
      </c>
      <c r="C2983" s="9" t="s">
        <v>5</v>
      </c>
      <c r="D2983" s="13">
        <v>1</v>
      </c>
      <c r="E2983" s="11">
        <f t="shared" si="147"/>
        <v>51344.537815126052</v>
      </c>
      <c r="F2983" s="11">
        <f t="shared" si="148"/>
        <v>9755.4621848739498</v>
      </c>
      <c r="G2983" s="12">
        <f>+VLOOKUP(A2983,'[1]MMTO CARROS'!$A$17:$K$4867,11,FALSE)</f>
        <v>61100</v>
      </c>
    </row>
    <row r="2984" spans="1:7" ht="24.75" x14ac:dyDescent="0.15">
      <c r="A2984" s="19">
        <f t="shared" si="146"/>
        <v>2968</v>
      </c>
      <c r="B2984" s="29" t="s">
        <v>188</v>
      </c>
      <c r="C2984" s="9" t="s">
        <v>5</v>
      </c>
      <c r="D2984" s="13">
        <v>1</v>
      </c>
      <c r="E2984" s="11">
        <f t="shared" si="147"/>
        <v>69243.697478991598</v>
      </c>
      <c r="F2984" s="11">
        <f t="shared" si="148"/>
        <v>13156.302521008403</v>
      </c>
      <c r="G2984" s="12">
        <f>+VLOOKUP(A2984,'[1]MMTO CARROS'!$A$17:$K$4867,11,FALSE)</f>
        <v>82400</v>
      </c>
    </row>
    <row r="2985" spans="1:7" ht="24.75" x14ac:dyDescent="0.15">
      <c r="A2985" s="19">
        <f t="shared" si="146"/>
        <v>2969</v>
      </c>
      <c r="B2985" s="29" t="s">
        <v>189</v>
      </c>
      <c r="C2985" s="9" t="s">
        <v>5</v>
      </c>
      <c r="D2985" s="13">
        <v>1</v>
      </c>
      <c r="E2985" s="11">
        <f t="shared" si="147"/>
        <v>203697.47899159664</v>
      </c>
      <c r="F2985" s="11">
        <f t="shared" si="148"/>
        <v>38702.521008403361</v>
      </c>
      <c r="G2985" s="12">
        <f>+VLOOKUP(A2985,'[1]MMTO CARROS'!$A$17:$K$4867,11,FALSE)</f>
        <v>242400</v>
      </c>
    </row>
    <row r="2986" spans="1:7" ht="24.75" x14ac:dyDescent="0.15">
      <c r="A2986" s="19">
        <f t="shared" si="146"/>
        <v>2970</v>
      </c>
      <c r="B2986" s="29" t="s">
        <v>212</v>
      </c>
      <c r="C2986" s="9" t="s">
        <v>5</v>
      </c>
      <c r="D2986" s="13">
        <v>1</v>
      </c>
      <c r="E2986" s="11">
        <f t="shared" si="147"/>
        <v>128991.59663865546</v>
      </c>
      <c r="F2986" s="11">
        <f t="shared" si="148"/>
        <v>24508.403361344539</v>
      </c>
      <c r="G2986" s="12">
        <f>+VLOOKUP(A2986,'[1]MMTO CARROS'!$A$17:$K$4867,11,FALSE)</f>
        <v>153500</v>
      </c>
    </row>
    <row r="2987" spans="1:7" ht="16.5" x14ac:dyDescent="0.15">
      <c r="A2987" s="19">
        <f t="shared" si="146"/>
        <v>2971</v>
      </c>
      <c r="B2987" s="29" t="s">
        <v>294</v>
      </c>
      <c r="C2987" s="9" t="s">
        <v>5</v>
      </c>
      <c r="D2987" s="13">
        <v>1</v>
      </c>
      <c r="E2987" s="11">
        <f t="shared" si="147"/>
        <v>204033.61344537817</v>
      </c>
      <c r="F2987" s="11">
        <f t="shared" si="148"/>
        <v>38766.386554621851</v>
      </c>
      <c r="G2987" s="12">
        <f>+VLOOKUP(A2987,'[1]MMTO CARROS'!$A$17:$K$4867,11,FALSE)</f>
        <v>242800.00000000003</v>
      </c>
    </row>
    <row r="2988" spans="1:7" ht="24.75" x14ac:dyDescent="0.15">
      <c r="A2988" s="19">
        <f t="shared" si="146"/>
        <v>2972</v>
      </c>
      <c r="B2988" s="29" t="s">
        <v>126</v>
      </c>
      <c r="C2988" s="9" t="s">
        <v>5</v>
      </c>
      <c r="D2988" s="13">
        <v>1</v>
      </c>
      <c r="E2988" s="11">
        <f t="shared" si="147"/>
        <v>122521.00840336135</v>
      </c>
      <c r="F2988" s="11">
        <f t="shared" si="148"/>
        <v>23278.991596638658</v>
      </c>
      <c r="G2988" s="12">
        <f>+VLOOKUP(A2988,'[1]MMTO CARROS'!$A$17:$K$4867,11,FALSE)</f>
        <v>145800</v>
      </c>
    </row>
    <row r="2989" spans="1:7" ht="16.5" x14ac:dyDescent="0.15">
      <c r="A2989" s="19">
        <f t="shared" si="146"/>
        <v>2973</v>
      </c>
      <c r="B2989" s="29" t="s">
        <v>22</v>
      </c>
      <c r="C2989" s="9" t="s">
        <v>5</v>
      </c>
      <c r="D2989" s="13">
        <v>1</v>
      </c>
      <c r="E2989" s="11">
        <f t="shared" si="147"/>
        <v>140168.06722689077</v>
      </c>
      <c r="F2989" s="11">
        <f t="shared" si="148"/>
        <v>26631.932773109245</v>
      </c>
      <c r="G2989" s="12">
        <f>+VLOOKUP(A2989,'[1]MMTO CARROS'!$A$17:$K$4867,11,FALSE)</f>
        <v>166800</v>
      </c>
    </row>
    <row r="2990" spans="1:7" ht="24.75" x14ac:dyDescent="0.15">
      <c r="A2990" s="19">
        <f t="shared" si="146"/>
        <v>2974</v>
      </c>
      <c r="B2990" s="29" t="s">
        <v>191</v>
      </c>
      <c r="C2990" s="9" t="s">
        <v>5</v>
      </c>
      <c r="D2990" s="13">
        <v>1</v>
      </c>
      <c r="E2990" s="11">
        <f t="shared" si="147"/>
        <v>84033.613445378156</v>
      </c>
      <c r="F2990" s="11">
        <f t="shared" si="148"/>
        <v>15966.386554621849</v>
      </c>
      <c r="G2990" s="12">
        <f>+VLOOKUP(A2990,'[1]MMTO CARROS'!$A$17:$K$4867,11,FALSE)</f>
        <v>100000</v>
      </c>
    </row>
    <row r="2991" spans="1:7" ht="16.5" x14ac:dyDescent="0.15">
      <c r="A2991" s="19">
        <f t="shared" si="146"/>
        <v>2975</v>
      </c>
      <c r="B2991" s="29" t="s">
        <v>295</v>
      </c>
      <c r="C2991" s="9" t="s">
        <v>5</v>
      </c>
      <c r="D2991" s="13">
        <v>1</v>
      </c>
      <c r="E2991" s="11">
        <f t="shared" si="147"/>
        <v>92689.075630252104</v>
      </c>
      <c r="F2991" s="11">
        <f t="shared" si="148"/>
        <v>17610.9243697479</v>
      </c>
      <c r="G2991" s="12">
        <f>+VLOOKUP(A2991,'[1]MMTO CARROS'!$A$17:$K$4867,11,FALSE)</f>
        <v>110300</v>
      </c>
    </row>
    <row r="2992" spans="1:7" ht="16.5" x14ac:dyDescent="0.15">
      <c r="A2992" s="19">
        <f t="shared" si="146"/>
        <v>2976</v>
      </c>
      <c r="B2992" s="29" t="s">
        <v>213</v>
      </c>
      <c r="C2992" s="9" t="s">
        <v>5</v>
      </c>
      <c r="D2992" s="13">
        <v>1</v>
      </c>
      <c r="E2992" s="11">
        <f t="shared" si="147"/>
        <v>82436.97478991597</v>
      </c>
      <c r="F2992" s="11">
        <f t="shared" si="148"/>
        <v>15663.025210084035</v>
      </c>
      <c r="G2992" s="12">
        <f>+VLOOKUP(A2992,'[1]MMTO CARROS'!$A$17:$K$4867,11,FALSE)</f>
        <v>98100</v>
      </c>
    </row>
    <row r="2993" spans="1:7" ht="16.5" x14ac:dyDescent="0.15">
      <c r="A2993" s="19">
        <f t="shared" si="146"/>
        <v>2977</v>
      </c>
      <c r="B2993" s="29" t="s">
        <v>296</v>
      </c>
      <c r="C2993" s="9" t="s">
        <v>5</v>
      </c>
      <c r="D2993" s="13">
        <v>1</v>
      </c>
      <c r="E2993" s="11">
        <f t="shared" si="147"/>
        <v>190588.23529411765</v>
      </c>
      <c r="F2993" s="11">
        <f t="shared" si="148"/>
        <v>36211.764705882357</v>
      </c>
      <c r="G2993" s="12">
        <f>+VLOOKUP(A2993,'[1]MMTO CARROS'!$A$17:$K$4867,11,FALSE)</f>
        <v>226800</v>
      </c>
    </row>
    <row r="2994" spans="1:7" ht="16.5" x14ac:dyDescent="0.15">
      <c r="A2994" s="19">
        <f t="shared" si="146"/>
        <v>2978</v>
      </c>
      <c r="B2994" s="29" t="s">
        <v>297</v>
      </c>
      <c r="C2994" s="9" t="s">
        <v>5</v>
      </c>
      <c r="D2994" s="13">
        <v>1</v>
      </c>
      <c r="E2994" s="11">
        <f t="shared" si="147"/>
        <v>175714.28571428571</v>
      </c>
      <c r="F2994" s="11">
        <f t="shared" si="148"/>
        <v>33385.714285714283</v>
      </c>
      <c r="G2994" s="12">
        <f>+VLOOKUP(A2994,'[1]MMTO CARROS'!$A$17:$K$4867,11,FALSE)</f>
        <v>209100</v>
      </c>
    </row>
    <row r="2995" spans="1:7" ht="24.75" x14ac:dyDescent="0.15">
      <c r="A2995" s="19">
        <f t="shared" si="146"/>
        <v>2979</v>
      </c>
      <c r="B2995" s="29" t="s">
        <v>73</v>
      </c>
      <c r="C2995" s="9" t="s">
        <v>5</v>
      </c>
      <c r="D2995" s="13">
        <v>1</v>
      </c>
      <c r="E2995" s="11">
        <f t="shared" si="147"/>
        <v>349243.69747899158</v>
      </c>
      <c r="F2995" s="11">
        <f t="shared" si="148"/>
        <v>66356.302521008402</v>
      </c>
      <c r="G2995" s="12">
        <f>+VLOOKUP(A2995,'[1]MMTO CARROS'!$A$17:$K$4867,11,FALSE)</f>
        <v>415600</v>
      </c>
    </row>
    <row r="2996" spans="1:7" ht="16.5" x14ac:dyDescent="0.15">
      <c r="A2996" s="19">
        <f t="shared" si="146"/>
        <v>2980</v>
      </c>
      <c r="B2996" s="29" t="s">
        <v>74</v>
      </c>
      <c r="C2996" s="9" t="s">
        <v>5</v>
      </c>
      <c r="D2996" s="13">
        <v>1</v>
      </c>
      <c r="E2996" s="11">
        <f t="shared" si="147"/>
        <v>399831.93277310923</v>
      </c>
      <c r="F2996" s="11">
        <f t="shared" si="148"/>
        <v>75968.067226890751</v>
      </c>
      <c r="G2996" s="12">
        <f>+VLOOKUP(A2996,'[1]MMTO CARROS'!$A$17:$K$4867,11,FALSE)</f>
        <v>475800</v>
      </c>
    </row>
    <row r="2997" spans="1:7" ht="16.5" x14ac:dyDescent="0.15">
      <c r="A2997" s="19">
        <f t="shared" si="146"/>
        <v>2981</v>
      </c>
      <c r="B2997" s="29" t="s">
        <v>75</v>
      </c>
      <c r="C2997" s="9" t="s">
        <v>5</v>
      </c>
      <c r="D2997" s="13">
        <v>1</v>
      </c>
      <c r="E2997" s="11">
        <f t="shared" si="147"/>
        <v>230336.13445378153</v>
      </c>
      <c r="F2997" s="11">
        <f t="shared" si="148"/>
        <v>43763.865546218491</v>
      </c>
      <c r="G2997" s="12">
        <f>+VLOOKUP(A2997,'[1]MMTO CARROS'!$A$17:$K$4867,11,FALSE)</f>
        <v>274100</v>
      </c>
    </row>
    <row r="2998" spans="1:7" ht="16.5" x14ac:dyDescent="0.15">
      <c r="A2998" s="19">
        <f t="shared" si="146"/>
        <v>2982</v>
      </c>
      <c r="B2998" s="29" t="s">
        <v>76</v>
      </c>
      <c r="C2998" s="9" t="s">
        <v>5</v>
      </c>
      <c r="D2998" s="13">
        <v>1</v>
      </c>
      <c r="E2998" s="11">
        <f t="shared" si="147"/>
        <v>233613.44537815126</v>
      </c>
      <c r="F2998" s="11">
        <f t="shared" si="148"/>
        <v>44386.554621848736</v>
      </c>
      <c r="G2998" s="12">
        <f>+VLOOKUP(A2998,'[1]MMTO CARROS'!$A$17:$K$4867,11,FALSE)</f>
        <v>278000</v>
      </c>
    </row>
    <row r="2999" spans="1:7" ht="16.5" x14ac:dyDescent="0.15">
      <c r="A2999" s="19">
        <f t="shared" si="146"/>
        <v>2983</v>
      </c>
      <c r="B2999" s="29" t="s">
        <v>24</v>
      </c>
      <c r="C2999" s="9" t="s">
        <v>5</v>
      </c>
      <c r="D2999" s="13">
        <v>1</v>
      </c>
      <c r="E2999" s="11">
        <f t="shared" si="147"/>
        <v>155210.08403361344</v>
      </c>
      <c r="F2999" s="11">
        <f t="shared" si="148"/>
        <v>29489.915966386554</v>
      </c>
      <c r="G2999" s="12">
        <f>+VLOOKUP(A2999,'[1]MMTO CARROS'!$A$17:$K$4867,11,FALSE)</f>
        <v>184700</v>
      </c>
    </row>
    <row r="3000" spans="1:7" ht="24.75" x14ac:dyDescent="0.15">
      <c r="A3000" s="19">
        <f t="shared" si="146"/>
        <v>2984</v>
      </c>
      <c r="B3000" s="29" t="s">
        <v>77</v>
      </c>
      <c r="C3000" s="9" t="s">
        <v>5</v>
      </c>
      <c r="D3000" s="13">
        <v>1</v>
      </c>
      <c r="E3000" s="11">
        <f t="shared" si="147"/>
        <v>22605.042016806728</v>
      </c>
      <c r="F3000" s="11">
        <f t="shared" si="148"/>
        <v>4294.9579831932788</v>
      </c>
      <c r="G3000" s="12">
        <f>+VLOOKUP(A3000,'[1]MMTO CARROS'!$A$17:$K$4867,11,FALSE)</f>
        <v>26900.000000000004</v>
      </c>
    </row>
    <row r="3001" spans="1:7" ht="16.5" x14ac:dyDescent="0.15">
      <c r="A3001" s="19">
        <f t="shared" si="146"/>
        <v>2985</v>
      </c>
      <c r="B3001" s="29" t="s">
        <v>298</v>
      </c>
      <c r="C3001" s="9" t="s">
        <v>5</v>
      </c>
      <c r="D3001" s="13">
        <v>1</v>
      </c>
      <c r="E3001" s="11">
        <f t="shared" si="147"/>
        <v>29243.697478991598</v>
      </c>
      <c r="F3001" s="11">
        <f t="shared" si="148"/>
        <v>5556.3025210084033</v>
      </c>
      <c r="G3001" s="12">
        <f>+VLOOKUP(A3001,'[1]MMTO CARROS'!$A$17:$K$4867,11,FALSE)</f>
        <v>34800</v>
      </c>
    </row>
    <row r="3002" spans="1:7" ht="24.75" x14ac:dyDescent="0.15">
      <c r="A3002" s="19">
        <f t="shared" si="146"/>
        <v>2986</v>
      </c>
      <c r="B3002" s="29" t="s">
        <v>136</v>
      </c>
      <c r="C3002" s="9" t="s">
        <v>5</v>
      </c>
      <c r="D3002" s="13">
        <v>1</v>
      </c>
      <c r="E3002" s="11">
        <f t="shared" si="147"/>
        <v>313697.47899159673</v>
      </c>
      <c r="F3002" s="11">
        <f t="shared" si="148"/>
        <v>59602.521008403375</v>
      </c>
      <c r="G3002" s="12">
        <f>+VLOOKUP(A3002,'[1]MMTO CARROS'!$A$17:$K$4867,11,FALSE)</f>
        <v>373300.00000000006</v>
      </c>
    </row>
    <row r="3003" spans="1:7" ht="16.5" x14ac:dyDescent="0.15">
      <c r="A3003" s="19">
        <f t="shared" si="146"/>
        <v>2987</v>
      </c>
      <c r="B3003" s="29" t="s">
        <v>147</v>
      </c>
      <c r="C3003" s="9" t="s">
        <v>5</v>
      </c>
      <c r="D3003" s="13">
        <v>1</v>
      </c>
      <c r="E3003" s="11">
        <f t="shared" si="147"/>
        <v>214957.98319327732</v>
      </c>
      <c r="F3003" s="11">
        <f t="shared" si="148"/>
        <v>40842.016806722691</v>
      </c>
      <c r="G3003" s="12">
        <f>+VLOOKUP(A3003,'[1]MMTO CARROS'!$A$17:$K$4867,11,FALSE)</f>
        <v>255800</v>
      </c>
    </row>
    <row r="3004" spans="1:7" ht="9" x14ac:dyDescent="0.15">
      <c r="A3004" s="19">
        <f t="shared" si="146"/>
        <v>2988</v>
      </c>
      <c r="B3004" s="29" t="s">
        <v>299</v>
      </c>
      <c r="C3004" s="9" t="s">
        <v>5</v>
      </c>
      <c r="D3004" s="13">
        <v>1</v>
      </c>
      <c r="E3004" s="11">
        <f t="shared" si="147"/>
        <v>152100.84033613445</v>
      </c>
      <c r="F3004" s="11">
        <f t="shared" si="148"/>
        <v>28899.159663865546</v>
      </c>
      <c r="G3004" s="12">
        <f>+VLOOKUP(A3004,'[1]MMTO CARROS'!$A$17:$K$4867,11,FALSE)</f>
        <v>181000</v>
      </c>
    </row>
    <row r="3005" spans="1:7" ht="16.5" x14ac:dyDescent="0.15">
      <c r="A3005" s="19">
        <f t="shared" si="146"/>
        <v>2989</v>
      </c>
      <c r="B3005" s="29" t="s">
        <v>78</v>
      </c>
      <c r="C3005" s="9" t="s">
        <v>5</v>
      </c>
      <c r="D3005" s="13">
        <v>1</v>
      </c>
      <c r="E3005" s="11">
        <f t="shared" si="147"/>
        <v>191092.43697478992</v>
      </c>
      <c r="F3005" s="11">
        <f t="shared" si="148"/>
        <v>36307.563025210082</v>
      </c>
      <c r="G3005" s="12">
        <f>+VLOOKUP(A3005,'[1]MMTO CARROS'!$A$17:$K$4867,11,FALSE)</f>
        <v>227400</v>
      </c>
    </row>
    <row r="3006" spans="1:7" ht="24.75" x14ac:dyDescent="0.15">
      <c r="A3006" s="19">
        <f t="shared" ref="A3006:A3069" si="149">A3005+1</f>
        <v>2990</v>
      </c>
      <c r="B3006" s="29" t="s">
        <v>215</v>
      </c>
      <c r="C3006" s="9" t="s">
        <v>5</v>
      </c>
      <c r="D3006" s="13">
        <v>1</v>
      </c>
      <c r="E3006" s="11">
        <f t="shared" si="147"/>
        <v>112857.14285714286</v>
      </c>
      <c r="F3006" s="11">
        <f t="shared" si="148"/>
        <v>21442.857142857141</v>
      </c>
      <c r="G3006" s="12">
        <f>+VLOOKUP(A3006,'[1]MMTO CARROS'!$A$17:$K$4867,11,FALSE)</f>
        <v>134300</v>
      </c>
    </row>
    <row r="3007" spans="1:7" ht="24.75" x14ac:dyDescent="0.15">
      <c r="A3007" s="19">
        <f t="shared" si="149"/>
        <v>2991</v>
      </c>
      <c r="B3007" s="29" t="s">
        <v>137</v>
      </c>
      <c r="C3007" s="9" t="s">
        <v>5</v>
      </c>
      <c r="D3007" s="13">
        <v>1</v>
      </c>
      <c r="E3007" s="11">
        <f t="shared" si="147"/>
        <v>110840.33613445378</v>
      </c>
      <c r="F3007" s="11">
        <f t="shared" si="148"/>
        <v>21059.663865546219</v>
      </c>
      <c r="G3007" s="12">
        <f>+VLOOKUP(A3007,'[1]MMTO CARROS'!$A$17:$K$4867,11,FALSE)</f>
        <v>131900</v>
      </c>
    </row>
    <row r="3008" spans="1:7" ht="16.5" x14ac:dyDescent="0.15">
      <c r="A3008" s="19">
        <f t="shared" si="149"/>
        <v>2992</v>
      </c>
      <c r="B3008" s="29" t="s">
        <v>300</v>
      </c>
      <c r="C3008" s="9" t="s">
        <v>5</v>
      </c>
      <c r="D3008" s="13">
        <v>1</v>
      </c>
      <c r="E3008" s="11">
        <f t="shared" si="147"/>
        <v>161176.4705882353</v>
      </c>
      <c r="F3008" s="11">
        <f t="shared" si="148"/>
        <v>30623.529411764706</v>
      </c>
      <c r="G3008" s="12">
        <f>+VLOOKUP(A3008,'[1]MMTO CARROS'!$A$17:$K$4867,11,FALSE)</f>
        <v>191800</v>
      </c>
    </row>
    <row r="3009" spans="1:7" ht="16.5" x14ac:dyDescent="0.15">
      <c r="A3009" s="19">
        <f t="shared" si="149"/>
        <v>2993</v>
      </c>
      <c r="B3009" s="29" t="s">
        <v>349</v>
      </c>
      <c r="C3009" s="9" t="s">
        <v>5</v>
      </c>
      <c r="D3009" s="13">
        <v>1</v>
      </c>
      <c r="E3009" s="11">
        <f t="shared" si="147"/>
        <v>157142.85714285719</v>
      </c>
      <c r="F3009" s="11">
        <f t="shared" si="148"/>
        <v>29857.142857142866</v>
      </c>
      <c r="G3009" s="12">
        <f>+VLOOKUP(A3009,'[1]MMTO CARROS'!$A$17:$K$4867,11,FALSE)</f>
        <v>187000.00000000003</v>
      </c>
    </row>
    <row r="3010" spans="1:7" ht="16.5" x14ac:dyDescent="0.15">
      <c r="A3010" s="19">
        <f t="shared" si="149"/>
        <v>2994</v>
      </c>
      <c r="B3010" s="29" t="s">
        <v>138</v>
      </c>
      <c r="C3010" s="9" t="s">
        <v>5</v>
      </c>
      <c r="D3010" s="13">
        <v>1</v>
      </c>
      <c r="E3010" s="11">
        <f t="shared" si="147"/>
        <v>96134.45378151261</v>
      </c>
      <c r="F3010" s="11">
        <f t="shared" si="148"/>
        <v>18265.546218487398</v>
      </c>
      <c r="G3010" s="12">
        <f>+VLOOKUP(A3010,'[1]MMTO CARROS'!$A$17:$K$4867,11,FALSE)</f>
        <v>114400</v>
      </c>
    </row>
    <row r="3011" spans="1:7" ht="16.5" x14ac:dyDescent="0.15">
      <c r="A3011" s="19">
        <f t="shared" si="149"/>
        <v>2995</v>
      </c>
      <c r="B3011" s="29" t="s">
        <v>79</v>
      </c>
      <c r="C3011" s="9" t="s">
        <v>5</v>
      </c>
      <c r="D3011" s="13">
        <v>1</v>
      </c>
      <c r="E3011" s="11">
        <f t="shared" si="147"/>
        <v>103025.21008403362</v>
      </c>
      <c r="F3011" s="11">
        <f t="shared" si="148"/>
        <v>19574.789915966387</v>
      </c>
      <c r="G3011" s="12">
        <f>+VLOOKUP(A3011,'[1]MMTO CARROS'!$A$17:$K$4867,11,FALSE)</f>
        <v>122600</v>
      </c>
    </row>
    <row r="3012" spans="1:7" ht="16.5" x14ac:dyDescent="0.15">
      <c r="A3012" s="19">
        <f t="shared" si="149"/>
        <v>2996</v>
      </c>
      <c r="B3012" s="29" t="s">
        <v>302</v>
      </c>
      <c r="C3012" s="9" t="s">
        <v>5</v>
      </c>
      <c r="D3012" s="13">
        <v>1</v>
      </c>
      <c r="E3012" s="11">
        <f t="shared" si="147"/>
        <v>137226.89075630251</v>
      </c>
      <c r="F3012" s="11">
        <f t="shared" si="148"/>
        <v>26073.10924369748</v>
      </c>
      <c r="G3012" s="12">
        <f>+VLOOKUP(A3012,'[1]MMTO CARROS'!$A$17:$K$4867,11,FALSE)</f>
        <v>163300</v>
      </c>
    </row>
    <row r="3013" spans="1:7" ht="16.5" x14ac:dyDescent="0.15">
      <c r="A3013" s="19">
        <f t="shared" si="149"/>
        <v>2997</v>
      </c>
      <c r="B3013" s="29" t="s">
        <v>303</v>
      </c>
      <c r="C3013" s="9" t="s">
        <v>5</v>
      </c>
      <c r="D3013" s="13">
        <v>1</v>
      </c>
      <c r="E3013" s="11">
        <f t="shared" ref="E3013:E3076" si="150">+G3013/1.19</f>
        <v>156050.42016806727</v>
      </c>
      <c r="F3013" s="11">
        <f t="shared" ref="F3013:F3076" si="151">+E3013*19%</f>
        <v>29649.579831932781</v>
      </c>
      <c r="G3013" s="12">
        <f>+VLOOKUP(A3013,'[1]MMTO CARROS'!$A$17:$K$4867,11,FALSE)</f>
        <v>185700.00000000003</v>
      </c>
    </row>
    <row r="3014" spans="1:7" ht="16.5" x14ac:dyDescent="0.15">
      <c r="A3014" s="19">
        <f t="shared" si="149"/>
        <v>2998</v>
      </c>
      <c r="B3014" s="29" t="s">
        <v>304</v>
      </c>
      <c r="C3014" s="9" t="s">
        <v>5</v>
      </c>
      <c r="D3014" s="13">
        <v>1</v>
      </c>
      <c r="E3014" s="11">
        <f t="shared" si="150"/>
        <v>51428.571428571428</v>
      </c>
      <c r="F3014" s="11">
        <f t="shared" si="151"/>
        <v>9771.4285714285706</v>
      </c>
      <c r="G3014" s="12">
        <f>+VLOOKUP(A3014,'[1]MMTO CARROS'!$A$17:$K$4867,11,FALSE)</f>
        <v>61200</v>
      </c>
    </row>
    <row r="3015" spans="1:7" ht="16.5" x14ac:dyDescent="0.15">
      <c r="A3015" s="19">
        <f t="shared" si="149"/>
        <v>2999</v>
      </c>
      <c r="B3015" s="29" t="s">
        <v>305</v>
      </c>
      <c r="C3015" s="9" t="s">
        <v>5</v>
      </c>
      <c r="D3015" s="13">
        <v>1</v>
      </c>
      <c r="E3015" s="11">
        <f t="shared" si="150"/>
        <v>44705.882352941182</v>
      </c>
      <c r="F3015" s="11">
        <f t="shared" si="151"/>
        <v>8494.1176470588252</v>
      </c>
      <c r="G3015" s="12">
        <f>+VLOOKUP(A3015,'[1]MMTO CARROS'!$A$17:$K$4867,11,FALSE)</f>
        <v>53200.000000000007</v>
      </c>
    </row>
    <row r="3016" spans="1:7" ht="16.5" x14ac:dyDescent="0.15">
      <c r="A3016" s="19">
        <f t="shared" si="149"/>
        <v>3000</v>
      </c>
      <c r="B3016" s="29" t="s">
        <v>306</v>
      </c>
      <c r="C3016" s="9" t="s">
        <v>5</v>
      </c>
      <c r="D3016" s="13">
        <v>1</v>
      </c>
      <c r="E3016" s="11">
        <f t="shared" si="150"/>
        <v>156806.72268907563</v>
      </c>
      <c r="F3016" s="11">
        <f t="shared" si="151"/>
        <v>29793.277310924368</v>
      </c>
      <c r="G3016" s="12">
        <f>+VLOOKUP(A3016,'[1]MMTO CARROS'!$A$17:$K$4867,11,FALSE)</f>
        <v>186600</v>
      </c>
    </row>
    <row r="3017" spans="1:7" ht="16.5" x14ac:dyDescent="0.15">
      <c r="A3017" s="19">
        <f t="shared" si="149"/>
        <v>3001</v>
      </c>
      <c r="B3017" s="29" t="s">
        <v>307</v>
      </c>
      <c r="C3017" s="9" t="s">
        <v>5</v>
      </c>
      <c r="D3017" s="13">
        <v>1</v>
      </c>
      <c r="E3017" s="11">
        <f t="shared" si="150"/>
        <v>140672.26890756303</v>
      </c>
      <c r="F3017" s="11">
        <f t="shared" si="151"/>
        <v>26727.731092436978</v>
      </c>
      <c r="G3017" s="12">
        <f>+VLOOKUP(A3017,'[1]MMTO CARROS'!$A$17:$K$4867,11,FALSE)</f>
        <v>167400</v>
      </c>
    </row>
    <row r="3018" spans="1:7" ht="24.75" x14ac:dyDescent="0.15">
      <c r="A3018" s="19">
        <f t="shared" si="149"/>
        <v>3002</v>
      </c>
      <c r="B3018" s="29" t="s">
        <v>140</v>
      </c>
      <c r="C3018" s="9" t="s">
        <v>5</v>
      </c>
      <c r="D3018" s="13">
        <v>1</v>
      </c>
      <c r="E3018" s="11">
        <f t="shared" si="150"/>
        <v>326554.62184873951</v>
      </c>
      <c r="F3018" s="11">
        <f t="shared" si="151"/>
        <v>62045.378151260506</v>
      </c>
      <c r="G3018" s="12">
        <f>+VLOOKUP(A3018,'[1]MMTO CARROS'!$A$17:$K$4867,11,FALSE)</f>
        <v>388600</v>
      </c>
    </row>
    <row r="3019" spans="1:7" ht="16.5" x14ac:dyDescent="0.15">
      <c r="A3019" s="19">
        <f t="shared" si="149"/>
        <v>3003</v>
      </c>
      <c r="B3019" s="29" t="s">
        <v>80</v>
      </c>
      <c r="C3019" s="9" t="s">
        <v>5</v>
      </c>
      <c r="D3019" s="13">
        <v>1</v>
      </c>
      <c r="E3019" s="11">
        <f t="shared" si="150"/>
        <v>88235.294117647063</v>
      </c>
      <c r="F3019" s="11">
        <f t="shared" si="151"/>
        <v>16764.705882352941</v>
      </c>
      <c r="G3019" s="12">
        <f>+VLOOKUP(A3019,'[1]MMTO CARROS'!$A$17:$K$4867,11,FALSE)</f>
        <v>105000</v>
      </c>
    </row>
    <row r="3020" spans="1:7" ht="16.5" x14ac:dyDescent="0.15">
      <c r="A3020" s="19">
        <f t="shared" si="149"/>
        <v>3004</v>
      </c>
      <c r="B3020" s="29" t="s">
        <v>308</v>
      </c>
      <c r="C3020" s="9" t="s">
        <v>5</v>
      </c>
      <c r="D3020" s="13">
        <v>1</v>
      </c>
      <c r="E3020" s="11">
        <f t="shared" si="150"/>
        <v>37983.193277310929</v>
      </c>
      <c r="F3020" s="11">
        <f t="shared" si="151"/>
        <v>7216.8067226890762</v>
      </c>
      <c r="G3020" s="12">
        <f>+VLOOKUP(A3020,'[1]MMTO CARROS'!$A$17:$K$4867,11,FALSE)</f>
        <v>45200.000000000007</v>
      </c>
    </row>
    <row r="3021" spans="1:7" ht="16.5" x14ac:dyDescent="0.15">
      <c r="A3021" s="19">
        <f t="shared" si="149"/>
        <v>3005</v>
      </c>
      <c r="B3021" s="29" t="s">
        <v>309</v>
      </c>
      <c r="C3021" s="9" t="s">
        <v>5</v>
      </c>
      <c r="D3021" s="13">
        <v>1</v>
      </c>
      <c r="E3021" s="11">
        <f t="shared" si="150"/>
        <v>152100.84033613445</v>
      </c>
      <c r="F3021" s="11">
        <f t="shared" si="151"/>
        <v>28899.159663865546</v>
      </c>
      <c r="G3021" s="12">
        <f>+VLOOKUP(A3021,'[1]MMTO CARROS'!$A$17:$K$4867,11,FALSE)</f>
        <v>181000</v>
      </c>
    </row>
    <row r="3022" spans="1:7" ht="24.75" x14ac:dyDescent="0.15">
      <c r="A3022" s="19">
        <f t="shared" si="149"/>
        <v>3006</v>
      </c>
      <c r="B3022" s="29" t="s">
        <v>115</v>
      </c>
      <c r="C3022" s="9" t="s">
        <v>5</v>
      </c>
      <c r="D3022" s="13">
        <v>1</v>
      </c>
      <c r="E3022" s="11">
        <f t="shared" si="150"/>
        <v>290000</v>
      </c>
      <c r="F3022" s="11">
        <f t="shared" si="151"/>
        <v>55100</v>
      </c>
      <c r="G3022" s="12">
        <f>+VLOOKUP(A3022,'[1]MMTO CARROS'!$A$17:$K$4867,11,FALSE)</f>
        <v>345100</v>
      </c>
    </row>
    <row r="3023" spans="1:7" ht="24.75" x14ac:dyDescent="0.15">
      <c r="A3023" s="19">
        <f t="shared" si="149"/>
        <v>3007</v>
      </c>
      <c r="B3023" s="29" t="s">
        <v>159</v>
      </c>
      <c r="C3023" s="9" t="s">
        <v>5</v>
      </c>
      <c r="D3023" s="13">
        <v>1</v>
      </c>
      <c r="E3023" s="11">
        <f t="shared" si="150"/>
        <v>194033.61344537817</v>
      </c>
      <c r="F3023" s="11">
        <f t="shared" si="151"/>
        <v>36866.386554621851</v>
      </c>
      <c r="G3023" s="12">
        <f>+VLOOKUP(A3023,'[1]MMTO CARROS'!$A$17:$K$4867,11,FALSE)</f>
        <v>230900.00000000003</v>
      </c>
    </row>
    <row r="3024" spans="1:7" ht="24.75" x14ac:dyDescent="0.15">
      <c r="A3024" s="19">
        <f t="shared" si="149"/>
        <v>3008</v>
      </c>
      <c r="B3024" s="29" t="s">
        <v>160</v>
      </c>
      <c r="C3024" s="9" t="s">
        <v>5</v>
      </c>
      <c r="D3024" s="13">
        <v>1</v>
      </c>
      <c r="E3024" s="11">
        <f t="shared" si="150"/>
        <v>193025.21008403364</v>
      </c>
      <c r="F3024" s="11">
        <f t="shared" si="151"/>
        <v>36674.789915966394</v>
      </c>
      <c r="G3024" s="12">
        <f>+VLOOKUP(A3024,'[1]MMTO CARROS'!$A$17:$K$4867,11,FALSE)</f>
        <v>229700.00000000003</v>
      </c>
    </row>
    <row r="3025" spans="1:7" ht="24.75" x14ac:dyDescent="0.15">
      <c r="A3025" s="19">
        <f t="shared" si="149"/>
        <v>3009</v>
      </c>
      <c r="B3025" s="29" t="s">
        <v>161</v>
      </c>
      <c r="C3025" s="9" t="s">
        <v>5</v>
      </c>
      <c r="D3025" s="13">
        <v>1</v>
      </c>
      <c r="E3025" s="11">
        <f t="shared" si="150"/>
        <v>182100.84033613445</v>
      </c>
      <c r="F3025" s="11">
        <f t="shared" si="151"/>
        <v>34599.159663865546</v>
      </c>
      <c r="G3025" s="12">
        <f>+VLOOKUP(A3025,'[1]MMTO CARROS'!$A$17:$K$4867,11,FALSE)</f>
        <v>216700</v>
      </c>
    </row>
    <row r="3026" spans="1:7" ht="16.5" x14ac:dyDescent="0.15">
      <c r="A3026" s="19">
        <f t="shared" si="149"/>
        <v>3010</v>
      </c>
      <c r="B3026" s="29" t="s">
        <v>310</v>
      </c>
      <c r="C3026" s="9" t="s">
        <v>5</v>
      </c>
      <c r="D3026" s="13">
        <v>1</v>
      </c>
      <c r="E3026" s="11">
        <f t="shared" si="150"/>
        <v>370336.13445378153</v>
      </c>
      <c r="F3026" s="11">
        <f t="shared" si="151"/>
        <v>70363.865546218498</v>
      </c>
      <c r="G3026" s="12">
        <f>+VLOOKUP(A3026,'[1]MMTO CARROS'!$A$17:$K$4867,11,FALSE)</f>
        <v>440700</v>
      </c>
    </row>
    <row r="3027" spans="1:7" ht="16.5" x14ac:dyDescent="0.15">
      <c r="A3027" s="19">
        <f t="shared" si="149"/>
        <v>3011</v>
      </c>
      <c r="B3027" s="29" t="s">
        <v>311</v>
      </c>
      <c r="C3027" s="9" t="s">
        <v>5</v>
      </c>
      <c r="D3027" s="13">
        <v>1</v>
      </c>
      <c r="E3027" s="11">
        <f t="shared" si="150"/>
        <v>29075.63025210084</v>
      </c>
      <c r="F3027" s="11">
        <f t="shared" si="151"/>
        <v>5524.3697478991598</v>
      </c>
      <c r="G3027" s="12">
        <f>+VLOOKUP(A3027,'[1]MMTO CARROS'!$A$17:$K$4867,11,FALSE)</f>
        <v>34600</v>
      </c>
    </row>
    <row r="3028" spans="1:7" ht="16.5" x14ac:dyDescent="0.15">
      <c r="A3028" s="19">
        <f t="shared" si="149"/>
        <v>3012</v>
      </c>
      <c r="B3028" s="29" t="s">
        <v>312</v>
      </c>
      <c r="C3028" s="9" t="s">
        <v>5</v>
      </c>
      <c r="D3028" s="13">
        <v>1</v>
      </c>
      <c r="E3028" s="11">
        <f t="shared" si="150"/>
        <v>121260.50420168068</v>
      </c>
      <c r="F3028" s="11">
        <f t="shared" si="151"/>
        <v>23039.495798319331</v>
      </c>
      <c r="G3028" s="12">
        <f>+VLOOKUP(A3028,'[1]MMTO CARROS'!$A$17:$K$4867,11,FALSE)</f>
        <v>144300</v>
      </c>
    </row>
    <row r="3029" spans="1:7" ht="16.5" x14ac:dyDescent="0.15">
      <c r="A3029" s="19">
        <f t="shared" si="149"/>
        <v>3013</v>
      </c>
      <c r="B3029" s="29" t="s">
        <v>313</v>
      </c>
      <c r="C3029" s="9" t="s">
        <v>5</v>
      </c>
      <c r="D3029" s="13">
        <v>1</v>
      </c>
      <c r="E3029" s="11">
        <f t="shared" si="150"/>
        <v>189075.63025210085</v>
      </c>
      <c r="F3029" s="11">
        <f t="shared" si="151"/>
        <v>35924.36974789916</v>
      </c>
      <c r="G3029" s="12">
        <f>+VLOOKUP(A3029,'[1]MMTO CARROS'!$A$17:$K$4867,11,FALSE)</f>
        <v>225000</v>
      </c>
    </row>
    <row r="3030" spans="1:7" ht="16.5" x14ac:dyDescent="0.15">
      <c r="A3030" s="19">
        <f t="shared" si="149"/>
        <v>3014</v>
      </c>
      <c r="B3030" s="29" t="s">
        <v>84</v>
      </c>
      <c r="C3030" s="9" t="s">
        <v>5</v>
      </c>
      <c r="D3030" s="13">
        <v>1</v>
      </c>
      <c r="E3030" s="11">
        <f t="shared" si="150"/>
        <v>45630.252100840335</v>
      </c>
      <c r="F3030" s="11">
        <f t="shared" si="151"/>
        <v>8669.7478991596636</v>
      </c>
      <c r="G3030" s="12">
        <f>+VLOOKUP(A3030,'[1]MMTO CARROS'!$A$17:$K$4867,11,FALSE)</f>
        <v>54300</v>
      </c>
    </row>
    <row r="3031" spans="1:7" ht="24.75" x14ac:dyDescent="0.15">
      <c r="A3031" s="19">
        <f t="shared" si="149"/>
        <v>3015</v>
      </c>
      <c r="B3031" s="29" t="s">
        <v>85</v>
      </c>
      <c r="C3031" s="9" t="s">
        <v>5</v>
      </c>
      <c r="D3031" s="13">
        <v>1</v>
      </c>
      <c r="E3031" s="11">
        <f t="shared" si="150"/>
        <v>42268.907563025212</v>
      </c>
      <c r="F3031" s="11">
        <f t="shared" si="151"/>
        <v>8031.09243697479</v>
      </c>
      <c r="G3031" s="12">
        <f>+VLOOKUP(A3031,'[1]MMTO CARROS'!$A$17:$K$4867,11,FALSE)</f>
        <v>50300</v>
      </c>
    </row>
    <row r="3032" spans="1:7" ht="16.5" x14ac:dyDescent="0.15">
      <c r="A3032" s="19">
        <f t="shared" si="149"/>
        <v>3016</v>
      </c>
      <c r="B3032" s="29" t="s">
        <v>314</v>
      </c>
      <c r="C3032" s="9" t="s">
        <v>5</v>
      </c>
      <c r="D3032" s="13">
        <v>1</v>
      </c>
      <c r="E3032" s="11">
        <f t="shared" si="150"/>
        <v>124873.94957983194</v>
      </c>
      <c r="F3032" s="11">
        <f t="shared" si="151"/>
        <v>23726.050420168071</v>
      </c>
      <c r="G3032" s="12">
        <f>+VLOOKUP(A3032,'[1]MMTO CARROS'!$A$17:$K$4867,11,FALSE)</f>
        <v>148600</v>
      </c>
    </row>
    <row r="3033" spans="1:7" ht="24.75" x14ac:dyDescent="0.15">
      <c r="A3033" s="19">
        <f t="shared" si="149"/>
        <v>3017</v>
      </c>
      <c r="B3033" s="29" t="s">
        <v>162</v>
      </c>
      <c r="C3033" s="9" t="s">
        <v>5</v>
      </c>
      <c r="D3033" s="13">
        <v>1</v>
      </c>
      <c r="E3033" s="11">
        <f t="shared" si="150"/>
        <v>157563.02521008404</v>
      </c>
      <c r="F3033" s="11">
        <f t="shared" si="151"/>
        <v>29936.97478991597</v>
      </c>
      <c r="G3033" s="12">
        <f>+VLOOKUP(A3033,'[1]MMTO CARROS'!$A$17:$K$4867,11,FALSE)</f>
        <v>187500</v>
      </c>
    </row>
    <row r="3034" spans="1:7" ht="24.75" x14ac:dyDescent="0.15">
      <c r="A3034" s="19">
        <f t="shared" si="149"/>
        <v>3018</v>
      </c>
      <c r="B3034" s="29" t="s">
        <v>163</v>
      </c>
      <c r="C3034" s="9" t="s">
        <v>5</v>
      </c>
      <c r="D3034" s="13">
        <v>1</v>
      </c>
      <c r="E3034" s="11">
        <f t="shared" si="150"/>
        <v>178907.56302521008</v>
      </c>
      <c r="F3034" s="11">
        <f t="shared" si="151"/>
        <v>33992.436974789918</v>
      </c>
      <c r="G3034" s="12">
        <f>+VLOOKUP(A3034,'[1]MMTO CARROS'!$A$17:$K$4867,11,FALSE)</f>
        <v>212900</v>
      </c>
    </row>
    <row r="3035" spans="1:7" ht="16.5" x14ac:dyDescent="0.15">
      <c r="A3035" s="19">
        <f t="shared" si="149"/>
        <v>3019</v>
      </c>
      <c r="B3035" s="29" t="s">
        <v>28</v>
      </c>
      <c r="C3035" s="9" t="s">
        <v>5</v>
      </c>
      <c r="D3035" s="13">
        <v>1</v>
      </c>
      <c r="E3035" s="11">
        <f t="shared" si="150"/>
        <v>316890.7563025211</v>
      </c>
      <c r="F3035" s="11">
        <f t="shared" si="151"/>
        <v>60209.243697479011</v>
      </c>
      <c r="G3035" s="12">
        <f>+VLOOKUP(A3035,'[1]MMTO CARROS'!$A$17:$K$4867,11,FALSE)</f>
        <v>377100.00000000006</v>
      </c>
    </row>
    <row r="3036" spans="1:7" ht="16.5" x14ac:dyDescent="0.15">
      <c r="A3036" s="19">
        <f t="shared" si="149"/>
        <v>3020</v>
      </c>
      <c r="B3036" s="29" t="s">
        <v>29</v>
      </c>
      <c r="C3036" s="9" t="s">
        <v>5</v>
      </c>
      <c r="D3036" s="13">
        <v>1</v>
      </c>
      <c r="E3036" s="11">
        <f t="shared" si="150"/>
        <v>308907.56302521011</v>
      </c>
      <c r="F3036" s="11">
        <f t="shared" si="151"/>
        <v>58692.436974789918</v>
      </c>
      <c r="G3036" s="12">
        <f>+VLOOKUP(A3036,'[1]MMTO CARROS'!$A$17:$K$4867,11,FALSE)</f>
        <v>367600</v>
      </c>
    </row>
    <row r="3037" spans="1:7" ht="16.5" x14ac:dyDescent="0.15">
      <c r="A3037" s="19">
        <f t="shared" si="149"/>
        <v>3021</v>
      </c>
      <c r="B3037" s="29" t="s">
        <v>315</v>
      </c>
      <c r="C3037" s="9" t="s">
        <v>5</v>
      </c>
      <c r="D3037" s="13">
        <v>1</v>
      </c>
      <c r="E3037" s="11">
        <f t="shared" si="150"/>
        <v>213865.5462184874</v>
      </c>
      <c r="F3037" s="11">
        <f t="shared" si="151"/>
        <v>40634.45378151261</v>
      </c>
      <c r="G3037" s="12">
        <f>+VLOOKUP(A3037,'[1]MMTO CARROS'!$A$17:$K$4867,11,FALSE)</f>
        <v>254500</v>
      </c>
    </row>
    <row r="3038" spans="1:7" ht="16.5" x14ac:dyDescent="0.15">
      <c r="A3038" s="19">
        <f t="shared" si="149"/>
        <v>3022</v>
      </c>
      <c r="B3038" s="29" t="s">
        <v>218</v>
      </c>
      <c r="C3038" s="9" t="s">
        <v>5</v>
      </c>
      <c r="D3038" s="13">
        <v>1</v>
      </c>
      <c r="E3038" s="11">
        <f t="shared" si="150"/>
        <v>367563.02521008404</v>
      </c>
      <c r="F3038" s="11">
        <f t="shared" si="151"/>
        <v>69836.97478991597</v>
      </c>
      <c r="G3038" s="12">
        <f>+VLOOKUP(A3038,'[1]MMTO CARROS'!$A$17:$K$4867,11,FALSE)</f>
        <v>437400</v>
      </c>
    </row>
    <row r="3039" spans="1:7" ht="16.5" x14ac:dyDescent="0.15">
      <c r="A3039" s="19">
        <f t="shared" si="149"/>
        <v>3023</v>
      </c>
      <c r="B3039" s="29" t="s">
        <v>316</v>
      </c>
      <c r="C3039" s="9" t="s">
        <v>5</v>
      </c>
      <c r="D3039" s="13">
        <v>1</v>
      </c>
      <c r="E3039" s="11">
        <f t="shared" si="150"/>
        <v>203697.47899159664</v>
      </c>
      <c r="F3039" s="11">
        <f t="shared" si="151"/>
        <v>38702.521008403361</v>
      </c>
      <c r="G3039" s="12">
        <f>+VLOOKUP(A3039,'[1]MMTO CARROS'!$A$17:$K$4867,11,FALSE)</f>
        <v>242400</v>
      </c>
    </row>
    <row r="3040" spans="1:7" ht="16.5" x14ac:dyDescent="0.15">
      <c r="A3040" s="19">
        <f t="shared" si="149"/>
        <v>3024</v>
      </c>
      <c r="B3040" s="29" t="s">
        <v>317</v>
      </c>
      <c r="C3040" s="9" t="s">
        <v>5</v>
      </c>
      <c r="D3040" s="13">
        <v>1</v>
      </c>
      <c r="E3040" s="11">
        <f t="shared" si="150"/>
        <v>154453.78151260506</v>
      </c>
      <c r="F3040" s="11">
        <f t="shared" si="151"/>
        <v>29346.218487394959</v>
      </c>
      <c r="G3040" s="12">
        <f>+VLOOKUP(A3040,'[1]MMTO CARROS'!$A$17:$K$4867,11,FALSE)</f>
        <v>183800</v>
      </c>
    </row>
    <row r="3041" spans="1:7" ht="24.75" x14ac:dyDescent="0.15">
      <c r="A3041" s="19">
        <f t="shared" si="149"/>
        <v>3025</v>
      </c>
      <c r="B3041" s="29" t="s">
        <v>87</v>
      </c>
      <c r="C3041" s="9" t="s">
        <v>5</v>
      </c>
      <c r="D3041" s="13">
        <v>1</v>
      </c>
      <c r="E3041" s="11">
        <f t="shared" si="150"/>
        <v>213949.57983193279</v>
      </c>
      <c r="F3041" s="11">
        <f t="shared" si="151"/>
        <v>40650.420168067227</v>
      </c>
      <c r="G3041" s="12">
        <f>+VLOOKUP(A3041,'[1]MMTO CARROS'!$A$17:$K$4867,11,FALSE)</f>
        <v>254600</v>
      </c>
    </row>
    <row r="3042" spans="1:7" ht="24.75" x14ac:dyDescent="0.15">
      <c r="A3042" s="19">
        <f t="shared" si="149"/>
        <v>3026</v>
      </c>
      <c r="B3042" s="29" t="s">
        <v>165</v>
      </c>
      <c r="C3042" s="9" t="s">
        <v>5</v>
      </c>
      <c r="D3042" s="13">
        <v>1</v>
      </c>
      <c r="E3042" s="11">
        <f t="shared" si="150"/>
        <v>228067.22689075631</v>
      </c>
      <c r="F3042" s="11">
        <f t="shared" si="151"/>
        <v>43332.773109243702</v>
      </c>
      <c r="G3042" s="12">
        <f>+VLOOKUP(A3042,'[1]MMTO CARROS'!$A$17:$K$4867,11,FALSE)</f>
        <v>271400</v>
      </c>
    </row>
    <row r="3043" spans="1:7" ht="24.75" x14ac:dyDescent="0.15">
      <c r="A3043" s="19">
        <f t="shared" si="149"/>
        <v>3027</v>
      </c>
      <c r="B3043" s="29" t="s">
        <v>128</v>
      </c>
      <c r="C3043" s="9" t="s">
        <v>5</v>
      </c>
      <c r="D3043" s="13">
        <v>1</v>
      </c>
      <c r="E3043" s="11">
        <f t="shared" si="150"/>
        <v>293865.54621848743</v>
      </c>
      <c r="F3043" s="11">
        <f t="shared" si="151"/>
        <v>55834.45378151261</v>
      </c>
      <c r="G3043" s="12">
        <f>+VLOOKUP(A3043,'[1]MMTO CARROS'!$A$17:$K$4867,11,FALSE)</f>
        <v>349700.00000000006</v>
      </c>
    </row>
    <row r="3044" spans="1:7" ht="16.5" x14ac:dyDescent="0.15">
      <c r="A3044" s="19">
        <f t="shared" si="149"/>
        <v>3028</v>
      </c>
      <c r="B3044" s="29" t="s">
        <v>88</v>
      </c>
      <c r="C3044" s="9" t="s">
        <v>5</v>
      </c>
      <c r="D3044" s="13">
        <v>1</v>
      </c>
      <c r="E3044" s="11">
        <f t="shared" si="150"/>
        <v>204369.74789915967</v>
      </c>
      <c r="F3044" s="11">
        <f t="shared" si="151"/>
        <v>38830.252100840342</v>
      </c>
      <c r="G3044" s="12">
        <f>+VLOOKUP(A3044,'[1]MMTO CARROS'!$A$17:$K$4867,11,FALSE)</f>
        <v>243200</v>
      </c>
    </row>
    <row r="3045" spans="1:7" ht="24.75" x14ac:dyDescent="0.15">
      <c r="A3045" s="19">
        <f t="shared" si="149"/>
        <v>3029</v>
      </c>
      <c r="B3045" s="29" t="s">
        <v>166</v>
      </c>
      <c r="C3045" s="9" t="s">
        <v>5</v>
      </c>
      <c r="D3045" s="13">
        <v>1</v>
      </c>
      <c r="E3045" s="11">
        <f t="shared" si="150"/>
        <v>133949.57983193282</v>
      </c>
      <c r="F3045" s="11">
        <f t="shared" si="151"/>
        <v>25450.420168067234</v>
      </c>
      <c r="G3045" s="12">
        <f>+VLOOKUP(A3045,'[1]MMTO CARROS'!$A$17:$K$4867,11,FALSE)</f>
        <v>159400.00000000003</v>
      </c>
    </row>
    <row r="3046" spans="1:7" ht="24.75" x14ac:dyDescent="0.15">
      <c r="A3046" s="19">
        <f t="shared" si="149"/>
        <v>3030</v>
      </c>
      <c r="B3046" s="29" t="s">
        <v>167</v>
      </c>
      <c r="C3046" s="9" t="s">
        <v>5</v>
      </c>
      <c r="D3046" s="13">
        <v>1</v>
      </c>
      <c r="E3046" s="11">
        <f t="shared" si="150"/>
        <v>135966.38655462186</v>
      </c>
      <c r="F3046" s="11">
        <f t="shared" si="151"/>
        <v>25833.613445378152</v>
      </c>
      <c r="G3046" s="12">
        <f>+VLOOKUP(A3046,'[1]MMTO CARROS'!$A$17:$K$4867,11,FALSE)</f>
        <v>161800</v>
      </c>
    </row>
    <row r="3047" spans="1:7" ht="16.5" x14ac:dyDescent="0.15">
      <c r="A3047" s="19">
        <f t="shared" si="149"/>
        <v>3031</v>
      </c>
      <c r="B3047" s="29" t="s">
        <v>318</v>
      </c>
      <c r="C3047" s="9" t="s">
        <v>5</v>
      </c>
      <c r="D3047" s="13">
        <v>1</v>
      </c>
      <c r="E3047" s="11">
        <f t="shared" si="150"/>
        <v>99495.798319327732</v>
      </c>
      <c r="F3047" s="11">
        <f t="shared" si="151"/>
        <v>18904.201680672268</v>
      </c>
      <c r="G3047" s="12">
        <f>+VLOOKUP(A3047,'[1]MMTO CARROS'!$A$17:$K$4867,11,FALSE)</f>
        <v>118400</v>
      </c>
    </row>
    <row r="3048" spans="1:7" ht="16.5" x14ac:dyDescent="0.15">
      <c r="A3048" s="19">
        <f t="shared" si="149"/>
        <v>3032</v>
      </c>
      <c r="B3048" s="29" t="s">
        <v>319</v>
      </c>
      <c r="C3048" s="9" t="s">
        <v>5</v>
      </c>
      <c r="D3048" s="13">
        <v>1</v>
      </c>
      <c r="E3048" s="11">
        <f t="shared" si="150"/>
        <v>156806.72268907563</v>
      </c>
      <c r="F3048" s="11">
        <f t="shared" si="151"/>
        <v>29793.277310924368</v>
      </c>
      <c r="G3048" s="12">
        <f>+VLOOKUP(A3048,'[1]MMTO CARROS'!$A$17:$K$4867,11,FALSE)</f>
        <v>186600</v>
      </c>
    </row>
    <row r="3049" spans="1:7" ht="16.5" x14ac:dyDescent="0.15">
      <c r="A3049" s="19">
        <f t="shared" si="149"/>
        <v>3033</v>
      </c>
      <c r="B3049" s="29" t="s">
        <v>320</v>
      </c>
      <c r="C3049" s="9" t="s">
        <v>5</v>
      </c>
      <c r="D3049" s="13">
        <v>1</v>
      </c>
      <c r="E3049" s="11">
        <f t="shared" si="150"/>
        <v>104957.98319327731</v>
      </c>
      <c r="F3049" s="11">
        <f t="shared" si="151"/>
        <v>19942.016806722688</v>
      </c>
      <c r="G3049" s="12">
        <f>+VLOOKUP(A3049,'[1]MMTO CARROS'!$A$17:$K$4867,11,FALSE)</f>
        <v>124900</v>
      </c>
    </row>
    <row r="3050" spans="1:7" ht="16.5" x14ac:dyDescent="0.15">
      <c r="A3050" s="19">
        <f t="shared" si="149"/>
        <v>3034</v>
      </c>
      <c r="B3050" s="29" t="s">
        <v>321</v>
      </c>
      <c r="C3050" s="9" t="s">
        <v>5</v>
      </c>
      <c r="D3050" s="13">
        <v>1</v>
      </c>
      <c r="E3050" s="11">
        <f t="shared" si="150"/>
        <v>109327.73109243698</v>
      </c>
      <c r="F3050" s="11">
        <f t="shared" si="151"/>
        <v>20772.268907563026</v>
      </c>
      <c r="G3050" s="12">
        <f>+VLOOKUP(A3050,'[1]MMTO CARROS'!$A$17:$K$4867,11,FALSE)</f>
        <v>130100</v>
      </c>
    </row>
    <row r="3051" spans="1:7" ht="16.5" x14ac:dyDescent="0.15">
      <c r="A3051" s="19">
        <f t="shared" si="149"/>
        <v>3035</v>
      </c>
      <c r="B3051" s="29" t="s">
        <v>322</v>
      </c>
      <c r="C3051" s="9" t="s">
        <v>5</v>
      </c>
      <c r="D3051" s="13">
        <v>1</v>
      </c>
      <c r="E3051" s="11">
        <f t="shared" si="150"/>
        <v>151260.50420168068</v>
      </c>
      <c r="F3051" s="11">
        <f t="shared" si="151"/>
        <v>28739.495798319331</v>
      </c>
      <c r="G3051" s="12">
        <f>+VLOOKUP(A3051,'[1]MMTO CARROS'!$A$17:$K$4867,11,FALSE)</f>
        <v>180000</v>
      </c>
    </row>
    <row r="3052" spans="1:7" ht="16.5" x14ac:dyDescent="0.15">
      <c r="A3052" s="19">
        <f t="shared" si="149"/>
        <v>3036</v>
      </c>
      <c r="B3052" s="29" t="s">
        <v>323</v>
      </c>
      <c r="C3052" s="9" t="s">
        <v>5</v>
      </c>
      <c r="D3052" s="13">
        <v>1</v>
      </c>
      <c r="E3052" s="11">
        <f t="shared" si="150"/>
        <v>158403.36134453781</v>
      </c>
      <c r="F3052" s="11">
        <f t="shared" si="151"/>
        <v>30096.638655462186</v>
      </c>
      <c r="G3052" s="12">
        <f>+VLOOKUP(A3052,'[1]MMTO CARROS'!$A$17:$K$4867,11,FALSE)</f>
        <v>188500</v>
      </c>
    </row>
    <row r="3053" spans="1:7" ht="16.5" x14ac:dyDescent="0.15">
      <c r="A3053" s="19">
        <f t="shared" si="149"/>
        <v>3037</v>
      </c>
      <c r="B3053" s="29" t="s">
        <v>30</v>
      </c>
      <c r="C3053" s="9" t="s">
        <v>5</v>
      </c>
      <c r="D3053" s="13">
        <v>1</v>
      </c>
      <c r="E3053" s="11">
        <f t="shared" si="150"/>
        <v>299243.69747899158</v>
      </c>
      <c r="F3053" s="11">
        <f t="shared" si="151"/>
        <v>56856.302521008402</v>
      </c>
      <c r="G3053" s="12">
        <f>+VLOOKUP(A3053,'[1]MMTO CARROS'!$A$17:$K$4867,11,FALSE)</f>
        <v>356100</v>
      </c>
    </row>
    <row r="3054" spans="1:7" ht="24.75" x14ac:dyDescent="0.15">
      <c r="A3054" s="19">
        <f t="shared" si="149"/>
        <v>3038</v>
      </c>
      <c r="B3054" s="29" t="s">
        <v>143</v>
      </c>
      <c r="C3054" s="9" t="s">
        <v>5</v>
      </c>
      <c r="D3054" s="13">
        <v>1</v>
      </c>
      <c r="E3054" s="11">
        <f t="shared" si="150"/>
        <v>313697.47899159673</v>
      </c>
      <c r="F3054" s="11">
        <f t="shared" si="151"/>
        <v>59602.521008403375</v>
      </c>
      <c r="G3054" s="12">
        <f>+VLOOKUP(A3054,'[1]MMTO CARROS'!$A$17:$K$4867,11,FALSE)</f>
        <v>373300.00000000006</v>
      </c>
    </row>
    <row r="3055" spans="1:7" ht="24.75" x14ac:dyDescent="0.15">
      <c r="A3055" s="19">
        <f t="shared" si="149"/>
        <v>3039</v>
      </c>
      <c r="B3055" s="29" t="s">
        <v>129</v>
      </c>
      <c r="C3055" s="9" t="s">
        <v>5</v>
      </c>
      <c r="D3055" s="13">
        <v>1</v>
      </c>
      <c r="E3055" s="11">
        <f t="shared" si="150"/>
        <v>203697.47899159664</v>
      </c>
      <c r="F3055" s="11">
        <f t="shared" si="151"/>
        <v>38702.521008403361</v>
      </c>
      <c r="G3055" s="12">
        <f>+VLOOKUP(A3055,'[1]MMTO CARROS'!$A$17:$K$4867,11,FALSE)</f>
        <v>242400</v>
      </c>
    </row>
    <row r="3056" spans="1:7" ht="16.5" x14ac:dyDescent="0.15">
      <c r="A3056" s="19">
        <f t="shared" si="149"/>
        <v>3040</v>
      </c>
      <c r="B3056" s="29" t="s">
        <v>324</v>
      </c>
      <c r="C3056" s="9" t="s">
        <v>5</v>
      </c>
      <c r="D3056" s="13">
        <v>1</v>
      </c>
      <c r="E3056" s="11">
        <f t="shared" si="150"/>
        <v>326554.62184873951</v>
      </c>
      <c r="F3056" s="11">
        <f t="shared" si="151"/>
        <v>62045.378151260506</v>
      </c>
      <c r="G3056" s="12">
        <f>+VLOOKUP(A3056,'[1]MMTO CARROS'!$A$17:$K$4867,11,FALSE)</f>
        <v>388600</v>
      </c>
    </row>
    <row r="3057" spans="1:7" ht="16.5" x14ac:dyDescent="0.15">
      <c r="A3057" s="19">
        <f t="shared" si="149"/>
        <v>3041</v>
      </c>
      <c r="B3057" s="29" t="s">
        <v>325</v>
      </c>
      <c r="C3057" s="9" t="s">
        <v>5</v>
      </c>
      <c r="D3057" s="13">
        <v>1</v>
      </c>
      <c r="E3057" s="11">
        <f t="shared" si="150"/>
        <v>59075.63025210084</v>
      </c>
      <c r="F3057" s="11">
        <f t="shared" si="151"/>
        <v>11224.36974789916</v>
      </c>
      <c r="G3057" s="12">
        <f>+VLOOKUP(A3057,'[1]MMTO CARROS'!$A$17:$K$4867,11,FALSE)</f>
        <v>70300</v>
      </c>
    </row>
    <row r="3058" spans="1:7" ht="24.75" x14ac:dyDescent="0.15">
      <c r="A3058" s="19">
        <f t="shared" si="149"/>
        <v>3042</v>
      </c>
      <c r="B3058" s="29" t="s">
        <v>168</v>
      </c>
      <c r="C3058" s="9" t="s">
        <v>5</v>
      </c>
      <c r="D3058" s="13">
        <v>1</v>
      </c>
      <c r="E3058" s="11">
        <f t="shared" si="150"/>
        <v>163361.34453781514</v>
      </c>
      <c r="F3058" s="11">
        <f t="shared" si="151"/>
        <v>31038.655462184877</v>
      </c>
      <c r="G3058" s="12">
        <f>+VLOOKUP(A3058,'[1]MMTO CARROS'!$A$17:$K$4867,11,FALSE)</f>
        <v>194400</v>
      </c>
    </row>
    <row r="3059" spans="1:7" ht="16.5" x14ac:dyDescent="0.15">
      <c r="A3059" s="19">
        <f t="shared" si="149"/>
        <v>3043</v>
      </c>
      <c r="B3059" s="29" t="s">
        <v>326</v>
      </c>
      <c r="C3059" s="9" t="s">
        <v>5</v>
      </c>
      <c r="D3059" s="13">
        <v>1</v>
      </c>
      <c r="E3059" s="11">
        <f t="shared" si="150"/>
        <v>109831.93277310925</v>
      </c>
      <c r="F3059" s="11">
        <f t="shared" si="151"/>
        <v>20868.067226890758</v>
      </c>
      <c r="G3059" s="12">
        <f>+VLOOKUP(A3059,'[1]MMTO CARROS'!$A$17:$K$4867,11,FALSE)</f>
        <v>130700</v>
      </c>
    </row>
    <row r="3060" spans="1:7" ht="16.5" x14ac:dyDescent="0.15">
      <c r="A3060" s="19">
        <f t="shared" si="149"/>
        <v>3044</v>
      </c>
      <c r="B3060" s="29" t="s">
        <v>32</v>
      </c>
      <c r="C3060" s="9" t="s">
        <v>5</v>
      </c>
      <c r="D3060" s="13">
        <v>1</v>
      </c>
      <c r="E3060" s="11">
        <f t="shared" si="150"/>
        <v>170000</v>
      </c>
      <c r="F3060" s="11">
        <f t="shared" si="151"/>
        <v>32300</v>
      </c>
      <c r="G3060" s="12">
        <f>+VLOOKUP(A3060,'[1]MMTO CARROS'!$A$17:$K$4867,11,FALSE)</f>
        <v>202300</v>
      </c>
    </row>
    <row r="3061" spans="1:7" ht="16.5" x14ac:dyDescent="0.15">
      <c r="A3061" s="19">
        <f t="shared" si="149"/>
        <v>3045</v>
      </c>
      <c r="B3061" s="29" t="s">
        <v>33</v>
      </c>
      <c r="C3061" s="9" t="s">
        <v>5</v>
      </c>
      <c r="D3061" s="13">
        <v>1</v>
      </c>
      <c r="E3061" s="11">
        <f t="shared" si="150"/>
        <v>424957.98319327732</v>
      </c>
      <c r="F3061" s="11">
        <f t="shared" si="151"/>
        <v>80742.016806722691</v>
      </c>
      <c r="G3061" s="12">
        <f>+VLOOKUP(A3061,'[1]MMTO CARROS'!$A$17:$K$4867,11,FALSE)</f>
        <v>505700</v>
      </c>
    </row>
    <row r="3062" spans="1:7" ht="16.5" x14ac:dyDescent="0.15">
      <c r="A3062" s="19">
        <f t="shared" si="149"/>
        <v>3046</v>
      </c>
      <c r="B3062" s="29" t="s">
        <v>220</v>
      </c>
      <c r="C3062" s="9" t="s">
        <v>5</v>
      </c>
      <c r="D3062" s="13">
        <v>1</v>
      </c>
      <c r="E3062" s="11">
        <f t="shared" si="150"/>
        <v>211596.63865546219</v>
      </c>
      <c r="F3062" s="11">
        <f t="shared" si="151"/>
        <v>40203.361344537814</v>
      </c>
      <c r="G3062" s="12">
        <f>+VLOOKUP(A3062,'[1]MMTO CARROS'!$A$17:$K$4867,11,FALSE)</f>
        <v>251800</v>
      </c>
    </row>
    <row r="3063" spans="1:7" ht="9" x14ac:dyDescent="0.15">
      <c r="A3063" s="19">
        <f t="shared" si="149"/>
        <v>3047</v>
      </c>
      <c r="B3063" s="29" t="s">
        <v>327</v>
      </c>
      <c r="C3063" s="9" t="s">
        <v>5</v>
      </c>
      <c r="D3063" s="13">
        <v>1</v>
      </c>
      <c r="E3063" s="11">
        <f t="shared" si="150"/>
        <v>31344.537815126052</v>
      </c>
      <c r="F3063" s="11">
        <f t="shared" si="151"/>
        <v>5955.4621848739498</v>
      </c>
      <c r="G3063" s="12">
        <f>+VLOOKUP(A3063,'[1]MMTO CARROS'!$A$17:$K$4867,11,FALSE)</f>
        <v>37300</v>
      </c>
    </row>
    <row r="3064" spans="1:7" ht="16.5" x14ac:dyDescent="0.15">
      <c r="A3064" s="19">
        <f t="shared" si="149"/>
        <v>3048</v>
      </c>
      <c r="B3064" s="29" t="s">
        <v>328</v>
      </c>
      <c r="C3064" s="9" t="s">
        <v>5</v>
      </c>
      <c r="D3064" s="13">
        <v>1</v>
      </c>
      <c r="E3064" s="11">
        <f t="shared" si="150"/>
        <v>32016.806722689078</v>
      </c>
      <c r="F3064" s="11">
        <f t="shared" si="151"/>
        <v>6083.1932773109247</v>
      </c>
      <c r="G3064" s="12">
        <f>+VLOOKUP(A3064,'[1]MMTO CARROS'!$A$17:$K$4867,11,FALSE)</f>
        <v>38100</v>
      </c>
    </row>
    <row r="3065" spans="1:7" ht="16.5" x14ac:dyDescent="0.15">
      <c r="A3065" s="19">
        <f t="shared" si="149"/>
        <v>3049</v>
      </c>
      <c r="B3065" s="29" t="s">
        <v>100</v>
      </c>
      <c r="C3065" s="9" t="s">
        <v>5</v>
      </c>
      <c r="D3065" s="13">
        <v>1</v>
      </c>
      <c r="E3065" s="11">
        <f t="shared" si="150"/>
        <v>155210.08403361344</v>
      </c>
      <c r="F3065" s="11">
        <f t="shared" si="151"/>
        <v>29489.915966386554</v>
      </c>
      <c r="G3065" s="12">
        <f>+VLOOKUP(A3065,'[1]MMTO CARROS'!$A$17:$K$4867,11,FALSE)</f>
        <v>184700</v>
      </c>
    </row>
    <row r="3066" spans="1:7" ht="16.5" x14ac:dyDescent="0.15">
      <c r="A3066" s="19">
        <f t="shared" si="149"/>
        <v>3050</v>
      </c>
      <c r="B3066" s="29" t="s">
        <v>101</v>
      </c>
      <c r="C3066" s="9" t="s">
        <v>5</v>
      </c>
      <c r="D3066" s="13">
        <v>1</v>
      </c>
      <c r="E3066" s="11">
        <f t="shared" si="150"/>
        <v>187226.89075630254</v>
      </c>
      <c r="F3066" s="11">
        <f t="shared" si="151"/>
        <v>35573.109243697487</v>
      </c>
      <c r="G3066" s="12">
        <f>+VLOOKUP(A3066,'[1]MMTO CARROS'!$A$17:$K$4867,11,FALSE)</f>
        <v>222800.00000000003</v>
      </c>
    </row>
    <row r="3067" spans="1:7" ht="16.5" x14ac:dyDescent="0.15">
      <c r="A3067" s="19">
        <f t="shared" si="149"/>
        <v>3051</v>
      </c>
      <c r="B3067" s="29" t="s">
        <v>34</v>
      </c>
      <c r="C3067" s="9" t="s">
        <v>5</v>
      </c>
      <c r="D3067" s="13">
        <v>1</v>
      </c>
      <c r="E3067" s="11">
        <f t="shared" si="150"/>
        <v>157899.15966386555</v>
      </c>
      <c r="F3067" s="11">
        <f t="shared" si="151"/>
        <v>30000.840336134454</v>
      </c>
      <c r="G3067" s="12">
        <f>+VLOOKUP(A3067,'[1]MMTO CARROS'!$A$17:$K$4867,11,FALSE)</f>
        <v>187900</v>
      </c>
    </row>
    <row r="3068" spans="1:7" ht="16.5" x14ac:dyDescent="0.15">
      <c r="A3068" s="19">
        <f t="shared" si="149"/>
        <v>3052</v>
      </c>
      <c r="B3068" s="29" t="s">
        <v>35</v>
      </c>
      <c r="C3068" s="9" t="s">
        <v>5</v>
      </c>
      <c r="D3068" s="13">
        <v>1</v>
      </c>
      <c r="E3068" s="11">
        <f t="shared" si="150"/>
        <v>358235.29411764705</v>
      </c>
      <c r="F3068" s="11">
        <f t="shared" si="151"/>
        <v>68064.705882352937</v>
      </c>
      <c r="G3068" s="12">
        <f>+VLOOKUP(A3068,'[1]MMTO CARROS'!$A$17:$K$4867,11,FALSE)</f>
        <v>426300</v>
      </c>
    </row>
    <row r="3069" spans="1:7" ht="16.5" x14ac:dyDescent="0.15">
      <c r="A3069" s="19">
        <f t="shared" si="149"/>
        <v>3053</v>
      </c>
      <c r="B3069" s="29" t="s">
        <v>36</v>
      </c>
      <c r="C3069" s="9" t="s">
        <v>5</v>
      </c>
      <c r="D3069" s="13">
        <v>1</v>
      </c>
      <c r="E3069" s="11">
        <f t="shared" si="150"/>
        <v>149243.69747899164</v>
      </c>
      <c r="F3069" s="11">
        <f t="shared" si="151"/>
        <v>28356.302521008412</v>
      </c>
      <c r="G3069" s="12">
        <f>+VLOOKUP(A3069,'[1]MMTO CARROS'!$A$17:$K$4867,11,FALSE)</f>
        <v>177600.00000000003</v>
      </c>
    </row>
    <row r="3070" spans="1:7" ht="16.5" x14ac:dyDescent="0.15">
      <c r="A3070" s="19">
        <f t="shared" ref="A3070:A3091" si="152">A3069+1</f>
        <v>3054</v>
      </c>
      <c r="B3070" s="29" t="s">
        <v>329</v>
      </c>
      <c r="C3070" s="9" t="s">
        <v>5</v>
      </c>
      <c r="D3070" s="13">
        <v>1</v>
      </c>
      <c r="E3070" s="11">
        <f t="shared" si="150"/>
        <v>93529.411764705888</v>
      </c>
      <c r="F3070" s="11">
        <f t="shared" si="151"/>
        <v>17770.588235294119</v>
      </c>
      <c r="G3070" s="12">
        <f>+VLOOKUP(A3070,'[1]MMTO CARROS'!$A$17:$K$4867,11,FALSE)</f>
        <v>111300</v>
      </c>
    </row>
    <row r="3071" spans="1:7" ht="16.5" x14ac:dyDescent="0.15">
      <c r="A3071" s="19">
        <f t="shared" si="152"/>
        <v>3055</v>
      </c>
      <c r="B3071" s="29" t="s">
        <v>330</v>
      </c>
      <c r="C3071" s="9" t="s">
        <v>5</v>
      </c>
      <c r="D3071" s="13">
        <v>1</v>
      </c>
      <c r="E3071" s="11">
        <f t="shared" si="150"/>
        <v>134453.78151260506</v>
      </c>
      <c r="F3071" s="11">
        <f t="shared" si="151"/>
        <v>25546.218487394959</v>
      </c>
      <c r="G3071" s="12">
        <f>+VLOOKUP(A3071,'[1]MMTO CARROS'!$A$17:$K$4867,11,FALSE)</f>
        <v>160000</v>
      </c>
    </row>
    <row r="3072" spans="1:7" ht="16.5" x14ac:dyDescent="0.15">
      <c r="A3072" s="19">
        <f t="shared" si="152"/>
        <v>3056</v>
      </c>
      <c r="B3072" s="29" t="s">
        <v>331</v>
      </c>
      <c r="C3072" s="9" t="s">
        <v>5</v>
      </c>
      <c r="D3072" s="13">
        <v>1</v>
      </c>
      <c r="E3072" s="11">
        <f t="shared" si="150"/>
        <v>181848.73949579833</v>
      </c>
      <c r="F3072" s="11">
        <f t="shared" si="151"/>
        <v>34551.26050420168</v>
      </c>
      <c r="G3072" s="12">
        <f>+VLOOKUP(A3072,'[1]MMTO CARROS'!$A$17:$K$4867,11,FALSE)</f>
        <v>216400</v>
      </c>
    </row>
    <row r="3073" spans="1:7" ht="16.5" x14ac:dyDescent="0.15">
      <c r="A3073" s="19">
        <f t="shared" si="152"/>
        <v>3057</v>
      </c>
      <c r="B3073" s="29" t="s">
        <v>38</v>
      </c>
      <c r="C3073" s="9" t="s">
        <v>5</v>
      </c>
      <c r="D3073" s="13">
        <v>1</v>
      </c>
      <c r="E3073" s="11">
        <f t="shared" si="150"/>
        <v>168907.56302521008</v>
      </c>
      <c r="F3073" s="11">
        <f t="shared" si="151"/>
        <v>32092.436974789915</v>
      </c>
      <c r="G3073" s="12">
        <f>+VLOOKUP(A3073,'[1]MMTO CARROS'!$A$17:$K$4867,11,FALSE)</f>
        <v>201000</v>
      </c>
    </row>
    <row r="3074" spans="1:7" ht="16.5" x14ac:dyDescent="0.15">
      <c r="A3074" s="19">
        <f t="shared" si="152"/>
        <v>3058</v>
      </c>
      <c r="B3074" s="29" t="s">
        <v>332</v>
      </c>
      <c r="C3074" s="9" t="s">
        <v>5</v>
      </c>
      <c r="D3074" s="13">
        <v>1</v>
      </c>
      <c r="E3074" s="11">
        <f t="shared" si="150"/>
        <v>85546.218487394959</v>
      </c>
      <c r="F3074" s="11">
        <f t="shared" si="151"/>
        <v>16253.781512605043</v>
      </c>
      <c r="G3074" s="12">
        <f>+VLOOKUP(A3074,'[1]MMTO CARROS'!$A$17:$K$4867,11,FALSE)</f>
        <v>101800</v>
      </c>
    </row>
    <row r="3075" spans="1:7" ht="16.5" x14ac:dyDescent="0.15">
      <c r="A3075" s="19">
        <f t="shared" si="152"/>
        <v>3059</v>
      </c>
      <c r="B3075" s="29" t="s">
        <v>333</v>
      </c>
      <c r="C3075" s="9" t="s">
        <v>5</v>
      </c>
      <c r="D3075" s="13">
        <v>1</v>
      </c>
      <c r="E3075" s="11">
        <f t="shared" si="150"/>
        <v>115210.08403361346</v>
      </c>
      <c r="F3075" s="11">
        <f t="shared" si="151"/>
        <v>21889.915966386558</v>
      </c>
      <c r="G3075" s="12">
        <f>+VLOOKUP(A3075,'[1]MMTO CARROS'!$A$17:$K$4867,11,FALSE)</f>
        <v>137100</v>
      </c>
    </row>
    <row r="3076" spans="1:7" ht="16.5" x14ac:dyDescent="0.15">
      <c r="A3076" s="19">
        <f t="shared" si="152"/>
        <v>3060</v>
      </c>
      <c r="B3076" s="29" t="s">
        <v>334</v>
      </c>
      <c r="C3076" s="9" t="s">
        <v>5</v>
      </c>
      <c r="D3076" s="13">
        <v>1</v>
      </c>
      <c r="E3076" s="11">
        <f t="shared" si="150"/>
        <v>214957.98319327732</v>
      </c>
      <c r="F3076" s="11">
        <f t="shared" si="151"/>
        <v>40842.016806722691</v>
      </c>
      <c r="G3076" s="12">
        <f>+VLOOKUP(A3076,'[1]MMTO CARROS'!$A$17:$K$4867,11,FALSE)</f>
        <v>255800</v>
      </c>
    </row>
    <row r="3077" spans="1:7" ht="16.5" x14ac:dyDescent="0.15">
      <c r="A3077" s="19">
        <f t="shared" si="152"/>
        <v>3061</v>
      </c>
      <c r="B3077" s="29" t="s">
        <v>197</v>
      </c>
      <c r="C3077" s="9" t="s">
        <v>5</v>
      </c>
      <c r="D3077" s="13">
        <v>1</v>
      </c>
      <c r="E3077" s="11">
        <f t="shared" ref="E3077:E3140" si="153">+G3077/1.19</f>
        <v>83277.310924369755</v>
      </c>
      <c r="F3077" s="11">
        <f t="shared" ref="F3077:F3140" si="154">+E3077*19%</f>
        <v>15822.689075630253</v>
      </c>
      <c r="G3077" s="12">
        <f>+VLOOKUP(A3077,'[1]MMTO CARROS'!$A$17:$K$4867,11,FALSE)</f>
        <v>99100</v>
      </c>
    </row>
    <row r="3078" spans="1:7" ht="16.5" x14ac:dyDescent="0.15">
      <c r="A3078" s="19">
        <f t="shared" si="152"/>
        <v>3062</v>
      </c>
      <c r="B3078" s="29" t="s">
        <v>103</v>
      </c>
      <c r="C3078" s="9" t="s">
        <v>5</v>
      </c>
      <c r="D3078" s="13">
        <v>1</v>
      </c>
      <c r="E3078" s="11">
        <f t="shared" si="153"/>
        <v>146050.42016806727</v>
      </c>
      <c r="F3078" s="11">
        <f t="shared" si="154"/>
        <v>27749.579831932781</v>
      </c>
      <c r="G3078" s="12">
        <f>+VLOOKUP(A3078,'[1]MMTO CARROS'!$A$17:$K$4867,11,FALSE)</f>
        <v>173800.00000000003</v>
      </c>
    </row>
    <row r="3079" spans="1:7" ht="16.5" x14ac:dyDescent="0.15">
      <c r="A3079" s="19">
        <f t="shared" si="152"/>
        <v>3063</v>
      </c>
      <c r="B3079" s="29" t="s">
        <v>104</v>
      </c>
      <c r="C3079" s="9" t="s">
        <v>5</v>
      </c>
      <c r="D3079" s="13">
        <v>1</v>
      </c>
      <c r="E3079" s="11">
        <f t="shared" si="153"/>
        <v>146302.52100840336</v>
      </c>
      <c r="F3079" s="11">
        <f t="shared" si="154"/>
        <v>27797.478991596639</v>
      </c>
      <c r="G3079" s="12">
        <f>+VLOOKUP(A3079,'[1]MMTO CARROS'!$A$17:$K$4867,11,FALSE)</f>
        <v>174100</v>
      </c>
    </row>
    <row r="3080" spans="1:7" ht="24.75" x14ac:dyDescent="0.15">
      <c r="A3080" s="19">
        <f t="shared" si="152"/>
        <v>3064</v>
      </c>
      <c r="B3080" s="29" t="s">
        <v>222</v>
      </c>
      <c r="C3080" s="9" t="s">
        <v>5</v>
      </c>
      <c r="D3080" s="13">
        <v>1</v>
      </c>
      <c r="E3080" s="11">
        <f t="shared" si="153"/>
        <v>24621.848739495799</v>
      </c>
      <c r="F3080" s="11">
        <f t="shared" si="154"/>
        <v>4678.1512605042017</v>
      </c>
      <c r="G3080" s="12">
        <f>+VLOOKUP(A3080,'[1]MMTO CARROS'!$A$17:$K$4867,11,FALSE)</f>
        <v>29300</v>
      </c>
    </row>
    <row r="3081" spans="1:7" ht="16.5" x14ac:dyDescent="0.15">
      <c r="A3081" s="19">
        <f t="shared" si="152"/>
        <v>3065</v>
      </c>
      <c r="B3081" s="29" t="s">
        <v>105</v>
      </c>
      <c r="C3081" s="9" t="s">
        <v>5</v>
      </c>
      <c r="D3081" s="13">
        <v>1</v>
      </c>
      <c r="E3081" s="11">
        <f t="shared" si="153"/>
        <v>12184.873949579833</v>
      </c>
      <c r="F3081" s="11">
        <f t="shared" si="154"/>
        <v>2315.1260504201682</v>
      </c>
      <c r="G3081" s="12">
        <f>+VLOOKUP(A3081,'[1]MMTO CARROS'!$A$17:$K$4867,11,FALSE)</f>
        <v>14500</v>
      </c>
    </row>
    <row r="3082" spans="1:7" ht="16.5" x14ac:dyDescent="0.15">
      <c r="A3082" s="19">
        <f t="shared" si="152"/>
        <v>3066</v>
      </c>
      <c r="B3082" s="29" t="s">
        <v>335</v>
      </c>
      <c r="C3082" s="9" t="s">
        <v>5</v>
      </c>
      <c r="D3082" s="13">
        <v>1</v>
      </c>
      <c r="E3082" s="11">
        <f t="shared" si="153"/>
        <v>222773.10924369749</v>
      </c>
      <c r="F3082" s="11">
        <f t="shared" si="154"/>
        <v>42326.89075630252</v>
      </c>
      <c r="G3082" s="12">
        <f>+VLOOKUP(A3082,'[1]MMTO CARROS'!$A$17:$K$4867,11,FALSE)</f>
        <v>265100</v>
      </c>
    </row>
    <row r="3083" spans="1:7" ht="9" x14ac:dyDescent="0.15">
      <c r="A3083" s="19">
        <f t="shared" si="152"/>
        <v>3067</v>
      </c>
      <c r="B3083" s="29" t="s">
        <v>336</v>
      </c>
      <c r="C3083" s="9" t="s">
        <v>5</v>
      </c>
      <c r="D3083" s="13">
        <v>1</v>
      </c>
      <c r="E3083" s="11">
        <f t="shared" si="153"/>
        <v>86890.756302521011</v>
      </c>
      <c r="F3083" s="11">
        <f t="shared" si="154"/>
        <v>16509.243697478993</v>
      </c>
      <c r="G3083" s="12">
        <f>+VLOOKUP(A3083,'[1]MMTO CARROS'!$A$17:$K$4867,11,FALSE)</f>
        <v>103400</v>
      </c>
    </row>
    <row r="3084" spans="1:7" ht="9" x14ac:dyDescent="0.15">
      <c r="A3084" s="19">
        <f t="shared" si="152"/>
        <v>3068</v>
      </c>
      <c r="B3084" s="29" t="s">
        <v>351</v>
      </c>
      <c r="C3084" s="9" t="s">
        <v>5</v>
      </c>
      <c r="D3084" s="13">
        <v>1</v>
      </c>
      <c r="E3084" s="11">
        <f t="shared" si="153"/>
        <v>12268.90756302521</v>
      </c>
      <c r="F3084" s="11">
        <f t="shared" si="154"/>
        <v>2331.09243697479</v>
      </c>
      <c r="G3084" s="12">
        <f>+VLOOKUP(A3084,'[1]MMTO CARROS'!$A$17:$K$4867,11,FALSE)</f>
        <v>14600</v>
      </c>
    </row>
    <row r="3085" spans="1:7" ht="9" x14ac:dyDescent="0.15">
      <c r="A3085" s="19">
        <f t="shared" si="152"/>
        <v>3069</v>
      </c>
      <c r="B3085" s="29" t="s">
        <v>338</v>
      </c>
      <c r="C3085" s="9" t="s">
        <v>5</v>
      </c>
      <c r="D3085" s="13">
        <v>1</v>
      </c>
      <c r="E3085" s="11">
        <f t="shared" si="153"/>
        <v>24621.848739495799</v>
      </c>
      <c r="F3085" s="11">
        <f t="shared" si="154"/>
        <v>4678.1512605042017</v>
      </c>
      <c r="G3085" s="12">
        <f>+VLOOKUP(A3085,'[1]MMTO CARROS'!$A$17:$K$4867,11,FALSE)</f>
        <v>29300</v>
      </c>
    </row>
    <row r="3086" spans="1:7" ht="9" x14ac:dyDescent="0.15">
      <c r="A3086" s="19">
        <f t="shared" si="152"/>
        <v>3070</v>
      </c>
      <c r="B3086" s="29" t="s">
        <v>339</v>
      </c>
      <c r="C3086" s="9" t="s">
        <v>5</v>
      </c>
      <c r="D3086" s="13">
        <v>1</v>
      </c>
      <c r="E3086" s="11">
        <f t="shared" si="153"/>
        <v>64453.781512605048</v>
      </c>
      <c r="F3086" s="11">
        <f t="shared" si="154"/>
        <v>12246.218487394959</v>
      </c>
      <c r="G3086" s="12">
        <f>+VLOOKUP(A3086,'[1]MMTO CARROS'!$A$17:$K$4867,11,FALSE)</f>
        <v>76700</v>
      </c>
    </row>
    <row r="3087" spans="1:7" ht="9" x14ac:dyDescent="0.15">
      <c r="A3087" s="19">
        <f t="shared" si="152"/>
        <v>3071</v>
      </c>
      <c r="B3087" s="29" t="s">
        <v>340</v>
      </c>
      <c r="C3087" s="9" t="s">
        <v>5</v>
      </c>
      <c r="D3087" s="13">
        <v>1</v>
      </c>
      <c r="E3087" s="11">
        <f t="shared" si="153"/>
        <v>118823.52941176471</v>
      </c>
      <c r="F3087" s="11">
        <f t="shared" si="154"/>
        <v>22576.470588235297</v>
      </c>
      <c r="G3087" s="12">
        <f>+VLOOKUP(A3087,'[1]MMTO CARROS'!$A$17:$K$4867,11,FALSE)</f>
        <v>141400</v>
      </c>
    </row>
    <row r="3088" spans="1:7" ht="9" x14ac:dyDescent="0.15">
      <c r="A3088" s="19">
        <f t="shared" si="152"/>
        <v>3072</v>
      </c>
      <c r="B3088" s="29" t="s">
        <v>341</v>
      </c>
      <c r="C3088" s="9" t="s">
        <v>5</v>
      </c>
      <c r="D3088" s="13">
        <v>1</v>
      </c>
      <c r="E3088" s="11">
        <f t="shared" si="153"/>
        <v>265462.18487394962</v>
      </c>
      <c r="F3088" s="11">
        <f t="shared" si="154"/>
        <v>50437.815126050431</v>
      </c>
      <c r="G3088" s="12">
        <f>+VLOOKUP(A3088,'[1]MMTO CARROS'!$A$17:$K$4867,11,FALSE)</f>
        <v>315900.00000000006</v>
      </c>
    </row>
    <row r="3089" spans="1:7" ht="24.75" x14ac:dyDescent="0.15">
      <c r="A3089" s="19">
        <f t="shared" si="152"/>
        <v>3073</v>
      </c>
      <c r="B3089" s="29" t="s">
        <v>19</v>
      </c>
      <c r="C3089" s="9" t="s">
        <v>5</v>
      </c>
      <c r="D3089" s="13">
        <v>1</v>
      </c>
      <c r="E3089" s="11">
        <f t="shared" si="153"/>
        <v>100336.13445378152</v>
      </c>
      <c r="F3089" s="11">
        <f t="shared" si="154"/>
        <v>19063.865546218487</v>
      </c>
      <c r="G3089" s="12">
        <f>+VLOOKUP(A3089,'[1]MMTO CARROS'!$A$17:$K$4867,11,FALSE)</f>
        <v>119400</v>
      </c>
    </row>
    <row r="3090" spans="1:7" ht="9" x14ac:dyDescent="0.15">
      <c r="A3090" s="19">
        <f t="shared" si="152"/>
        <v>3074</v>
      </c>
      <c r="B3090" s="29" t="s">
        <v>343</v>
      </c>
      <c r="C3090" s="9" t="s">
        <v>5</v>
      </c>
      <c r="D3090" s="13">
        <v>1</v>
      </c>
      <c r="E3090" s="11">
        <f t="shared" si="153"/>
        <v>107058.82352941178</v>
      </c>
      <c r="F3090" s="11">
        <f t="shared" si="154"/>
        <v>20341.176470588238</v>
      </c>
      <c r="G3090" s="12">
        <f>+VLOOKUP(A3090,'[1]MMTO CARROS'!$A$17:$K$4867,11,FALSE)</f>
        <v>127400.00000000001</v>
      </c>
    </row>
    <row r="3091" spans="1:7" ht="9" x14ac:dyDescent="0.15">
      <c r="A3091" s="19">
        <f t="shared" si="152"/>
        <v>3075</v>
      </c>
      <c r="B3091" s="29" t="s">
        <v>344</v>
      </c>
      <c r="C3091" s="9" t="s">
        <v>5</v>
      </c>
      <c r="D3091" s="13">
        <v>1</v>
      </c>
      <c r="E3091" s="11">
        <f t="shared" si="153"/>
        <v>223865.5462184874</v>
      </c>
      <c r="F3091" s="11">
        <f t="shared" si="154"/>
        <v>42534.45378151261</v>
      </c>
      <c r="G3091" s="12">
        <f>+VLOOKUP(A3091,'[1]MMTO CARROS'!$A$17:$K$4867,11,FALSE)</f>
        <v>266400</v>
      </c>
    </row>
    <row r="3092" spans="1:7" ht="9" x14ac:dyDescent="0.15">
      <c r="A3092" s="33" t="s">
        <v>362</v>
      </c>
      <c r="B3092" s="34"/>
      <c r="C3092" s="5"/>
      <c r="D3092" s="5"/>
      <c r="E3092" s="11"/>
      <c r="F3092" s="11"/>
      <c r="G3092" s="12"/>
    </row>
    <row r="3093" spans="1:7" ht="16.5" x14ac:dyDescent="0.15">
      <c r="A3093" s="19">
        <f>+A3091+1</f>
        <v>3076</v>
      </c>
      <c r="B3093" s="29" t="s">
        <v>4</v>
      </c>
      <c r="C3093" s="9" t="s">
        <v>5</v>
      </c>
      <c r="D3093" s="13">
        <v>1</v>
      </c>
      <c r="E3093" s="11">
        <f t="shared" si="153"/>
        <v>314369.74789915967</v>
      </c>
      <c r="F3093" s="11">
        <f t="shared" si="154"/>
        <v>59730.252100840342</v>
      </c>
      <c r="G3093" s="12">
        <f>+VLOOKUP(A3093,'[1]MMTO CARROS'!$A$17:$K$4867,11,FALSE)</f>
        <v>374100</v>
      </c>
    </row>
    <row r="3094" spans="1:7" ht="16.5" x14ac:dyDescent="0.15">
      <c r="A3094" s="19">
        <f>A3093+1</f>
        <v>3077</v>
      </c>
      <c r="B3094" s="29" t="s">
        <v>6</v>
      </c>
      <c r="C3094" s="9" t="s">
        <v>5</v>
      </c>
      <c r="D3094" s="13">
        <v>1</v>
      </c>
      <c r="E3094" s="11">
        <f t="shared" si="153"/>
        <v>276218.48739495798</v>
      </c>
      <c r="F3094" s="11">
        <f t="shared" si="154"/>
        <v>52481.512605042015</v>
      </c>
      <c r="G3094" s="12">
        <f>+VLOOKUP(A3094,'[1]MMTO CARROS'!$A$17:$K$4867,11,FALSE)</f>
        <v>328700</v>
      </c>
    </row>
    <row r="3095" spans="1:7" ht="16.5" x14ac:dyDescent="0.15">
      <c r="A3095" s="19">
        <f t="shared" ref="A3095:A3158" si="155">A3094+1</f>
        <v>3078</v>
      </c>
      <c r="B3095" s="29" t="s">
        <v>363</v>
      </c>
      <c r="C3095" s="9" t="s">
        <v>5</v>
      </c>
      <c r="D3095" s="13">
        <v>1</v>
      </c>
      <c r="E3095" s="11">
        <f t="shared" si="153"/>
        <v>4255210.084033614</v>
      </c>
      <c r="F3095" s="11">
        <f t="shared" si="154"/>
        <v>808489.91596638667</v>
      </c>
      <c r="G3095" s="12">
        <f>+VLOOKUP(A3095,'[1]MMTO CARROS'!$A$17:$K$4867,11,FALSE)</f>
        <v>5063700.0000000009</v>
      </c>
    </row>
    <row r="3096" spans="1:7" ht="16.5" x14ac:dyDescent="0.15">
      <c r="A3096" s="19">
        <f t="shared" si="155"/>
        <v>3079</v>
      </c>
      <c r="B3096" s="29" t="s">
        <v>8</v>
      </c>
      <c r="C3096" s="9" t="s">
        <v>5</v>
      </c>
      <c r="D3096" s="13">
        <v>1</v>
      </c>
      <c r="E3096" s="11">
        <f t="shared" si="153"/>
        <v>180336.13445378153</v>
      </c>
      <c r="F3096" s="11">
        <f t="shared" si="154"/>
        <v>34263.865546218491</v>
      </c>
      <c r="G3096" s="12">
        <f>+VLOOKUP(A3096,'[1]MMTO CARROS'!$A$17:$K$4867,11,FALSE)</f>
        <v>214600.00000000003</v>
      </c>
    </row>
    <row r="3097" spans="1:7" ht="24.75" x14ac:dyDescent="0.15">
      <c r="A3097" s="19">
        <f t="shared" si="155"/>
        <v>3080</v>
      </c>
      <c r="B3097" s="29" t="s">
        <v>227</v>
      </c>
      <c r="C3097" s="9" t="s">
        <v>5</v>
      </c>
      <c r="D3097" s="13">
        <v>1</v>
      </c>
      <c r="E3097" s="11">
        <f t="shared" si="153"/>
        <v>148319.32773109243</v>
      </c>
      <c r="F3097" s="11">
        <f t="shared" si="154"/>
        <v>28180.672268907561</v>
      </c>
      <c r="G3097" s="12">
        <f>+VLOOKUP(A3097,'[1]MMTO CARROS'!$A$17:$K$4867,11,FALSE)</f>
        <v>176500</v>
      </c>
    </row>
    <row r="3098" spans="1:7" ht="16.5" x14ac:dyDescent="0.15">
      <c r="A3098" s="19">
        <f t="shared" si="155"/>
        <v>3081</v>
      </c>
      <c r="B3098" s="29" t="s">
        <v>228</v>
      </c>
      <c r="C3098" s="9" t="s">
        <v>5</v>
      </c>
      <c r="D3098" s="13">
        <v>1</v>
      </c>
      <c r="E3098" s="11">
        <f t="shared" si="153"/>
        <v>409243.69747899164</v>
      </c>
      <c r="F3098" s="11">
        <f t="shared" si="154"/>
        <v>77756.302521008416</v>
      </c>
      <c r="G3098" s="12">
        <f>+VLOOKUP(A3098,'[1]MMTO CARROS'!$A$17:$K$4867,11,FALSE)</f>
        <v>487000.00000000006</v>
      </c>
    </row>
    <row r="3099" spans="1:7" ht="16.5" x14ac:dyDescent="0.15">
      <c r="A3099" s="19">
        <f t="shared" si="155"/>
        <v>3082</v>
      </c>
      <c r="B3099" s="29" t="s">
        <v>9</v>
      </c>
      <c r="C3099" s="9" t="s">
        <v>5</v>
      </c>
      <c r="D3099" s="13">
        <v>1</v>
      </c>
      <c r="E3099" s="11">
        <f t="shared" si="153"/>
        <v>821512.60504201683</v>
      </c>
      <c r="F3099" s="11">
        <f t="shared" si="154"/>
        <v>156087.3949579832</v>
      </c>
      <c r="G3099" s="12">
        <f>+VLOOKUP(A3099,'[1]MMTO CARROS'!$A$17:$K$4867,11,FALSE)</f>
        <v>977600</v>
      </c>
    </row>
    <row r="3100" spans="1:7" ht="24.75" x14ac:dyDescent="0.15">
      <c r="A3100" s="19">
        <f t="shared" si="155"/>
        <v>3083</v>
      </c>
      <c r="B3100" s="29" t="s">
        <v>232</v>
      </c>
      <c r="C3100" s="9" t="s">
        <v>5</v>
      </c>
      <c r="D3100" s="13">
        <v>1</v>
      </c>
      <c r="E3100" s="11">
        <f t="shared" si="153"/>
        <v>622100.84033613442</v>
      </c>
      <c r="F3100" s="11">
        <f t="shared" si="154"/>
        <v>118199.15966386555</v>
      </c>
      <c r="G3100" s="12">
        <f>+VLOOKUP(A3100,'[1]MMTO CARROS'!$A$17:$K$4867,11,FALSE)</f>
        <v>740300</v>
      </c>
    </row>
    <row r="3101" spans="1:7" ht="16.5" x14ac:dyDescent="0.15">
      <c r="A3101" s="19">
        <f t="shared" si="155"/>
        <v>3084</v>
      </c>
      <c r="B3101" s="29" t="s">
        <v>11</v>
      </c>
      <c r="C3101" s="9" t="s">
        <v>5</v>
      </c>
      <c r="D3101" s="13">
        <v>1</v>
      </c>
      <c r="E3101" s="11">
        <f t="shared" si="153"/>
        <v>194453.78151260506</v>
      </c>
      <c r="F3101" s="11">
        <f t="shared" si="154"/>
        <v>36946.218487394959</v>
      </c>
      <c r="G3101" s="12">
        <f>+VLOOKUP(A3101,'[1]MMTO CARROS'!$A$17:$K$4867,11,FALSE)</f>
        <v>231400</v>
      </c>
    </row>
    <row r="3102" spans="1:7" ht="16.5" x14ac:dyDescent="0.15">
      <c r="A3102" s="19">
        <f t="shared" si="155"/>
        <v>3085</v>
      </c>
      <c r="B3102" s="29" t="s">
        <v>12</v>
      </c>
      <c r="C3102" s="9" t="s">
        <v>5</v>
      </c>
      <c r="D3102" s="13">
        <v>1</v>
      </c>
      <c r="E3102" s="11">
        <f t="shared" si="153"/>
        <v>549159.66386554623</v>
      </c>
      <c r="F3102" s="11">
        <f t="shared" si="154"/>
        <v>104340.33613445378</v>
      </c>
      <c r="G3102" s="12">
        <f>+VLOOKUP(A3102,'[1]MMTO CARROS'!$A$17:$K$4867,11,FALSE)</f>
        <v>653500</v>
      </c>
    </row>
    <row r="3103" spans="1:7" ht="16.5" x14ac:dyDescent="0.15">
      <c r="A3103" s="19">
        <f t="shared" si="155"/>
        <v>3086</v>
      </c>
      <c r="B3103" s="29" t="s">
        <v>13</v>
      </c>
      <c r="C3103" s="9" t="s">
        <v>5</v>
      </c>
      <c r="D3103" s="13">
        <v>1</v>
      </c>
      <c r="E3103" s="11">
        <f t="shared" si="153"/>
        <v>2458571.4285714286</v>
      </c>
      <c r="F3103" s="11">
        <f t="shared" si="154"/>
        <v>467128.57142857142</v>
      </c>
      <c r="G3103" s="12">
        <f>+VLOOKUP(A3103,'[1]MMTO CARROS'!$A$17:$K$4867,11,FALSE)</f>
        <v>2925700</v>
      </c>
    </row>
    <row r="3104" spans="1:7" ht="16.5" x14ac:dyDescent="0.15">
      <c r="A3104" s="19">
        <f t="shared" si="155"/>
        <v>3087</v>
      </c>
      <c r="B3104" s="29" t="s">
        <v>14</v>
      </c>
      <c r="C3104" s="9" t="s">
        <v>5</v>
      </c>
      <c r="D3104" s="13">
        <v>1</v>
      </c>
      <c r="E3104" s="11">
        <f t="shared" si="153"/>
        <v>320420.16806722688</v>
      </c>
      <c r="F3104" s="11">
        <f t="shared" si="154"/>
        <v>60879.831932773108</v>
      </c>
      <c r="G3104" s="12">
        <f>+VLOOKUP(A3104,'[1]MMTO CARROS'!$A$17:$K$4867,11,FALSE)</f>
        <v>381300</v>
      </c>
    </row>
    <row r="3105" spans="1:7" ht="16.5" x14ac:dyDescent="0.15">
      <c r="A3105" s="19">
        <f t="shared" si="155"/>
        <v>3088</v>
      </c>
      <c r="B3105" s="29" t="s">
        <v>15</v>
      </c>
      <c r="C3105" s="9" t="s">
        <v>5</v>
      </c>
      <c r="D3105" s="13">
        <v>1</v>
      </c>
      <c r="E3105" s="11">
        <f t="shared" si="153"/>
        <v>367563.02521008404</v>
      </c>
      <c r="F3105" s="11">
        <f t="shared" si="154"/>
        <v>69836.97478991597</v>
      </c>
      <c r="G3105" s="12">
        <f>+VLOOKUP(A3105,'[1]MMTO CARROS'!$A$17:$K$4867,11,FALSE)</f>
        <v>437400</v>
      </c>
    </row>
    <row r="3106" spans="1:7" ht="16.5" x14ac:dyDescent="0.15">
      <c r="A3106" s="19">
        <f t="shared" si="155"/>
        <v>3089</v>
      </c>
      <c r="B3106" s="29" t="s">
        <v>16</v>
      </c>
      <c r="C3106" s="9" t="s">
        <v>5</v>
      </c>
      <c r="D3106" s="13">
        <v>1</v>
      </c>
      <c r="E3106" s="11">
        <f t="shared" si="153"/>
        <v>82605.042016806721</v>
      </c>
      <c r="F3106" s="11">
        <f t="shared" si="154"/>
        <v>15694.957983193277</v>
      </c>
      <c r="G3106" s="12">
        <f>+VLOOKUP(A3106,'[1]MMTO CARROS'!$A$17:$K$4867,11,FALSE)</f>
        <v>98300</v>
      </c>
    </row>
    <row r="3107" spans="1:7" ht="16.5" x14ac:dyDescent="0.15">
      <c r="A3107" s="19">
        <f t="shared" si="155"/>
        <v>3090</v>
      </c>
      <c r="B3107" s="29" t="s">
        <v>17</v>
      </c>
      <c r="C3107" s="9" t="s">
        <v>5</v>
      </c>
      <c r="D3107" s="13">
        <v>1</v>
      </c>
      <c r="E3107" s="11">
        <f t="shared" si="153"/>
        <v>141932.77310924372</v>
      </c>
      <c r="F3107" s="11">
        <f t="shared" si="154"/>
        <v>26967.226890756305</v>
      </c>
      <c r="G3107" s="12">
        <f>+VLOOKUP(A3107,'[1]MMTO CARROS'!$A$17:$K$4867,11,FALSE)</f>
        <v>168900.00000000003</v>
      </c>
    </row>
    <row r="3108" spans="1:7" ht="16.5" x14ac:dyDescent="0.15">
      <c r="A3108" s="19">
        <f t="shared" si="155"/>
        <v>3091</v>
      </c>
      <c r="B3108" s="29" t="s">
        <v>18</v>
      </c>
      <c r="C3108" s="9" t="s">
        <v>5</v>
      </c>
      <c r="D3108" s="13">
        <v>1</v>
      </c>
      <c r="E3108" s="11">
        <f t="shared" si="153"/>
        <v>156302.52100840336</v>
      </c>
      <c r="F3108" s="11">
        <f t="shared" si="154"/>
        <v>29697.478991596639</v>
      </c>
      <c r="G3108" s="12">
        <f>+VLOOKUP(A3108,'[1]MMTO CARROS'!$A$17:$K$4867,11,FALSE)</f>
        <v>186000</v>
      </c>
    </row>
    <row r="3109" spans="1:7" ht="24.75" x14ac:dyDescent="0.15">
      <c r="A3109" s="19">
        <f t="shared" si="155"/>
        <v>3092</v>
      </c>
      <c r="B3109" s="29" t="s">
        <v>19</v>
      </c>
      <c r="C3109" s="9" t="s">
        <v>5</v>
      </c>
      <c r="D3109" s="13">
        <v>1</v>
      </c>
      <c r="E3109" s="11">
        <f t="shared" si="153"/>
        <v>119579.83193277312</v>
      </c>
      <c r="F3109" s="11">
        <f t="shared" si="154"/>
        <v>22720.168067226892</v>
      </c>
      <c r="G3109" s="12">
        <f>+VLOOKUP(A3109,'[1]MMTO CARROS'!$A$17:$K$4867,11,FALSE)</f>
        <v>142300</v>
      </c>
    </row>
    <row r="3110" spans="1:7" ht="24.75" x14ac:dyDescent="0.15">
      <c r="A3110" s="19">
        <f t="shared" si="155"/>
        <v>3093</v>
      </c>
      <c r="B3110" s="29" t="s">
        <v>20</v>
      </c>
      <c r="C3110" s="9" t="s">
        <v>5</v>
      </c>
      <c r="D3110" s="13">
        <v>1</v>
      </c>
      <c r="E3110" s="11">
        <f t="shared" si="153"/>
        <v>268907.56302521011</v>
      </c>
      <c r="F3110" s="11">
        <f t="shared" si="154"/>
        <v>51092.436974789918</v>
      </c>
      <c r="G3110" s="12">
        <f>+VLOOKUP(A3110,'[1]MMTO CARROS'!$A$17:$K$4867,11,FALSE)</f>
        <v>320000</v>
      </c>
    </row>
    <row r="3111" spans="1:7" ht="16.5" x14ac:dyDescent="0.15">
      <c r="A3111" s="19">
        <f t="shared" si="155"/>
        <v>3094</v>
      </c>
      <c r="B3111" s="29" t="s">
        <v>21</v>
      </c>
      <c r="C3111" s="9" t="s">
        <v>5</v>
      </c>
      <c r="D3111" s="13">
        <v>1</v>
      </c>
      <c r="E3111" s="11">
        <f t="shared" si="153"/>
        <v>154201.68067226891</v>
      </c>
      <c r="F3111" s="11">
        <f t="shared" si="154"/>
        <v>29298.319327731093</v>
      </c>
      <c r="G3111" s="12">
        <f>+VLOOKUP(A3111,'[1]MMTO CARROS'!$A$17:$K$4867,11,FALSE)</f>
        <v>183500</v>
      </c>
    </row>
    <row r="3112" spans="1:7" ht="16.5" x14ac:dyDescent="0.15">
      <c r="A3112" s="19">
        <f t="shared" si="155"/>
        <v>3095</v>
      </c>
      <c r="B3112" s="29" t="s">
        <v>22</v>
      </c>
      <c r="C3112" s="9" t="s">
        <v>5</v>
      </c>
      <c r="D3112" s="13">
        <v>1</v>
      </c>
      <c r="E3112" s="11">
        <f t="shared" si="153"/>
        <v>162941.17647058828</v>
      </c>
      <c r="F3112" s="11">
        <f t="shared" si="154"/>
        <v>30958.823529411773</v>
      </c>
      <c r="G3112" s="12">
        <f>+VLOOKUP(A3112,'[1]MMTO CARROS'!$A$17:$K$4867,11,FALSE)</f>
        <v>193900.00000000003</v>
      </c>
    </row>
    <row r="3113" spans="1:7" ht="16.5" x14ac:dyDescent="0.15">
      <c r="A3113" s="19">
        <f t="shared" si="155"/>
        <v>3096</v>
      </c>
      <c r="B3113" s="29" t="s">
        <v>23</v>
      </c>
      <c r="C3113" s="9" t="s">
        <v>5</v>
      </c>
      <c r="D3113" s="13">
        <v>1</v>
      </c>
      <c r="E3113" s="11">
        <f t="shared" si="153"/>
        <v>161848.73949579836</v>
      </c>
      <c r="F3113" s="11">
        <f t="shared" si="154"/>
        <v>30751.260504201688</v>
      </c>
      <c r="G3113" s="12">
        <f>+VLOOKUP(A3113,'[1]MMTO CARROS'!$A$17:$K$4867,11,FALSE)</f>
        <v>192600.00000000003</v>
      </c>
    </row>
    <row r="3114" spans="1:7" ht="16.5" x14ac:dyDescent="0.15">
      <c r="A3114" s="19">
        <f t="shared" si="155"/>
        <v>3097</v>
      </c>
      <c r="B3114" s="29" t="s">
        <v>24</v>
      </c>
      <c r="C3114" s="9" t="s">
        <v>5</v>
      </c>
      <c r="D3114" s="13">
        <v>1</v>
      </c>
      <c r="E3114" s="11">
        <f t="shared" si="153"/>
        <v>161176.4705882353</v>
      </c>
      <c r="F3114" s="11">
        <f t="shared" si="154"/>
        <v>30623.529411764706</v>
      </c>
      <c r="G3114" s="12">
        <f>+VLOOKUP(A3114,'[1]MMTO CARROS'!$A$17:$K$4867,11,FALSE)</f>
        <v>191800</v>
      </c>
    </row>
    <row r="3115" spans="1:7" ht="16.5" x14ac:dyDescent="0.15">
      <c r="A3115" s="19">
        <f t="shared" si="155"/>
        <v>3098</v>
      </c>
      <c r="B3115" s="29" t="s">
        <v>25</v>
      </c>
      <c r="C3115" s="9" t="s">
        <v>5</v>
      </c>
      <c r="D3115" s="13">
        <v>1</v>
      </c>
      <c r="E3115" s="11">
        <f t="shared" si="153"/>
        <v>357310.92436974793</v>
      </c>
      <c r="F3115" s="11">
        <f t="shared" si="154"/>
        <v>67889.075630252104</v>
      </c>
      <c r="G3115" s="12">
        <f>+VLOOKUP(A3115,'[1]MMTO CARROS'!$A$17:$K$4867,11,FALSE)</f>
        <v>425200</v>
      </c>
    </row>
    <row r="3116" spans="1:7" ht="16.5" x14ac:dyDescent="0.15">
      <c r="A3116" s="19">
        <f t="shared" si="155"/>
        <v>3099</v>
      </c>
      <c r="B3116" s="29" t="s">
        <v>26</v>
      </c>
      <c r="C3116" s="9" t="s">
        <v>5</v>
      </c>
      <c r="D3116" s="13">
        <v>1</v>
      </c>
      <c r="E3116" s="11">
        <f t="shared" si="153"/>
        <v>135966.38655462186</v>
      </c>
      <c r="F3116" s="11">
        <f t="shared" si="154"/>
        <v>25833.613445378152</v>
      </c>
      <c r="G3116" s="12">
        <f>+VLOOKUP(A3116,'[1]MMTO CARROS'!$A$17:$K$4867,11,FALSE)</f>
        <v>161800</v>
      </c>
    </row>
    <row r="3117" spans="1:7" ht="16.5" x14ac:dyDescent="0.15">
      <c r="A3117" s="19">
        <f t="shared" si="155"/>
        <v>3100</v>
      </c>
      <c r="B3117" s="29" t="s">
        <v>27</v>
      </c>
      <c r="C3117" s="9" t="s">
        <v>5</v>
      </c>
      <c r="D3117" s="13">
        <v>1</v>
      </c>
      <c r="E3117" s="11">
        <f t="shared" si="153"/>
        <v>745882.3529411765</v>
      </c>
      <c r="F3117" s="11">
        <f t="shared" si="154"/>
        <v>141717.64705882352</v>
      </c>
      <c r="G3117" s="12">
        <f>+VLOOKUP(A3117,'[1]MMTO CARROS'!$A$17:$K$4867,11,FALSE)</f>
        <v>887600</v>
      </c>
    </row>
    <row r="3118" spans="1:7" ht="16.5" x14ac:dyDescent="0.15">
      <c r="A3118" s="19">
        <f t="shared" si="155"/>
        <v>3101</v>
      </c>
      <c r="B3118" s="29" t="s">
        <v>28</v>
      </c>
      <c r="C3118" s="9" t="s">
        <v>5</v>
      </c>
      <c r="D3118" s="13">
        <v>1</v>
      </c>
      <c r="E3118" s="11">
        <f t="shared" si="153"/>
        <v>348151.26050420169</v>
      </c>
      <c r="F3118" s="11">
        <f t="shared" si="154"/>
        <v>66148.73949579832</v>
      </c>
      <c r="G3118" s="12">
        <f>+VLOOKUP(A3118,'[1]MMTO CARROS'!$A$17:$K$4867,11,FALSE)</f>
        <v>414300</v>
      </c>
    </row>
    <row r="3119" spans="1:7" ht="16.5" x14ac:dyDescent="0.15">
      <c r="A3119" s="19">
        <f t="shared" si="155"/>
        <v>3102</v>
      </c>
      <c r="B3119" s="29" t="s">
        <v>29</v>
      </c>
      <c r="C3119" s="9" t="s">
        <v>5</v>
      </c>
      <c r="D3119" s="13">
        <v>1</v>
      </c>
      <c r="E3119" s="11">
        <f t="shared" si="153"/>
        <v>368235.29411764705</v>
      </c>
      <c r="F3119" s="11">
        <f t="shared" si="154"/>
        <v>69964.705882352937</v>
      </c>
      <c r="G3119" s="12">
        <f>+VLOOKUP(A3119,'[1]MMTO CARROS'!$A$17:$K$4867,11,FALSE)</f>
        <v>438200</v>
      </c>
    </row>
    <row r="3120" spans="1:7" ht="16.5" x14ac:dyDescent="0.15">
      <c r="A3120" s="19">
        <f t="shared" si="155"/>
        <v>3103</v>
      </c>
      <c r="B3120" s="29" t="s">
        <v>30</v>
      </c>
      <c r="C3120" s="9" t="s">
        <v>5</v>
      </c>
      <c r="D3120" s="13">
        <v>1</v>
      </c>
      <c r="E3120" s="11">
        <f t="shared" si="153"/>
        <v>354789.91596638656</v>
      </c>
      <c r="F3120" s="11">
        <f t="shared" si="154"/>
        <v>67410.084033613442</v>
      </c>
      <c r="G3120" s="12">
        <f>+VLOOKUP(A3120,'[1]MMTO CARROS'!$A$17:$K$4867,11,FALSE)</f>
        <v>422200</v>
      </c>
    </row>
    <row r="3121" spans="1:7" ht="33" x14ac:dyDescent="0.15">
      <c r="A3121" s="19">
        <f t="shared" si="155"/>
        <v>3104</v>
      </c>
      <c r="B3121" s="29" t="s">
        <v>31</v>
      </c>
      <c r="C3121" s="9" t="s">
        <v>5</v>
      </c>
      <c r="D3121" s="13">
        <v>1</v>
      </c>
      <c r="E3121" s="11">
        <f t="shared" si="153"/>
        <v>230504.20168067227</v>
      </c>
      <c r="F3121" s="11">
        <f t="shared" si="154"/>
        <v>43795.798319327732</v>
      </c>
      <c r="G3121" s="12">
        <f>+VLOOKUP(A3121,'[1]MMTO CARROS'!$A$17:$K$4867,11,FALSE)</f>
        <v>274300</v>
      </c>
    </row>
    <row r="3122" spans="1:7" ht="16.5" x14ac:dyDescent="0.15">
      <c r="A3122" s="19">
        <f t="shared" si="155"/>
        <v>3105</v>
      </c>
      <c r="B3122" s="29" t="s">
        <v>32</v>
      </c>
      <c r="C3122" s="9" t="s">
        <v>5</v>
      </c>
      <c r="D3122" s="13">
        <v>1</v>
      </c>
      <c r="E3122" s="11">
        <f t="shared" si="153"/>
        <v>192605.04201680672</v>
      </c>
      <c r="F3122" s="11">
        <f t="shared" si="154"/>
        <v>36594.957983193279</v>
      </c>
      <c r="G3122" s="12">
        <f>+VLOOKUP(A3122,'[1]MMTO CARROS'!$A$17:$K$4867,11,FALSE)</f>
        <v>229200</v>
      </c>
    </row>
    <row r="3123" spans="1:7" ht="16.5" x14ac:dyDescent="0.15">
      <c r="A3123" s="19">
        <f t="shared" si="155"/>
        <v>3106</v>
      </c>
      <c r="B3123" s="29" t="s">
        <v>33</v>
      </c>
      <c r="C3123" s="9" t="s">
        <v>5</v>
      </c>
      <c r="D3123" s="13">
        <v>1</v>
      </c>
      <c r="E3123" s="11">
        <f t="shared" si="153"/>
        <v>479159.66386554623</v>
      </c>
      <c r="F3123" s="11">
        <f t="shared" si="154"/>
        <v>91040.336134453784</v>
      </c>
      <c r="G3123" s="12">
        <f>+VLOOKUP(A3123,'[1]MMTO CARROS'!$A$17:$K$4867,11,FALSE)</f>
        <v>570200</v>
      </c>
    </row>
    <row r="3124" spans="1:7" ht="16.5" x14ac:dyDescent="0.15">
      <c r="A3124" s="19">
        <f t="shared" si="155"/>
        <v>3107</v>
      </c>
      <c r="B3124" s="29" t="s">
        <v>34</v>
      </c>
      <c r="C3124" s="9" t="s">
        <v>5</v>
      </c>
      <c r="D3124" s="13">
        <v>1</v>
      </c>
      <c r="E3124" s="11">
        <f t="shared" si="153"/>
        <v>181344.5378151261</v>
      </c>
      <c r="F3124" s="11">
        <f t="shared" si="154"/>
        <v>34455.462184873955</v>
      </c>
      <c r="G3124" s="12">
        <f>+VLOOKUP(A3124,'[1]MMTO CARROS'!$A$17:$K$4867,11,FALSE)</f>
        <v>215800.00000000003</v>
      </c>
    </row>
    <row r="3125" spans="1:7" ht="16.5" x14ac:dyDescent="0.15">
      <c r="A3125" s="19">
        <f t="shared" si="155"/>
        <v>3108</v>
      </c>
      <c r="B3125" s="29" t="s">
        <v>35</v>
      </c>
      <c r="C3125" s="9" t="s">
        <v>5</v>
      </c>
      <c r="D3125" s="13">
        <v>1</v>
      </c>
      <c r="E3125" s="11">
        <f t="shared" si="153"/>
        <v>427058.82352941181</v>
      </c>
      <c r="F3125" s="11">
        <f t="shared" si="154"/>
        <v>81141.176470588238</v>
      </c>
      <c r="G3125" s="12">
        <f>+VLOOKUP(A3125,'[1]MMTO CARROS'!$A$17:$K$4867,11,FALSE)</f>
        <v>508200.00000000006</v>
      </c>
    </row>
    <row r="3126" spans="1:7" ht="16.5" x14ac:dyDescent="0.15">
      <c r="A3126" s="19">
        <f t="shared" si="155"/>
        <v>3109</v>
      </c>
      <c r="B3126" s="29" t="s">
        <v>36</v>
      </c>
      <c r="C3126" s="9" t="s">
        <v>5</v>
      </c>
      <c r="D3126" s="13">
        <v>1</v>
      </c>
      <c r="E3126" s="11">
        <f t="shared" si="153"/>
        <v>167478.99159663866</v>
      </c>
      <c r="F3126" s="11">
        <f t="shared" si="154"/>
        <v>31821.008403361346</v>
      </c>
      <c r="G3126" s="12">
        <f>+VLOOKUP(A3126,'[1]MMTO CARROS'!$A$17:$K$4867,11,FALSE)</f>
        <v>199300</v>
      </c>
    </row>
    <row r="3127" spans="1:7" ht="16.5" x14ac:dyDescent="0.15">
      <c r="A3127" s="19">
        <f t="shared" si="155"/>
        <v>3110</v>
      </c>
      <c r="B3127" s="29" t="s">
        <v>37</v>
      </c>
      <c r="C3127" s="9" t="s">
        <v>5</v>
      </c>
      <c r="D3127" s="13">
        <v>1</v>
      </c>
      <c r="E3127" s="11">
        <f t="shared" si="153"/>
        <v>88823.529411764728</v>
      </c>
      <c r="F3127" s="11">
        <f t="shared" si="154"/>
        <v>16876.470588235297</v>
      </c>
      <c r="G3127" s="12">
        <f>+VLOOKUP(A3127,'[1]MMTO CARROS'!$A$17:$K$4867,11,FALSE)</f>
        <v>105700.00000000001</v>
      </c>
    </row>
    <row r="3128" spans="1:7" ht="16.5" x14ac:dyDescent="0.15">
      <c r="A3128" s="19">
        <f t="shared" si="155"/>
        <v>3111</v>
      </c>
      <c r="B3128" s="29" t="s">
        <v>38</v>
      </c>
      <c r="C3128" s="9" t="s">
        <v>5</v>
      </c>
      <c r="D3128" s="13">
        <v>1</v>
      </c>
      <c r="E3128" s="11">
        <f t="shared" si="153"/>
        <v>187478.99159663866</v>
      </c>
      <c r="F3128" s="11">
        <f t="shared" si="154"/>
        <v>35621.008403361346</v>
      </c>
      <c r="G3128" s="12">
        <f>+VLOOKUP(A3128,'[1]MMTO CARROS'!$A$17:$K$4867,11,FALSE)</f>
        <v>223100</v>
      </c>
    </row>
    <row r="3129" spans="1:7" ht="16.5" x14ac:dyDescent="0.15">
      <c r="A3129" s="19">
        <f t="shared" si="155"/>
        <v>3112</v>
      </c>
      <c r="B3129" s="29" t="s">
        <v>39</v>
      </c>
      <c r="C3129" s="9" t="s">
        <v>5</v>
      </c>
      <c r="D3129" s="13">
        <v>1</v>
      </c>
      <c r="E3129" s="11">
        <f t="shared" si="153"/>
        <v>101008.40336134454</v>
      </c>
      <c r="F3129" s="11">
        <f t="shared" si="154"/>
        <v>19191.596638655461</v>
      </c>
      <c r="G3129" s="12">
        <f>+VLOOKUP(A3129,'[1]MMTO CARROS'!$A$17:$K$4867,11,FALSE)</f>
        <v>120200</v>
      </c>
    </row>
    <row r="3130" spans="1:7" ht="16.5" x14ac:dyDescent="0.15">
      <c r="A3130" s="19">
        <f t="shared" si="155"/>
        <v>3113</v>
      </c>
      <c r="B3130" s="29" t="s">
        <v>40</v>
      </c>
      <c r="C3130" s="9" t="s">
        <v>5</v>
      </c>
      <c r="D3130" s="13">
        <v>1</v>
      </c>
      <c r="E3130" s="11">
        <f t="shared" si="153"/>
        <v>310084.03361344541</v>
      </c>
      <c r="F3130" s="11">
        <f t="shared" si="154"/>
        <v>58915.966386554632</v>
      </c>
      <c r="G3130" s="12">
        <f>+VLOOKUP(A3130,'[1]MMTO CARROS'!$A$17:$K$4867,11,FALSE)</f>
        <v>369000.00000000006</v>
      </c>
    </row>
    <row r="3131" spans="1:7" ht="16.5" x14ac:dyDescent="0.15">
      <c r="A3131" s="19">
        <f t="shared" si="155"/>
        <v>3114</v>
      </c>
      <c r="B3131" s="29" t="s">
        <v>41</v>
      </c>
      <c r="C3131" s="9" t="s">
        <v>5</v>
      </c>
      <c r="D3131" s="13">
        <v>1</v>
      </c>
      <c r="E3131" s="11">
        <f t="shared" si="153"/>
        <v>281848.73949579831</v>
      </c>
      <c r="F3131" s="11">
        <f t="shared" si="154"/>
        <v>53551.26050420168</v>
      </c>
      <c r="G3131" s="12">
        <f>+VLOOKUP(A3131,'[1]MMTO CARROS'!$A$17:$K$4867,11,FALSE)</f>
        <v>335400</v>
      </c>
    </row>
    <row r="3132" spans="1:7" ht="16.5" x14ac:dyDescent="0.15">
      <c r="A3132" s="19">
        <f t="shared" si="155"/>
        <v>3115</v>
      </c>
      <c r="B3132" s="29" t="s">
        <v>42</v>
      </c>
      <c r="C3132" s="9" t="s">
        <v>5</v>
      </c>
      <c r="D3132" s="13">
        <v>1</v>
      </c>
      <c r="E3132" s="11">
        <f t="shared" si="153"/>
        <v>891008.40336134459</v>
      </c>
      <c r="F3132" s="11">
        <f t="shared" si="154"/>
        <v>169291.59663865546</v>
      </c>
      <c r="G3132" s="12">
        <f>+VLOOKUP(A3132,'[1]MMTO CARROS'!$A$17:$K$4867,11,FALSE)</f>
        <v>1060300</v>
      </c>
    </row>
    <row r="3133" spans="1:7" ht="16.5" x14ac:dyDescent="0.15">
      <c r="A3133" s="19">
        <f t="shared" si="155"/>
        <v>3116</v>
      </c>
      <c r="B3133" s="29" t="s">
        <v>43</v>
      </c>
      <c r="C3133" s="9" t="s">
        <v>5</v>
      </c>
      <c r="D3133" s="13">
        <v>1</v>
      </c>
      <c r="E3133" s="11">
        <f t="shared" si="153"/>
        <v>247731.09243697481</v>
      </c>
      <c r="F3133" s="11">
        <f t="shared" si="154"/>
        <v>47068.907563025212</v>
      </c>
      <c r="G3133" s="12">
        <f>+VLOOKUP(A3133,'[1]MMTO CARROS'!$A$17:$K$4867,11,FALSE)</f>
        <v>294800</v>
      </c>
    </row>
    <row r="3134" spans="1:7" ht="24.75" x14ac:dyDescent="0.15">
      <c r="A3134" s="19">
        <f t="shared" si="155"/>
        <v>3117</v>
      </c>
      <c r="B3134" s="29" t="s">
        <v>44</v>
      </c>
      <c r="C3134" s="9" t="s">
        <v>5</v>
      </c>
      <c r="D3134" s="13">
        <v>1</v>
      </c>
      <c r="E3134" s="11">
        <f t="shared" si="153"/>
        <v>1173025.2100840337</v>
      </c>
      <c r="F3134" s="11">
        <f t="shared" si="154"/>
        <v>222874.78991596639</v>
      </c>
      <c r="G3134" s="12">
        <f>+VLOOKUP(A3134,'[1]MMTO CARROS'!$A$17:$K$4867,11,FALSE)</f>
        <v>1395900</v>
      </c>
    </row>
    <row r="3135" spans="1:7" ht="24.75" x14ac:dyDescent="0.15">
      <c r="A3135" s="19">
        <f t="shared" si="155"/>
        <v>3118</v>
      </c>
      <c r="B3135" s="29" t="s">
        <v>45</v>
      </c>
      <c r="C3135" s="9" t="s">
        <v>5</v>
      </c>
      <c r="D3135" s="13">
        <v>1</v>
      </c>
      <c r="E3135" s="11">
        <f t="shared" si="153"/>
        <v>1032521.0084033614</v>
      </c>
      <c r="F3135" s="11">
        <f t="shared" si="154"/>
        <v>196178.99159663866</v>
      </c>
      <c r="G3135" s="12">
        <f>+VLOOKUP(A3135,'[1]MMTO CARROS'!$A$17:$K$4867,11,FALSE)</f>
        <v>1228700</v>
      </c>
    </row>
    <row r="3136" spans="1:7" ht="24.75" x14ac:dyDescent="0.15">
      <c r="A3136" s="19">
        <f t="shared" si="155"/>
        <v>3119</v>
      </c>
      <c r="B3136" s="29" t="s">
        <v>46</v>
      </c>
      <c r="C3136" s="9" t="s">
        <v>5</v>
      </c>
      <c r="D3136" s="13">
        <v>1</v>
      </c>
      <c r="E3136" s="11">
        <f t="shared" si="153"/>
        <v>1060420.1680672269</v>
      </c>
      <c r="F3136" s="11">
        <f t="shared" si="154"/>
        <v>201479.83193277312</v>
      </c>
      <c r="G3136" s="12">
        <f>+VLOOKUP(A3136,'[1]MMTO CARROS'!$A$17:$K$4867,11,FALSE)</f>
        <v>1261900</v>
      </c>
    </row>
    <row r="3137" spans="1:7" ht="16.5" x14ac:dyDescent="0.15">
      <c r="A3137" s="19">
        <f t="shared" si="155"/>
        <v>3120</v>
      </c>
      <c r="B3137" s="29" t="s">
        <v>47</v>
      </c>
      <c r="C3137" s="9" t="s">
        <v>5</v>
      </c>
      <c r="D3137" s="13">
        <v>1</v>
      </c>
      <c r="E3137" s="11">
        <f t="shared" si="153"/>
        <v>522184.87394957984</v>
      </c>
      <c r="F3137" s="11">
        <f t="shared" si="154"/>
        <v>99215.126050420164</v>
      </c>
      <c r="G3137" s="12">
        <f>+VLOOKUP(A3137,'[1]MMTO CARROS'!$A$17:$K$4867,11,FALSE)</f>
        <v>621400</v>
      </c>
    </row>
    <row r="3138" spans="1:7" ht="33" x14ac:dyDescent="0.15">
      <c r="A3138" s="19">
        <f t="shared" si="155"/>
        <v>3121</v>
      </c>
      <c r="B3138" s="29" t="s">
        <v>48</v>
      </c>
      <c r="C3138" s="9" t="s">
        <v>5</v>
      </c>
      <c r="D3138" s="13">
        <v>1</v>
      </c>
      <c r="E3138" s="11">
        <f t="shared" si="153"/>
        <v>547226.89075630251</v>
      </c>
      <c r="F3138" s="11">
        <f t="shared" si="154"/>
        <v>103973.10924369747</v>
      </c>
      <c r="G3138" s="12">
        <f>+VLOOKUP(A3138,'[1]MMTO CARROS'!$A$17:$K$4867,11,FALSE)</f>
        <v>651200</v>
      </c>
    </row>
    <row r="3139" spans="1:7" ht="24.75" x14ac:dyDescent="0.15">
      <c r="A3139" s="19">
        <f t="shared" si="155"/>
        <v>3122</v>
      </c>
      <c r="B3139" s="29" t="s">
        <v>49</v>
      </c>
      <c r="C3139" s="9" t="s">
        <v>5</v>
      </c>
      <c r="D3139" s="13">
        <v>1</v>
      </c>
      <c r="E3139" s="11">
        <f t="shared" si="153"/>
        <v>870420.16806722688</v>
      </c>
      <c r="F3139" s="11">
        <f t="shared" si="154"/>
        <v>165379.83193277312</v>
      </c>
      <c r="G3139" s="12">
        <f>+VLOOKUP(A3139,'[1]MMTO CARROS'!$A$17:$K$4867,11,FALSE)</f>
        <v>1035800</v>
      </c>
    </row>
    <row r="3140" spans="1:7" ht="16.5" x14ac:dyDescent="0.15">
      <c r="A3140" s="19">
        <f t="shared" si="155"/>
        <v>3123</v>
      </c>
      <c r="B3140" s="29" t="s">
        <v>50</v>
      </c>
      <c r="C3140" s="9" t="s">
        <v>5</v>
      </c>
      <c r="D3140" s="13">
        <v>1</v>
      </c>
      <c r="E3140" s="11">
        <f t="shared" si="153"/>
        <v>569411.76470588252</v>
      </c>
      <c r="F3140" s="11">
        <f t="shared" si="154"/>
        <v>108188.23529411768</v>
      </c>
      <c r="G3140" s="12">
        <f>+VLOOKUP(A3140,'[1]MMTO CARROS'!$A$17:$K$4867,11,FALSE)</f>
        <v>677600.00000000012</v>
      </c>
    </row>
    <row r="3141" spans="1:7" ht="24.75" x14ac:dyDescent="0.15">
      <c r="A3141" s="19">
        <f t="shared" si="155"/>
        <v>3124</v>
      </c>
      <c r="B3141" s="29" t="s">
        <v>51</v>
      </c>
      <c r="C3141" s="9" t="s">
        <v>5</v>
      </c>
      <c r="D3141" s="13">
        <v>1</v>
      </c>
      <c r="E3141" s="11">
        <f t="shared" ref="E3141:E3204" si="156">+G3141/1.19</f>
        <v>613949.57983193279</v>
      </c>
      <c r="F3141" s="11">
        <f t="shared" ref="F3141:F3204" si="157">+E3141*19%</f>
        <v>116650.42016806723</v>
      </c>
      <c r="G3141" s="12">
        <f>+VLOOKUP(A3141,'[1]MMTO CARROS'!$A$17:$K$4867,11,FALSE)</f>
        <v>730600</v>
      </c>
    </row>
    <row r="3142" spans="1:7" ht="24.75" x14ac:dyDescent="0.15">
      <c r="A3142" s="19">
        <f t="shared" si="155"/>
        <v>3125</v>
      </c>
      <c r="B3142" s="29" t="s">
        <v>52</v>
      </c>
      <c r="C3142" s="9" t="s">
        <v>5</v>
      </c>
      <c r="D3142" s="13">
        <v>1</v>
      </c>
      <c r="E3142" s="11">
        <f t="shared" si="156"/>
        <v>257647.05882352943</v>
      </c>
      <c r="F3142" s="11">
        <f t="shared" si="157"/>
        <v>48952.941176470595</v>
      </c>
      <c r="G3142" s="12">
        <f>+VLOOKUP(A3142,'[1]MMTO CARROS'!$A$17:$K$4867,11,FALSE)</f>
        <v>306600</v>
      </c>
    </row>
    <row r="3143" spans="1:7" ht="24.75" x14ac:dyDescent="0.15">
      <c r="A3143" s="19">
        <f t="shared" si="155"/>
        <v>3126</v>
      </c>
      <c r="B3143" s="29" t="s">
        <v>53</v>
      </c>
      <c r="C3143" s="9" t="s">
        <v>5</v>
      </c>
      <c r="D3143" s="13">
        <v>1</v>
      </c>
      <c r="E3143" s="11">
        <f t="shared" si="156"/>
        <v>251176.4705882353</v>
      </c>
      <c r="F3143" s="11">
        <f t="shared" si="157"/>
        <v>47723.529411764706</v>
      </c>
      <c r="G3143" s="12">
        <f>+VLOOKUP(A3143,'[1]MMTO CARROS'!$A$17:$K$4867,11,FALSE)</f>
        <v>298900</v>
      </c>
    </row>
    <row r="3144" spans="1:7" ht="24.75" x14ac:dyDescent="0.15">
      <c r="A3144" s="19">
        <f t="shared" si="155"/>
        <v>3127</v>
      </c>
      <c r="B3144" s="29" t="s">
        <v>54</v>
      </c>
      <c r="C3144" s="9" t="s">
        <v>5</v>
      </c>
      <c r="D3144" s="13">
        <v>1</v>
      </c>
      <c r="E3144" s="11">
        <f t="shared" si="156"/>
        <v>44873.949579831933</v>
      </c>
      <c r="F3144" s="11">
        <f t="shared" si="157"/>
        <v>8526.0504201680669</v>
      </c>
      <c r="G3144" s="12">
        <f>+VLOOKUP(A3144,'[1]MMTO CARROS'!$A$17:$K$4867,11,FALSE)</f>
        <v>53400</v>
      </c>
    </row>
    <row r="3145" spans="1:7" ht="24.75" x14ac:dyDescent="0.15">
      <c r="A3145" s="19">
        <f t="shared" si="155"/>
        <v>3128</v>
      </c>
      <c r="B3145" s="29" t="s">
        <v>55</v>
      </c>
      <c r="C3145" s="9" t="s">
        <v>5</v>
      </c>
      <c r="D3145" s="13">
        <v>1</v>
      </c>
      <c r="E3145" s="11">
        <f t="shared" si="156"/>
        <v>31344.537815126052</v>
      </c>
      <c r="F3145" s="11">
        <f t="shared" si="157"/>
        <v>5955.4621848739498</v>
      </c>
      <c r="G3145" s="12">
        <f>+VLOOKUP(A3145,'[1]MMTO CARROS'!$A$17:$K$4867,11,FALSE)</f>
        <v>37300</v>
      </c>
    </row>
    <row r="3146" spans="1:7" ht="24.75" x14ac:dyDescent="0.15">
      <c r="A3146" s="19">
        <f t="shared" si="155"/>
        <v>3129</v>
      </c>
      <c r="B3146" s="29" t="s">
        <v>56</v>
      </c>
      <c r="C3146" s="9" t="s">
        <v>5</v>
      </c>
      <c r="D3146" s="13">
        <v>1</v>
      </c>
      <c r="E3146" s="11">
        <f t="shared" si="156"/>
        <v>29579.831932773111</v>
      </c>
      <c r="F3146" s="11">
        <f t="shared" si="157"/>
        <v>5620.1680672268913</v>
      </c>
      <c r="G3146" s="12">
        <f>+VLOOKUP(A3146,'[1]MMTO CARROS'!$A$17:$K$4867,11,FALSE)</f>
        <v>35200</v>
      </c>
    </row>
    <row r="3147" spans="1:7" ht="24.75" x14ac:dyDescent="0.15">
      <c r="A3147" s="19">
        <f t="shared" si="155"/>
        <v>3130</v>
      </c>
      <c r="B3147" s="29" t="s">
        <v>57</v>
      </c>
      <c r="C3147" s="9" t="s">
        <v>5</v>
      </c>
      <c r="D3147" s="13">
        <v>1</v>
      </c>
      <c r="E3147" s="11">
        <f t="shared" si="156"/>
        <v>50000</v>
      </c>
      <c r="F3147" s="11">
        <f t="shared" si="157"/>
        <v>9500</v>
      </c>
      <c r="G3147" s="12">
        <f>+VLOOKUP(A3147,'[1]MMTO CARROS'!$A$17:$K$4867,11,FALSE)</f>
        <v>59500</v>
      </c>
    </row>
    <row r="3148" spans="1:7" ht="24.75" x14ac:dyDescent="0.15">
      <c r="A3148" s="19">
        <f t="shared" si="155"/>
        <v>3131</v>
      </c>
      <c r="B3148" s="29" t="s">
        <v>58</v>
      </c>
      <c r="C3148" s="9" t="s">
        <v>5</v>
      </c>
      <c r="D3148" s="13">
        <v>1</v>
      </c>
      <c r="E3148" s="11">
        <f t="shared" si="156"/>
        <v>188823.52941176473</v>
      </c>
      <c r="F3148" s="11">
        <f t="shared" si="157"/>
        <v>35876.470588235301</v>
      </c>
      <c r="G3148" s="12">
        <f>+VLOOKUP(A3148,'[1]MMTO CARROS'!$A$17:$K$4867,11,FALSE)</f>
        <v>224700.00000000003</v>
      </c>
    </row>
    <row r="3149" spans="1:7" ht="24.75" x14ac:dyDescent="0.15">
      <c r="A3149" s="19">
        <f t="shared" si="155"/>
        <v>3132</v>
      </c>
      <c r="B3149" s="29" t="s">
        <v>59</v>
      </c>
      <c r="C3149" s="9" t="s">
        <v>5</v>
      </c>
      <c r="D3149" s="13">
        <v>1</v>
      </c>
      <c r="E3149" s="11">
        <f t="shared" si="156"/>
        <v>144621.84873949579</v>
      </c>
      <c r="F3149" s="11">
        <f t="shared" si="157"/>
        <v>27478.151260504201</v>
      </c>
      <c r="G3149" s="12">
        <f>+VLOOKUP(A3149,'[1]MMTO CARROS'!$A$17:$K$4867,11,FALSE)</f>
        <v>172100</v>
      </c>
    </row>
    <row r="3150" spans="1:7" ht="24.75" x14ac:dyDescent="0.15">
      <c r="A3150" s="19">
        <f t="shared" si="155"/>
        <v>3133</v>
      </c>
      <c r="B3150" s="29" t="s">
        <v>60</v>
      </c>
      <c r="C3150" s="9" t="s">
        <v>5</v>
      </c>
      <c r="D3150" s="13">
        <v>1</v>
      </c>
      <c r="E3150" s="11">
        <f t="shared" si="156"/>
        <v>195378.15126050421</v>
      </c>
      <c r="F3150" s="11">
        <f t="shared" si="157"/>
        <v>37121.848739495799</v>
      </c>
      <c r="G3150" s="12">
        <f>+VLOOKUP(A3150,'[1]MMTO CARROS'!$A$17:$K$4867,11,FALSE)</f>
        <v>232500</v>
      </c>
    </row>
    <row r="3151" spans="1:7" ht="24.75" x14ac:dyDescent="0.15">
      <c r="A3151" s="19">
        <f t="shared" si="155"/>
        <v>3134</v>
      </c>
      <c r="B3151" s="29" t="s">
        <v>61</v>
      </c>
      <c r="C3151" s="9" t="s">
        <v>5</v>
      </c>
      <c r="D3151" s="13">
        <v>1</v>
      </c>
      <c r="E3151" s="11">
        <f t="shared" si="156"/>
        <v>159411.76470588235</v>
      </c>
      <c r="F3151" s="11">
        <f t="shared" si="157"/>
        <v>30288.235294117647</v>
      </c>
      <c r="G3151" s="12">
        <f>+VLOOKUP(A3151,'[1]MMTO CARROS'!$A$17:$K$4867,11,FALSE)</f>
        <v>189700</v>
      </c>
    </row>
    <row r="3152" spans="1:7" ht="24.75" x14ac:dyDescent="0.15">
      <c r="A3152" s="19">
        <f t="shared" si="155"/>
        <v>3135</v>
      </c>
      <c r="B3152" s="29" t="s">
        <v>62</v>
      </c>
      <c r="C3152" s="9" t="s">
        <v>5</v>
      </c>
      <c r="D3152" s="13">
        <v>1</v>
      </c>
      <c r="E3152" s="11">
        <f t="shared" si="156"/>
        <v>108739.49579831933</v>
      </c>
      <c r="F3152" s="11">
        <f t="shared" si="157"/>
        <v>20660.504201680673</v>
      </c>
      <c r="G3152" s="12">
        <f>+VLOOKUP(A3152,'[1]MMTO CARROS'!$A$17:$K$4867,11,FALSE)</f>
        <v>129400</v>
      </c>
    </row>
    <row r="3153" spans="1:7" ht="24.75" x14ac:dyDescent="0.15">
      <c r="A3153" s="19">
        <f t="shared" si="155"/>
        <v>3136</v>
      </c>
      <c r="B3153" s="29" t="s">
        <v>63</v>
      </c>
      <c r="C3153" s="9" t="s">
        <v>5</v>
      </c>
      <c r="D3153" s="13">
        <v>1</v>
      </c>
      <c r="E3153" s="11">
        <f t="shared" si="156"/>
        <v>45798.319327731093</v>
      </c>
      <c r="F3153" s="11">
        <f t="shared" si="157"/>
        <v>8701.6806722689071</v>
      </c>
      <c r="G3153" s="12">
        <f>+VLOOKUP(A3153,'[1]MMTO CARROS'!$A$17:$K$4867,11,FALSE)</f>
        <v>54500</v>
      </c>
    </row>
    <row r="3154" spans="1:7" ht="24.75" x14ac:dyDescent="0.15">
      <c r="A3154" s="19">
        <f t="shared" si="155"/>
        <v>3137</v>
      </c>
      <c r="B3154" s="29" t="s">
        <v>64</v>
      </c>
      <c r="C3154" s="9" t="s">
        <v>5</v>
      </c>
      <c r="D3154" s="13">
        <v>1</v>
      </c>
      <c r="E3154" s="11">
        <f t="shared" si="156"/>
        <v>51008.403361344543</v>
      </c>
      <c r="F3154" s="11">
        <f t="shared" si="157"/>
        <v>9691.5966386554628</v>
      </c>
      <c r="G3154" s="12">
        <f>+VLOOKUP(A3154,'[1]MMTO CARROS'!$A$17:$K$4867,11,FALSE)</f>
        <v>60700.000000000007</v>
      </c>
    </row>
    <row r="3155" spans="1:7" ht="24.75" x14ac:dyDescent="0.15">
      <c r="A3155" s="19">
        <f t="shared" si="155"/>
        <v>3138</v>
      </c>
      <c r="B3155" s="29" t="s">
        <v>65</v>
      </c>
      <c r="C3155" s="9" t="s">
        <v>5</v>
      </c>
      <c r="D3155" s="13">
        <v>1</v>
      </c>
      <c r="E3155" s="11">
        <f t="shared" si="156"/>
        <v>188823.52941176473</v>
      </c>
      <c r="F3155" s="11">
        <f t="shared" si="157"/>
        <v>35876.470588235301</v>
      </c>
      <c r="G3155" s="12">
        <f>+VLOOKUP(A3155,'[1]MMTO CARROS'!$A$17:$K$4867,11,FALSE)</f>
        <v>224700.00000000003</v>
      </c>
    </row>
    <row r="3156" spans="1:7" ht="16.5" x14ac:dyDescent="0.15">
      <c r="A3156" s="19">
        <f t="shared" si="155"/>
        <v>3139</v>
      </c>
      <c r="B3156" s="29" t="s">
        <v>66</v>
      </c>
      <c r="C3156" s="9" t="s">
        <v>5</v>
      </c>
      <c r="D3156" s="13">
        <v>1</v>
      </c>
      <c r="E3156" s="11">
        <f t="shared" si="156"/>
        <v>121176.4705882353</v>
      </c>
      <c r="F3156" s="11">
        <f t="shared" si="157"/>
        <v>23023.529411764706</v>
      </c>
      <c r="G3156" s="12">
        <f>+VLOOKUP(A3156,'[1]MMTO CARROS'!$A$17:$K$4867,11,FALSE)</f>
        <v>144200</v>
      </c>
    </row>
    <row r="3157" spans="1:7" ht="16.5" x14ac:dyDescent="0.15">
      <c r="A3157" s="19">
        <f t="shared" si="155"/>
        <v>3140</v>
      </c>
      <c r="B3157" s="29" t="s">
        <v>67</v>
      </c>
      <c r="C3157" s="9" t="s">
        <v>5</v>
      </c>
      <c r="D3157" s="13">
        <v>1</v>
      </c>
      <c r="E3157" s="11">
        <f t="shared" si="156"/>
        <v>21680.672268907569</v>
      </c>
      <c r="F3157" s="11">
        <f t="shared" si="157"/>
        <v>4119.3277310924377</v>
      </c>
      <c r="G3157" s="12">
        <f>+VLOOKUP(A3157,'[1]MMTO CARROS'!$A$17:$K$4867,11,FALSE)</f>
        <v>25800.000000000004</v>
      </c>
    </row>
    <row r="3158" spans="1:7" ht="16.5" x14ac:dyDescent="0.15">
      <c r="A3158" s="19">
        <f t="shared" si="155"/>
        <v>3141</v>
      </c>
      <c r="B3158" s="29" t="s">
        <v>68</v>
      </c>
      <c r="C3158" s="9" t="s">
        <v>5</v>
      </c>
      <c r="D3158" s="13">
        <v>1</v>
      </c>
      <c r="E3158" s="11">
        <f t="shared" si="156"/>
        <v>22689.0756302521</v>
      </c>
      <c r="F3158" s="11">
        <f t="shared" si="157"/>
        <v>4310.9243697478987</v>
      </c>
      <c r="G3158" s="12">
        <f>+VLOOKUP(A3158,'[1]MMTO CARROS'!$A$17:$K$4867,11,FALSE)</f>
        <v>27000</v>
      </c>
    </row>
    <row r="3159" spans="1:7" ht="16.5" x14ac:dyDescent="0.15">
      <c r="A3159" s="19">
        <f t="shared" ref="A3159:A3222" si="158">A3158+1</f>
        <v>3142</v>
      </c>
      <c r="B3159" s="29" t="s">
        <v>69</v>
      </c>
      <c r="C3159" s="9" t="s">
        <v>5</v>
      </c>
      <c r="D3159" s="13">
        <v>1</v>
      </c>
      <c r="E3159" s="11">
        <f t="shared" si="156"/>
        <v>100000</v>
      </c>
      <c r="F3159" s="11">
        <f t="shared" si="157"/>
        <v>19000</v>
      </c>
      <c r="G3159" s="12">
        <f>+VLOOKUP(A3159,'[1]MMTO CARROS'!$A$17:$K$4867,11,FALSE)</f>
        <v>119000</v>
      </c>
    </row>
    <row r="3160" spans="1:7" ht="16.5" x14ac:dyDescent="0.15">
      <c r="A3160" s="19">
        <f t="shared" si="158"/>
        <v>3143</v>
      </c>
      <c r="B3160" s="29" t="s">
        <v>70</v>
      </c>
      <c r="C3160" s="9" t="s">
        <v>5</v>
      </c>
      <c r="D3160" s="13">
        <v>1</v>
      </c>
      <c r="E3160" s="11">
        <f t="shared" si="156"/>
        <v>22100.840336134454</v>
      </c>
      <c r="F3160" s="11">
        <f t="shared" si="157"/>
        <v>4199.1596638655465</v>
      </c>
      <c r="G3160" s="12">
        <f>+VLOOKUP(A3160,'[1]MMTO CARROS'!$A$17:$K$4867,11,FALSE)</f>
        <v>26300</v>
      </c>
    </row>
    <row r="3161" spans="1:7" ht="16.5" x14ac:dyDescent="0.15">
      <c r="A3161" s="19">
        <f t="shared" si="158"/>
        <v>3144</v>
      </c>
      <c r="B3161" s="29" t="s">
        <v>71</v>
      </c>
      <c r="C3161" s="9" t="s">
        <v>5</v>
      </c>
      <c r="D3161" s="13">
        <v>1</v>
      </c>
      <c r="E3161" s="11">
        <f t="shared" si="156"/>
        <v>176722.68907563025</v>
      </c>
      <c r="F3161" s="11">
        <f t="shared" si="157"/>
        <v>33577.310924369747</v>
      </c>
      <c r="G3161" s="12">
        <f>+VLOOKUP(A3161,'[1]MMTO CARROS'!$A$17:$K$4867,11,FALSE)</f>
        <v>210300</v>
      </c>
    </row>
    <row r="3162" spans="1:7" ht="16.5" x14ac:dyDescent="0.15">
      <c r="A3162" s="19">
        <f t="shared" si="158"/>
        <v>3145</v>
      </c>
      <c r="B3162" s="29" t="s">
        <v>72</v>
      </c>
      <c r="C3162" s="9" t="s">
        <v>5</v>
      </c>
      <c r="D3162" s="13">
        <v>1</v>
      </c>
      <c r="E3162" s="11">
        <f t="shared" si="156"/>
        <v>838907.56302521017</v>
      </c>
      <c r="F3162" s="11">
        <f t="shared" si="157"/>
        <v>159392.43697478995</v>
      </c>
      <c r="G3162" s="12">
        <f>+VLOOKUP(A3162,'[1]MMTO CARROS'!$A$17:$K$4867,11,FALSE)</f>
        <v>998300.00000000012</v>
      </c>
    </row>
    <row r="3163" spans="1:7" ht="24.75" x14ac:dyDescent="0.15">
      <c r="A3163" s="19">
        <f t="shared" si="158"/>
        <v>3146</v>
      </c>
      <c r="B3163" s="29" t="s">
        <v>73</v>
      </c>
      <c r="C3163" s="9" t="s">
        <v>5</v>
      </c>
      <c r="D3163" s="13">
        <v>1</v>
      </c>
      <c r="E3163" s="11">
        <f t="shared" si="156"/>
        <v>393697.47899159667</v>
      </c>
      <c r="F3163" s="11">
        <f t="shared" si="157"/>
        <v>74802.521008403361</v>
      </c>
      <c r="G3163" s="12">
        <f>+VLOOKUP(A3163,'[1]MMTO CARROS'!$A$17:$K$4867,11,FALSE)</f>
        <v>468500</v>
      </c>
    </row>
    <row r="3164" spans="1:7" ht="16.5" x14ac:dyDescent="0.15">
      <c r="A3164" s="19">
        <f t="shared" si="158"/>
        <v>3147</v>
      </c>
      <c r="B3164" s="29" t="s">
        <v>74</v>
      </c>
      <c r="C3164" s="9" t="s">
        <v>5</v>
      </c>
      <c r="D3164" s="13">
        <v>1</v>
      </c>
      <c r="E3164" s="11">
        <f t="shared" si="156"/>
        <v>439159.66386554623</v>
      </c>
      <c r="F3164" s="11">
        <f t="shared" si="157"/>
        <v>83440.336134453784</v>
      </c>
      <c r="G3164" s="12">
        <f>+VLOOKUP(A3164,'[1]MMTO CARROS'!$A$17:$K$4867,11,FALSE)</f>
        <v>522600</v>
      </c>
    </row>
    <row r="3165" spans="1:7" ht="16.5" x14ac:dyDescent="0.15">
      <c r="A3165" s="19">
        <f t="shared" si="158"/>
        <v>3148</v>
      </c>
      <c r="B3165" s="29" t="s">
        <v>75</v>
      </c>
      <c r="C3165" s="9" t="s">
        <v>5</v>
      </c>
      <c r="D3165" s="13">
        <v>1</v>
      </c>
      <c r="E3165" s="11">
        <f t="shared" si="156"/>
        <v>258319.32773109246</v>
      </c>
      <c r="F3165" s="11">
        <f t="shared" si="157"/>
        <v>49080.672268907569</v>
      </c>
      <c r="G3165" s="12">
        <f>+VLOOKUP(A3165,'[1]MMTO CARROS'!$A$17:$K$4867,11,FALSE)</f>
        <v>307400</v>
      </c>
    </row>
    <row r="3166" spans="1:7" ht="16.5" x14ac:dyDescent="0.15">
      <c r="A3166" s="19">
        <f t="shared" si="158"/>
        <v>3149</v>
      </c>
      <c r="B3166" s="29" t="s">
        <v>76</v>
      </c>
      <c r="C3166" s="9" t="s">
        <v>5</v>
      </c>
      <c r="D3166" s="13">
        <v>1</v>
      </c>
      <c r="E3166" s="11">
        <f t="shared" si="156"/>
        <v>259075.63025210085</v>
      </c>
      <c r="F3166" s="11">
        <f t="shared" si="157"/>
        <v>49224.36974789916</v>
      </c>
      <c r="G3166" s="12">
        <f>+VLOOKUP(A3166,'[1]MMTO CARROS'!$A$17:$K$4867,11,FALSE)</f>
        <v>308300</v>
      </c>
    </row>
    <row r="3167" spans="1:7" ht="24.75" x14ac:dyDescent="0.15">
      <c r="A3167" s="19">
        <f t="shared" si="158"/>
        <v>3150</v>
      </c>
      <c r="B3167" s="29" t="s">
        <v>77</v>
      </c>
      <c r="C3167" s="9" t="s">
        <v>5</v>
      </c>
      <c r="D3167" s="13">
        <v>1</v>
      </c>
      <c r="E3167" s="11">
        <f t="shared" si="156"/>
        <v>26386.55462184874</v>
      </c>
      <c r="F3167" s="11">
        <f t="shared" si="157"/>
        <v>5013.4453781512602</v>
      </c>
      <c r="G3167" s="12">
        <f>+VLOOKUP(A3167,'[1]MMTO CARROS'!$A$17:$K$4867,11,FALSE)</f>
        <v>31400</v>
      </c>
    </row>
    <row r="3168" spans="1:7" ht="16.5" x14ac:dyDescent="0.15">
      <c r="A3168" s="19">
        <f t="shared" si="158"/>
        <v>3151</v>
      </c>
      <c r="B3168" s="29" t="s">
        <v>78</v>
      </c>
      <c r="C3168" s="9" t="s">
        <v>5</v>
      </c>
      <c r="D3168" s="13">
        <v>1</v>
      </c>
      <c r="E3168" s="11">
        <f t="shared" si="156"/>
        <v>222100.84033613445</v>
      </c>
      <c r="F3168" s="11">
        <f t="shared" si="157"/>
        <v>42199.159663865546</v>
      </c>
      <c r="G3168" s="12">
        <f>+VLOOKUP(A3168,'[1]MMTO CARROS'!$A$17:$K$4867,11,FALSE)</f>
        <v>264300</v>
      </c>
    </row>
    <row r="3169" spans="1:7" ht="16.5" x14ac:dyDescent="0.15">
      <c r="A3169" s="19">
        <f t="shared" si="158"/>
        <v>3152</v>
      </c>
      <c r="B3169" s="29" t="s">
        <v>79</v>
      </c>
      <c r="C3169" s="9" t="s">
        <v>5</v>
      </c>
      <c r="D3169" s="13">
        <v>1</v>
      </c>
      <c r="E3169" s="11">
        <f t="shared" si="156"/>
        <v>114957.98319327732</v>
      </c>
      <c r="F3169" s="11">
        <f t="shared" si="157"/>
        <v>21842.016806722691</v>
      </c>
      <c r="G3169" s="12">
        <f>+VLOOKUP(A3169,'[1]MMTO CARROS'!$A$17:$K$4867,11,FALSE)</f>
        <v>136800</v>
      </c>
    </row>
    <row r="3170" spans="1:7" ht="16.5" x14ac:dyDescent="0.15">
      <c r="A3170" s="19">
        <f t="shared" si="158"/>
        <v>3153</v>
      </c>
      <c r="B3170" s="29" t="s">
        <v>80</v>
      </c>
      <c r="C3170" s="9" t="s">
        <v>5</v>
      </c>
      <c r="D3170" s="13">
        <v>1</v>
      </c>
      <c r="E3170" s="11">
        <f t="shared" si="156"/>
        <v>103025.21008403362</v>
      </c>
      <c r="F3170" s="11">
        <f t="shared" si="157"/>
        <v>19574.789915966387</v>
      </c>
      <c r="G3170" s="12">
        <f>+VLOOKUP(A3170,'[1]MMTO CARROS'!$A$17:$K$4867,11,FALSE)</f>
        <v>122600</v>
      </c>
    </row>
    <row r="3171" spans="1:7" ht="24.75" x14ac:dyDescent="0.15">
      <c r="A3171" s="19">
        <f t="shared" si="158"/>
        <v>3154</v>
      </c>
      <c r="B3171" s="29" t="s">
        <v>81</v>
      </c>
      <c r="C3171" s="9" t="s">
        <v>5</v>
      </c>
      <c r="D3171" s="13">
        <v>1</v>
      </c>
      <c r="E3171" s="11">
        <f t="shared" si="156"/>
        <v>163025.21008403364</v>
      </c>
      <c r="F3171" s="11">
        <f t="shared" si="157"/>
        <v>30974.78991596639</v>
      </c>
      <c r="G3171" s="12">
        <f>+VLOOKUP(A3171,'[1]MMTO CARROS'!$A$17:$K$4867,11,FALSE)</f>
        <v>194000.00000000003</v>
      </c>
    </row>
    <row r="3172" spans="1:7" ht="24.75" x14ac:dyDescent="0.15">
      <c r="A3172" s="19">
        <f t="shared" si="158"/>
        <v>3155</v>
      </c>
      <c r="B3172" s="29" t="s">
        <v>82</v>
      </c>
      <c r="C3172" s="9" t="s">
        <v>5</v>
      </c>
      <c r="D3172" s="13">
        <v>1</v>
      </c>
      <c r="E3172" s="11">
        <f t="shared" si="156"/>
        <v>306974.78991596639</v>
      </c>
      <c r="F3172" s="11">
        <f t="shared" si="157"/>
        <v>58325.210084033613</v>
      </c>
      <c r="G3172" s="12">
        <f>+VLOOKUP(A3172,'[1]MMTO CARROS'!$A$17:$K$4867,11,FALSE)</f>
        <v>365300</v>
      </c>
    </row>
    <row r="3173" spans="1:7" ht="16.5" x14ac:dyDescent="0.15">
      <c r="A3173" s="19">
        <f t="shared" si="158"/>
        <v>3156</v>
      </c>
      <c r="B3173" s="29" t="s">
        <v>83</v>
      </c>
      <c r="C3173" s="9" t="s">
        <v>5</v>
      </c>
      <c r="D3173" s="13">
        <v>1</v>
      </c>
      <c r="E3173" s="11">
        <f t="shared" si="156"/>
        <v>19663.865546218487</v>
      </c>
      <c r="F3173" s="11">
        <f t="shared" si="157"/>
        <v>3736.1344537815125</v>
      </c>
      <c r="G3173" s="12">
        <f>+VLOOKUP(A3173,'[1]MMTO CARROS'!$A$17:$K$4867,11,FALSE)</f>
        <v>23400</v>
      </c>
    </row>
    <row r="3174" spans="1:7" ht="16.5" x14ac:dyDescent="0.15">
      <c r="A3174" s="19">
        <f t="shared" si="158"/>
        <v>3157</v>
      </c>
      <c r="B3174" s="29" t="s">
        <v>84</v>
      </c>
      <c r="C3174" s="9" t="s">
        <v>5</v>
      </c>
      <c r="D3174" s="13">
        <v>1</v>
      </c>
      <c r="E3174" s="11">
        <f t="shared" si="156"/>
        <v>53865.546218487398</v>
      </c>
      <c r="F3174" s="11">
        <f t="shared" si="157"/>
        <v>10234.453781512606</v>
      </c>
      <c r="G3174" s="12">
        <f>+VLOOKUP(A3174,'[1]MMTO CARROS'!$A$17:$K$4867,11,FALSE)</f>
        <v>64100</v>
      </c>
    </row>
    <row r="3175" spans="1:7" ht="24.75" x14ac:dyDescent="0.15">
      <c r="A3175" s="19">
        <f t="shared" si="158"/>
        <v>3158</v>
      </c>
      <c r="B3175" s="29" t="s">
        <v>85</v>
      </c>
      <c r="C3175" s="9" t="s">
        <v>5</v>
      </c>
      <c r="D3175" s="13">
        <v>1</v>
      </c>
      <c r="E3175" s="11">
        <f t="shared" si="156"/>
        <v>47647.058823529413</v>
      </c>
      <c r="F3175" s="11">
        <f t="shared" si="157"/>
        <v>9052.9411764705892</v>
      </c>
      <c r="G3175" s="12">
        <f>+VLOOKUP(A3175,'[1]MMTO CARROS'!$A$17:$K$4867,11,FALSE)</f>
        <v>56700</v>
      </c>
    </row>
    <row r="3176" spans="1:7" ht="16.5" x14ac:dyDescent="0.15">
      <c r="A3176" s="19">
        <f t="shared" si="158"/>
        <v>3159</v>
      </c>
      <c r="B3176" s="29" t="s">
        <v>86</v>
      </c>
      <c r="C3176" s="9" t="s">
        <v>5</v>
      </c>
      <c r="D3176" s="13">
        <v>1</v>
      </c>
      <c r="E3176" s="11">
        <f t="shared" si="156"/>
        <v>179411.76470588235</v>
      </c>
      <c r="F3176" s="11">
        <f t="shared" si="157"/>
        <v>34088.235294117643</v>
      </c>
      <c r="G3176" s="12">
        <f>+VLOOKUP(A3176,'[1]MMTO CARROS'!$A$17:$K$4867,11,FALSE)</f>
        <v>213500</v>
      </c>
    </row>
    <row r="3177" spans="1:7" ht="24.75" x14ac:dyDescent="0.15">
      <c r="A3177" s="19">
        <f t="shared" si="158"/>
        <v>3160</v>
      </c>
      <c r="B3177" s="29" t="s">
        <v>87</v>
      </c>
      <c r="C3177" s="9" t="s">
        <v>5</v>
      </c>
      <c r="D3177" s="13">
        <v>1</v>
      </c>
      <c r="E3177" s="11">
        <f t="shared" si="156"/>
        <v>243613.44537815129</v>
      </c>
      <c r="F3177" s="11">
        <f t="shared" si="157"/>
        <v>46286.554621848743</v>
      </c>
      <c r="G3177" s="12">
        <f>+VLOOKUP(A3177,'[1]MMTO CARROS'!$A$17:$K$4867,11,FALSE)</f>
        <v>289900</v>
      </c>
    </row>
    <row r="3178" spans="1:7" ht="16.5" x14ac:dyDescent="0.15">
      <c r="A3178" s="19">
        <f t="shared" si="158"/>
        <v>3161</v>
      </c>
      <c r="B3178" s="29" t="s">
        <v>88</v>
      </c>
      <c r="C3178" s="9" t="s">
        <v>5</v>
      </c>
      <c r="D3178" s="13">
        <v>1</v>
      </c>
      <c r="E3178" s="11">
        <f t="shared" si="156"/>
        <v>228151.26050420169</v>
      </c>
      <c r="F3178" s="11">
        <f t="shared" si="157"/>
        <v>43348.73949579832</v>
      </c>
      <c r="G3178" s="12">
        <f>+VLOOKUP(A3178,'[1]MMTO CARROS'!$A$17:$K$4867,11,FALSE)</f>
        <v>271500</v>
      </c>
    </row>
    <row r="3179" spans="1:7" ht="24.75" x14ac:dyDescent="0.15">
      <c r="A3179" s="19">
        <f t="shared" si="158"/>
        <v>3162</v>
      </c>
      <c r="B3179" s="29" t="s">
        <v>89</v>
      </c>
      <c r="C3179" s="9" t="s">
        <v>5</v>
      </c>
      <c r="D3179" s="13">
        <v>1</v>
      </c>
      <c r="E3179" s="11">
        <f t="shared" si="156"/>
        <v>405294.11764705891</v>
      </c>
      <c r="F3179" s="11">
        <f t="shared" si="157"/>
        <v>77005.882352941189</v>
      </c>
      <c r="G3179" s="12">
        <f>+VLOOKUP(A3179,'[1]MMTO CARROS'!$A$17:$K$4867,11,FALSE)</f>
        <v>482300.00000000006</v>
      </c>
    </row>
    <row r="3180" spans="1:7" ht="24.75" x14ac:dyDescent="0.15">
      <c r="A3180" s="19">
        <f t="shared" si="158"/>
        <v>3163</v>
      </c>
      <c r="B3180" s="29" t="s">
        <v>90</v>
      </c>
      <c r="C3180" s="9" t="s">
        <v>5</v>
      </c>
      <c r="D3180" s="13">
        <v>1</v>
      </c>
      <c r="E3180" s="11">
        <f t="shared" si="156"/>
        <v>294957.98319327732</v>
      </c>
      <c r="F3180" s="11">
        <f t="shared" si="157"/>
        <v>56042.016806722691</v>
      </c>
      <c r="G3180" s="12">
        <f>+VLOOKUP(A3180,'[1]MMTO CARROS'!$A$17:$K$4867,11,FALSE)</f>
        <v>351000</v>
      </c>
    </row>
    <row r="3181" spans="1:7" ht="24.75" x14ac:dyDescent="0.15">
      <c r="A3181" s="19">
        <f t="shared" si="158"/>
        <v>3164</v>
      </c>
      <c r="B3181" s="29" t="s">
        <v>91</v>
      </c>
      <c r="C3181" s="9" t="s">
        <v>5</v>
      </c>
      <c r="D3181" s="13">
        <v>1</v>
      </c>
      <c r="E3181" s="11">
        <f t="shared" si="156"/>
        <v>320336.13445378153</v>
      </c>
      <c r="F3181" s="11">
        <f t="shared" si="157"/>
        <v>60863.865546218491</v>
      </c>
      <c r="G3181" s="12">
        <f>+VLOOKUP(A3181,'[1]MMTO CARROS'!$A$17:$K$4867,11,FALSE)</f>
        <v>381200</v>
      </c>
    </row>
    <row r="3182" spans="1:7" ht="24.75" x14ac:dyDescent="0.15">
      <c r="A3182" s="19">
        <f t="shared" si="158"/>
        <v>3165</v>
      </c>
      <c r="B3182" s="29" t="s">
        <v>92</v>
      </c>
      <c r="C3182" s="9" t="s">
        <v>5</v>
      </c>
      <c r="D3182" s="13">
        <v>1</v>
      </c>
      <c r="E3182" s="11">
        <f t="shared" si="156"/>
        <v>242100.84033613445</v>
      </c>
      <c r="F3182" s="11">
        <f t="shared" si="157"/>
        <v>45999.159663865546</v>
      </c>
      <c r="G3182" s="12">
        <f>+VLOOKUP(A3182,'[1]MMTO CARROS'!$A$17:$K$4867,11,FALSE)</f>
        <v>288100</v>
      </c>
    </row>
    <row r="3183" spans="1:7" ht="24.75" x14ac:dyDescent="0.15">
      <c r="A3183" s="19">
        <f t="shared" si="158"/>
        <v>3166</v>
      </c>
      <c r="B3183" s="29" t="s">
        <v>93</v>
      </c>
      <c r="C3183" s="9" t="s">
        <v>5</v>
      </c>
      <c r="D3183" s="13">
        <v>1</v>
      </c>
      <c r="E3183" s="11">
        <f t="shared" si="156"/>
        <v>249579.83193277312</v>
      </c>
      <c r="F3183" s="11">
        <f t="shared" si="157"/>
        <v>47420.168067226892</v>
      </c>
      <c r="G3183" s="12">
        <f>+VLOOKUP(A3183,'[1]MMTO CARROS'!$A$17:$K$4867,11,FALSE)</f>
        <v>297000</v>
      </c>
    </row>
    <row r="3184" spans="1:7" ht="16.5" x14ac:dyDescent="0.15">
      <c r="A3184" s="19">
        <f t="shared" si="158"/>
        <v>3167</v>
      </c>
      <c r="B3184" s="29" t="s">
        <v>94</v>
      </c>
      <c r="C3184" s="9" t="s">
        <v>5</v>
      </c>
      <c r="D3184" s="13">
        <v>1</v>
      </c>
      <c r="E3184" s="11">
        <f t="shared" si="156"/>
        <v>243361.34453781514</v>
      </c>
      <c r="F3184" s="11">
        <f t="shared" si="157"/>
        <v>46238.655462184877</v>
      </c>
      <c r="G3184" s="12">
        <f>+VLOOKUP(A3184,'[1]MMTO CARROS'!$A$17:$K$4867,11,FALSE)</f>
        <v>289600</v>
      </c>
    </row>
    <row r="3185" spans="1:7" ht="24.75" x14ac:dyDescent="0.15">
      <c r="A3185" s="19">
        <f t="shared" si="158"/>
        <v>3168</v>
      </c>
      <c r="B3185" s="29" t="s">
        <v>95</v>
      </c>
      <c r="C3185" s="9" t="s">
        <v>5</v>
      </c>
      <c r="D3185" s="13">
        <v>1</v>
      </c>
      <c r="E3185" s="11">
        <f t="shared" si="156"/>
        <v>196638.65546218492</v>
      </c>
      <c r="F3185" s="11">
        <f t="shared" si="157"/>
        <v>37361.344537815137</v>
      </c>
      <c r="G3185" s="12">
        <f>+VLOOKUP(A3185,'[1]MMTO CARROS'!$A$17:$K$4867,11,FALSE)</f>
        <v>234000.00000000003</v>
      </c>
    </row>
    <row r="3186" spans="1:7" ht="16.5" x14ac:dyDescent="0.15">
      <c r="A3186" s="19">
        <f t="shared" si="158"/>
        <v>3169</v>
      </c>
      <c r="B3186" s="29" t="s">
        <v>96</v>
      </c>
      <c r="C3186" s="9" t="s">
        <v>5</v>
      </c>
      <c r="D3186" s="13">
        <v>1</v>
      </c>
      <c r="E3186" s="11">
        <f t="shared" si="156"/>
        <v>258403.36134453781</v>
      </c>
      <c r="F3186" s="11">
        <f t="shared" si="157"/>
        <v>49096.638655462186</v>
      </c>
      <c r="G3186" s="12">
        <f>+VLOOKUP(A3186,'[1]MMTO CARROS'!$A$17:$K$4867,11,FALSE)</f>
        <v>307500</v>
      </c>
    </row>
    <row r="3187" spans="1:7" ht="24.75" x14ac:dyDescent="0.15">
      <c r="A3187" s="19">
        <f t="shared" si="158"/>
        <v>3170</v>
      </c>
      <c r="B3187" s="29" t="s">
        <v>97</v>
      </c>
      <c r="C3187" s="9" t="s">
        <v>5</v>
      </c>
      <c r="D3187" s="13">
        <v>1</v>
      </c>
      <c r="E3187" s="11">
        <f t="shared" si="156"/>
        <v>243361.34453781514</v>
      </c>
      <c r="F3187" s="11">
        <f t="shared" si="157"/>
        <v>46238.655462184877</v>
      </c>
      <c r="G3187" s="12">
        <f>+VLOOKUP(A3187,'[1]MMTO CARROS'!$A$17:$K$4867,11,FALSE)</f>
        <v>289600</v>
      </c>
    </row>
    <row r="3188" spans="1:7" ht="16.5" x14ac:dyDescent="0.15">
      <c r="A3188" s="19">
        <f t="shared" si="158"/>
        <v>3171</v>
      </c>
      <c r="B3188" s="29" t="s">
        <v>98</v>
      </c>
      <c r="C3188" s="9" t="s">
        <v>5</v>
      </c>
      <c r="D3188" s="13">
        <v>1</v>
      </c>
      <c r="E3188" s="11">
        <f t="shared" si="156"/>
        <v>93445.378151260506</v>
      </c>
      <c r="F3188" s="11">
        <f t="shared" si="157"/>
        <v>17754.621848739494</v>
      </c>
      <c r="G3188" s="12">
        <f>+VLOOKUP(A3188,'[1]MMTO CARROS'!$A$17:$K$4867,11,FALSE)</f>
        <v>111200</v>
      </c>
    </row>
    <row r="3189" spans="1:7" ht="16.5" x14ac:dyDescent="0.15">
      <c r="A3189" s="19">
        <f t="shared" si="158"/>
        <v>3172</v>
      </c>
      <c r="B3189" s="29" t="s">
        <v>99</v>
      </c>
      <c r="C3189" s="9" t="s">
        <v>5</v>
      </c>
      <c r="D3189" s="13">
        <v>1</v>
      </c>
      <c r="E3189" s="11">
        <f t="shared" si="156"/>
        <v>197142.85714285719</v>
      </c>
      <c r="F3189" s="11">
        <f t="shared" si="157"/>
        <v>37457.14285714287</v>
      </c>
      <c r="G3189" s="12">
        <f>+VLOOKUP(A3189,'[1]MMTO CARROS'!$A$17:$K$4867,11,FALSE)</f>
        <v>234600.00000000003</v>
      </c>
    </row>
    <row r="3190" spans="1:7" ht="16.5" x14ac:dyDescent="0.15">
      <c r="A3190" s="19">
        <f t="shared" si="158"/>
        <v>3173</v>
      </c>
      <c r="B3190" s="29" t="s">
        <v>100</v>
      </c>
      <c r="C3190" s="9" t="s">
        <v>5</v>
      </c>
      <c r="D3190" s="13">
        <v>1</v>
      </c>
      <c r="E3190" s="11">
        <f t="shared" si="156"/>
        <v>184957.98319327732</v>
      </c>
      <c r="F3190" s="11">
        <f t="shared" si="157"/>
        <v>35142.016806722691</v>
      </c>
      <c r="G3190" s="12">
        <f>+VLOOKUP(A3190,'[1]MMTO CARROS'!$A$17:$K$4867,11,FALSE)</f>
        <v>220100</v>
      </c>
    </row>
    <row r="3191" spans="1:7" ht="16.5" x14ac:dyDescent="0.15">
      <c r="A3191" s="19">
        <f t="shared" si="158"/>
        <v>3174</v>
      </c>
      <c r="B3191" s="29" t="s">
        <v>101</v>
      </c>
      <c r="C3191" s="9" t="s">
        <v>5</v>
      </c>
      <c r="D3191" s="13">
        <v>1</v>
      </c>
      <c r="E3191" s="11">
        <f t="shared" si="156"/>
        <v>207815.12605042016</v>
      </c>
      <c r="F3191" s="11">
        <f t="shared" si="157"/>
        <v>39484.873949579829</v>
      </c>
      <c r="G3191" s="12">
        <f>+VLOOKUP(A3191,'[1]MMTO CARROS'!$A$17:$K$4867,11,FALSE)</f>
        <v>247300</v>
      </c>
    </row>
    <row r="3192" spans="1:7" ht="24.75" x14ac:dyDescent="0.15">
      <c r="A3192" s="19">
        <f t="shared" si="158"/>
        <v>3175</v>
      </c>
      <c r="B3192" s="29" t="s">
        <v>102</v>
      </c>
      <c r="C3192" s="9" t="s">
        <v>5</v>
      </c>
      <c r="D3192" s="13">
        <v>1</v>
      </c>
      <c r="E3192" s="11">
        <f t="shared" si="156"/>
        <v>266302.52100840345</v>
      </c>
      <c r="F3192" s="11">
        <f t="shared" si="157"/>
        <v>50597.478991596654</v>
      </c>
      <c r="G3192" s="12">
        <f>+VLOOKUP(A3192,'[1]MMTO CARROS'!$A$17:$K$4867,11,FALSE)</f>
        <v>316900.00000000006</v>
      </c>
    </row>
    <row r="3193" spans="1:7" ht="16.5" x14ac:dyDescent="0.15">
      <c r="A3193" s="19">
        <f t="shared" si="158"/>
        <v>3176</v>
      </c>
      <c r="B3193" s="29" t="s">
        <v>103</v>
      </c>
      <c r="C3193" s="9" t="s">
        <v>5</v>
      </c>
      <c r="D3193" s="13">
        <v>1</v>
      </c>
      <c r="E3193" s="11">
        <f t="shared" si="156"/>
        <v>170504.20168067227</v>
      </c>
      <c r="F3193" s="11">
        <f t="shared" si="157"/>
        <v>32395.798319327732</v>
      </c>
      <c r="G3193" s="12">
        <f>+VLOOKUP(A3193,'[1]MMTO CARROS'!$A$17:$K$4867,11,FALSE)</f>
        <v>202900</v>
      </c>
    </row>
    <row r="3194" spans="1:7" ht="16.5" x14ac:dyDescent="0.15">
      <c r="A3194" s="19">
        <f t="shared" si="158"/>
        <v>3177</v>
      </c>
      <c r="B3194" s="29" t="s">
        <v>104</v>
      </c>
      <c r="C3194" s="9" t="s">
        <v>5</v>
      </c>
      <c r="D3194" s="13">
        <v>1</v>
      </c>
      <c r="E3194" s="11">
        <f t="shared" si="156"/>
        <v>165714.28571428571</v>
      </c>
      <c r="F3194" s="11">
        <f t="shared" si="157"/>
        <v>31485.714285714286</v>
      </c>
      <c r="G3194" s="12">
        <f>+VLOOKUP(A3194,'[1]MMTO CARROS'!$A$17:$K$4867,11,FALSE)</f>
        <v>197200</v>
      </c>
    </row>
    <row r="3195" spans="1:7" ht="16.5" x14ac:dyDescent="0.15">
      <c r="A3195" s="19">
        <f t="shared" si="158"/>
        <v>3178</v>
      </c>
      <c r="B3195" s="29" t="s">
        <v>105</v>
      </c>
      <c r="C3195" s="9" t="s">
        <v>5</v>
      </c>
      <c r="D3195" s="13">
        <v>1</v>
      </c>
      <c r="E3195" s="11">
        <f t="shared" si="156"/>
        <v>14201.680672268909</v>
      </c>
      <c r="F3195" s="11">
        <f t="shared" si="157"/>
        <v>2698.3193277310929</v>
      </c>
      <c r="G3195" s="12">
        <f>+VLOOKUP(A3195,'[1]MMTO CARROS'!$A$17:$K$4867,11,FALSE)</f>
        <v>16900</v>
      </c>
    </row>
    <row r="3196" spans="1:7" ht="24.75" x14ac:dyDescent="0.15">
      <c r="A3196" s="19">
        <f t="shared" si="158"/>
        <v>3179</v>
      </c>
      <c r="B3196" s="29" t="s">
        <v>106</v>
      </c>
      <c r="C3196" s="9" t="s">
        <v>5</v>
      </c>
      <c r="D3196" s="13">
        <v>1</v>
      </c>
      <c r="E3196" s="11">
        <f t="shared" si="156"/>
        <v>315546.21848739497</v>
      </c>
      <c r="F3196" s="11">
        <f t="shared" si="157"/>
        <v>59953.781512605048</v>
      </c>
      <c r="G3196" s="12">
        <f>+VLOOKUP(A3196,'[1]MMTO CARROS'!$A$17:$K$4867,11,FALSE)</f>
        <v>375500</v>
      </c>
    </row>
    <row r="3197" spans="1:7" ht="16.5" x14ac:dyDescent="0.15">
      <c r="A3197" s="19">
        <f t="shared" si="158"/>
        <v>3180</v>
      </c>
      <c r="B3197" s="29" t="s">
        <v>107</v>
      </c>
      <c r="C3197" s="9" t="s">
        <v>5</v>
      </c>
      <c r="D3197" s="13">
        <v>1</v>
      </c>
      <c r="E3197" s="11">
        <f t="shared" si="156"/>
        <v>156302.52100840336</v>
      </c>
      <c r="F3197" s="11">
        <f t="shared" si="157"/>
        <v>29697.478991596639</v>
      </c>
      <c r="G3197" s="12">
        <f>+VLOOKUP(A3197,'[1]MMTO CARROS'!$A$17:$K$4867,11,FALSE)</f>
        <v>186000</v>
      </c>
    </row>
    <row r="3198" spans="1:7" ht="24.75" x14ac:dyDescent="0.15">
      <c r="A3198" s="19">
        <f t="shared" si="158"/>
        <v>3181</v>
      </c>
      <c r="B3198" s="29" t="s">
        <v>108</v>
      </c>
      <c r="C3198" s="9" t="s">
        <v>5</v>
      </c>
      <c r="D3198" s="13">
        <v>1</v>
      </c>
      <c r="E3198" s="11">
        <f t="shared" si="156"/>
        <v>333781.51260504202</v>
      </c>
      <c r="F3198" s="11">
        <f t="shared" si="157"/>
        <v>63418.487394957985</v>
      </c>
      <c r="G3198" s="12">
        <f>+VLOOKUP(A3198,'[1]MMTO CARROS'!$A$17:$K$4867,11,FALSE)</f>
        <v>397200</v>
      </c>
    </row>
    <row r="3199" spans="1:7" ht="24.75" x14ac:dyDescent="0.15">
      <c r="A3199" s="19">
        <f t="shared" si="158"/>
        <v>3182</v>
      </c>
      <c r="B3199" s="29" t="s">
        <v>109</v>
      </c>
      <c r="C3199" s="9" t="s">
        <v>5</v>
      </c>
      <c r="D3199" s="13">
        <v>1</v>
      </c>
      <c r="E3199" s="11">
        <f t="shared" si="156"/>
        <v>344285.71428571438</v>
      </c>
      <c r="F3199" s="11">
        <f t="shared" si="157"/>
        <v>65414.285714285732</v>
      </c>
      <c r="G3199" s="12">
        <f>+VLOOKUP(A3199,'[1]MMTO CARROS'!$A$17:$K$4867,11,FALSE)</f>
        <v>409700.00000000006</v>
      </c>
    </row>
    <row r="3200" spans="1:7" ht="24.75" x14ac:dyDescent="0.15">
      <c r="A3200" s="19">
        <f t="shared" si="158"/>
        <v>3183</v>
      </c>
      <c r="B3200" s="29" t="s">
        <v>110</v>
      </c>
      <c r="C3200" s="9" t="s">
        <v>5</v>
      </c>
      <c r="D3200" s="13">
        <v>1</v>
      </c>
      <c r="E3200" s="11">
        <f t="shared" si="156"/>
        <v>215882.35294117648</v>
      </c>
      <c r="F3200" s="11">
        <f t="shared" si="157"/>
        <v>41017.647058823532</v>
      </c>
      <c r="G3200" s="12">
        <f>+VLOOKUP(A3200,'[1]MMTO CARROS'!$A$17:$K$4867,11,FALSE)</f>
        <v>256900</v>
      </c>
    </row>
    <row r="3201" spans="1:7" ht="24.75" x14ac:dyDescent="0.15">
      <c r="A3201" s="19">
        <f t="shared" si="158"/>
        <v>3184</v>
      </c>
      <c r="B3201" s="29" t="s">
        <v>111</v>
      </c>
      <c r="C3201" s="9" t="s">
        <v>5</v>
      </c>
      <c r="D3201" s="13">
        <v>1</v>
      </c>
      <c r="E3201" s="11">
        <f t="shared" si="156"/>
        <v>135294.11764705883</v>
      </c>
      <c r="F3201" s="11">
        <f t="shared" si="157"/>
        <v>25705.882352941178</v>
      </c>
      <c r="G3201" s="12">
        <f>+VLOOKUP(A3201,'[1]MMTO CARROS'!$A$17:$K$4867,11,FALSE)</f>
        <v>161000</v>
      </c>
    </row>
    <row r="3202" spans="1:7" ht="24.75" x14ac:dyDescent="0.15">
      <c r="A3202" s="19">
        <f t="shared" si="158"/>
        <v>3185</v>
      </c>
      <c r="B3202" s="29" t="s">
        <v>112</v>
      </c>
      <c r="C3202" s="9" t="s">
        <v>5</v>
      </c>
      <c r="D3202" s="13">
        <v>1</v>
      </c>
      <c r="E3202" s="11">
        <f t="shared" si="156"/>
        <v>376890.7563025211</v>
      </c>
      <c r="F3202" s="11">
        <f t="shared" si="157"/>
        <v>71609.243697479003</v>
      </c>
      <c r="G3202" s="12">
        <f>+VLOOKUP(A3202,'[1]MMTO CARROS'!$A$17:$K$4867,11,FALSE)</f>
        <v>448500.00000000006</v>
      </c>
    </row>
    <row r="3203" spans="1:7" ht="24.75" x14ac:dyDescent="0.15">
      <c r="A3203" s="19">
        <f t="shared" si="158"/>
        <v>3186</v>
      </c>
      <c r="B3203" s="29" t="s">
        <v>113</v>
      </c>
      <c r="C3203" s="9" t="s">
        <v>5</v>
      </c>
      <c r="D3203" s="13">
        <v>1</v>
      </c>
      <c r="E3203" s="11">
        <f t="shared" si="156"/>
        <v>487058.82352941181</v>
      </c>
      <c r="F3203" s="11">
        <f t="shared" si="157"/>
        <v>92541.176470588238</v>
      </c>
      <c r="G3203" s="12">
        <f>+VLOOKUP(A3203,'[1]MMTO CARROS'!$A$17:$K$4867,11,FALSE)</f>
        <v>579600</v>
      </c>
    </row>
    <row r="3204" spans="1:7" ht="24.75" x14ac:dyDescent="0.15">
      <c r="A3204" s="19">
        <f t="shared" si="158"/>
        <v>3187</v>
      </c>
      <c r="B3204" s="29" t="s">
        <v>114</v>
      </c>
      <c r="C3204" s="9" t="s">
        <v>5</v>
      </c>
      <c r="D3204" s="13">
        <v>1</v>
      </c>
      <c r="E3204" s="11">
        <f t="shared" si="156"/>
        <v>97394.957983193279</v>
      </c>
      <c r="F3204" s="11">
        <f t="shared" si="157"/>
        <v>18505.042016806725</v>
      </c>
      <c r="G3204" s="12">
        <f>+VLOOKUP(A3204,'[1]MMTO CARROS'!$A$17:$K$4867,11,FALSE)</f>
        <v>115900</v>
      </c>
    </row>
    <row r="3205" spans="1:7" ht="24.75" x14ac:dyDescent="0.15">
      <c r="A3205" s="19">
        <f t="shared" si="158"/>
        <v>3188</v>
      </c>
      <c r="B3205" s="29" t="s">
        <v>115</v>
      </c>
      <c r="C3205" s="9" t="s">
        <v>5</v>
      </c>
      <c r="D3205" s="13">
        <v>1</v>
      </c>
      <c r="E3205" s="11">
        <f t="shared" ref="E3205:E3268" si="159">+G3205/1.19</f>
        <v>328655.46218487399</v>
      </c>
      <c r="F3205" s="11">
        <f t="shared" ref="F3205:F3268" si="160">+E3205*19%</f>
        <v>62444.537815126059</v>
      </c>
      <c r="G3205" s="12">
        <f>+VLOOKUP(A3205,'[1]MMTO CARROS'!$A$17:$K$4867,11,FALSE)</f>
        <v>391100.00000000006</v>
      </c>
    </row>
    <row r="3206" spans="1:7" ht="24.75" x14ac:dyDescent="0.15">
      <c r="A3206" s="19">
        <f t="shared" si="158"/>
        <v>3189</v>
      </c>
      <c r="B3206" s="29" t="s">
        <v>116</v>
      </c>
      <c r="C3206" s="9" t="s">
        <v>5</v>
      </c>
      <c r="D3206" s="13">
        <v>1</v>
      </c>
      <c r="E3206" s="11">
        <f t="shared" si="159"/>
        <v>380840.33613445377</v>
      </c>
      <c r="F3206" s="11">
        <f t="shared" si="160"/>
        <v>72359.663865546216</v>
      </c>
      <c r="G3206" s="12">
        <f>+VLOOKUP(A3206,'[1]MMTO CARROS'!$A$17:$K$4867,11,FALSE)</f>
        <v>453200</v>
      </c>
    </row>
    <row r="3207" spans="1:7" ht="24.75" x14ac:dyDescent="0.15">
      <c r="A3207" s="19">
        <f t="shared" si="158"/>
        <v>3190</v>
      </c>
      <c r="B3207" s="29" t="s">
        <v>117</v>
      </c>
      <c r="C3207" s="9" t="s">
        <v>5</v>
      </c>
      <c r="D3207" s="13">
        <v>1</v>
      </c>
      <c r="E3207" s="11">
        <f t="shared" si="159"/>
        <v>435210.08403361344</v>
      </c>
      <c r="F3207" s="11">
        <f t="shared" si="160"/>
        <v>82689.915966386558</v>
      </c>
      <c r="G3207" s="12">
        <f>+VLOOKUP(A3207,'[1]MMTO CARROS'!$A$17:$K$4867,11,FALSE)</f>
        <v>517900</v>
      </c>
    </row>
    <row r="3208" spans="1:7" ht="24.75" x14ac:dyDescent="0.15">
      <c r="A3208" s="19">
        <f t="shared" si="158"/>
        <v>3191</v>
      </c>
      <c r="B3208" s="29" t="s">
        <v>118</v>
      </c>
      <c r="C3208" s="9" t="s">
        <v>5</v>
      </c>
      <c r="D3208" s="13">
        <v>1</v>
      </c>
      <c r="E3208" s="11">
        <f t="shared" si="159"/>
        <v>244873.94957983194</v>
      </c>
      <c r="F3208" s="11">
        <f t="shared" si="160"/>
        <v>46526.050420168067</v>
      </c>
      <c r="G3208" s="12">
        <f>+VLOOKUP(A3208,'[1]MMTO CARROS'!$A$17:$K$4867,11,FALSE)</f>
        <v>291400</v>
      </c>
    </row>
    <row r="3209" spans="1:7" ht="24.75" x14ac:dyDescent="0.15">
      <c r="A3209" s="19">
        <f t="shared" si="158"/>
        <v>3192</v>
      </c>
      <c r="B3209" s="29" t="s">
        <v>119</v>
      </c>
      <c r="C3209" s="9" t="s">
        <v>5</v>
      </c>
      <c r="D3209" s="13">
        <v>1</v>
      </c>
      <c r="E3209" s="11">
        <f t="shared" si="159"/>
        <v>351596.63865546219</v>
      </c>
      <c r="F3209" s="11">
        <f t="shared" si="160"/>
        <v>66803.361344537814</v>
      </c>
      <c r="G3209" s="12">
        <f>+VLOOKUP(A3209,'[1]MMTO CARROS'!$A$17:$K$4867,11,FALSE)</f>
        <v>418400</v>
      </c>
    </row>
    <row r="3210" spans="1:7" ht="24.75" x14ac:dyDescent="0.15">
      <c r="A3210" s="19">
        <f t="shared" si="158"/>
        <v>3193</v>
      </c>
      <c r="B3210" s="29" t="s">
        <v>120</v>
      </c>
      <c r="C3210" s="9" t="s">
        <v>5</v>
      </c>
      <c r="D3210" s="13">
        <v>1</v>
      </c>
      <c r="E3210" s="11">
        <f t="shared" si="159"/>
        <v>1093949.5798319329</v>
      </c>
      <c r="F3210" s="11">
        <f t="shared" si="160"/>
        <v>207850.42016806724</v>
      </c>
      <c r="G3210" s="12">
        <f>+VLOOKUP(A3210,'[1]MMTO CARROS'!$A$17:$K$4867,11,FALSE)</f>
        <v>1301800.0000000002</v>
      </c>
    </row>
    <row r="3211" spans="1:7" ht="24.75" x14ac:dyDescent="0.15">
      <c r="A3211" s="19">
        <f t="shared" si="158"/>
        <v>3194</v>
      </c>
      <c r="B3211" s="29" t="s">
        <v>121</v>
      </c>
      <c r="C3211" s="9" t="s">
        <v>5</v>
      </c>
      <c r="D3211" s="13">
        <v>1</v>
      </c>
      <c r="E3211" s="11">
        <f t="shared" si="159"/>
        <v>375798.31932773109</v>
      </c>
      <c r="F3211" s="11">
        <f t="shared" si="160"/>
        <v>71401.680672268907</v>
      </c>
      <c r="G3211" s="12">
        <f>+VLOOKUP(A3211,'[1]MMTO CARROS'!$A$17:$K$4867,11,FALSE)</f>
        <v>447200</v>
      </c>
    </row>
    <row r="3212" spans="1:7" ht="24.75" x14ac:dyDescent="0.15">
      <c r="A3212" s="19">
        <f t="shared" si="158"/>
        <v>3195</v>
      </c>
      <c r="B3212" s="29" t="s">
        <v>122</v>
      </c>
      <c r="C3212" s="9" t="s">
        <v>5</v>
      </c>
      <c r="D3212" s="13">
        <v>1</v>
      </c>
      <c r="E3212" s="11">
        <f t="shared" si="159"/>
        <v>223025.21008403364</v>
      </c>
      <c r="F3212" s="11">
        <f t="shared" si="160"/>
        <v>42374.789915966394</v>
      </c>
      <c r="G3212" s="12">
        <f>+VLOOKUP(A3212,'[1]MMTO CARROS'!$A$17:$K$4867,11,FALSE)</f>
        <v>265400</v>
      </c>
    </row>
    <row r="3213" spans="1:7" ht="24.75" x14ac:dyDescent="0.15">
      <c r="A3213" s="19">
        <f t="shared" si="158"/>
        <v>3196</v>
      </c>
      <c r="B3213" s="29" t="s">
        <v>123</v>
      </c>
      <c r="C3213" s="9" t="s">
        <v>5</v>
      </c>
      <c r="D3213" s="13">
        <v>1</v>
      </c>
      <c r="E3213" s="11">
        <f t="shared" si="159"/>
        <v>192773.10924369749</v>
      </c>
      <c r="F3213" s="11">
        <f t="shared" si="160"/>
        <v>36626.89075630252</v>
      </c>
      <c r="G3213" s="12">
        <f>+VLOOKUP(A3213,'[1]MMTO CARROS'!$A$17:$K$4867,11,FALSE)</f>
        <v>229400</v>
      </c>
    </row>
    <row r="3214" spans="1:7" ht="24.75" x14ac:dyDescent="0.15">
      <c r="A3214" s="19">
        <f t="shared" si="158"/>
        <v>3197</v>
      </c>
      <c r="B3214" s="29" t="s">
        <v>124</v>
      </c>
      <c r="C3214" s="9" t="s">
        <v>5</v>
      </c>
      <c r="D3214" s="13">
        <v>1</v>
      </c>
      <c r="E3214" s="11">
        <f t="shared" si="159"/>
        <v>417142.85714285716</v>
      </c>
      <c r="F3214" s="11">
        <f t="shared" si="160"/>
        <v>79257.142857142855</v>
      </c>
      <c r="G3214" s="12">
        <f>+VLOOKUP(A3214,'[1]MMTO CARROS'!$A$17:$K$4867,11,FALSE)</f>
        <v>496400</v>
      </c>
    </row>
    <row r="3215" spans="1:7" ht="24.75" x14ac:dyDescent="0.15">
      <c r="A3215" s="19">
        <f t="shared" si="158"/>
        <v>3198</v>
      </c>
      <c r="B3215" s="29" t="s">
        <v>125</v>
      </c>
      <c r="C3215" s="9" t="s">
        <v>5</v>
      </c>
      <c r="D3215" s="13">
        <v>1</v>
      </c>
      <c r="E3215" s="11">
        <f t="shared" si="159"/>
        <v>577142.85714285716</v>
      </c>
      <c r="F3215" s="11">
        <f t="shared" si="160"/>
        <v>109657.14285714286</v>
      </c>
      <c r="G3215" s="12">
        <f>+VLOOKUP(A3215,'[1]MMTO CARROS'!$A$17:$K$4867,11,FALSE)</f>
        <v>686800</v>
      </c>
    </row>
    <row r="3216" spans="1:7" ht="24.75" x14ac:dyDescent="0.15">
      <c r="A3216" s="19">
        <f t="shared" si="158"/>
        <v>3199</v>
      </c>
      <c r="B3216" s="29" t="s">
        <v>126</v>
      </c>
      <c r="C3216" s="9" t="s">
        <v>5</v>
      </c>
      <c r="D3216" s="13">
        <v>1</v>
      </c>
      <c r="E3216" s="11">
        <f t="shared" si="159"/>
        <v>134621.84873949579</v>
      </c>
      <c r="F3216" s="11">
        <f t="shared" si="160"/>
        <v>25578.151260504201</v>
      </c>
      <c r="G3216" s="12">
        <f>+VLOOKUP(A3216,'[1]MMTO CARROS'!$A$17:$K$4867,11,FALSE)</f>
        <v>160200</v>
      </c>
    </row>
    <row r="3217" spans="1:7" ht="24.75" x14ac:dyDescent="0.15">
      <c r="A3217" s="19">
        <f t="shared" si="158"/>
        <v>3200</v>
      </c>
      <c r="B3217" s="29" t="s">
        <v>127</v>
      </c>
      <c r="C3217" s="9" t="s">
        <v>5</v>
      </c>
      <c r="D3217" s="13">
        <v>1</v>
      </c>
      <c r="E3217" s="11">
        <f t="shared" si="159"/>
        <v>209411.76470588235</v>
      </c>
      <c r="F3217" s="11">
        <f t="shared" si="160"/>
        <v>39788.23529411765</v>
      </c>
      <c r="G3217" s="12">
        <f>+VLOOKUP(A3217,'[1]MMTO CARROS'!$A$17:$K$4867,11,FALSE)</f>
        <v>249200</v>
      </c>
    </row>
    <row r="3218" spans="1:7" ht="24.75" x14ac:dyDescent="0.15">
      <c r="A3218" s="19">
        <f t="shared" si="158"/>
        <v>3201</v>
      </c>
      <c r="B3218" s="29" t="s">
        <v>128</v>
      </c>
      <c r="C3218" s="9" t="s">
        <v>5</v>
      </c>
      <c r="D3218" s="13">
        <v>1</v>
      </c>
      <c r="E3218" s="11">
        <f t="shared" si="159"/>
        <v>336386.55462184874</v>
      </c>
      <c r="F3218" s="11">
        <f t="shared" si="160"/>
        <v>63913.445378151264</v>
      </c>
      <c r="G3218" s="12">
        <f>+VLOOKUP(A3218,'[1]MMTO CARROS'!$A$17:$K$4867,11,FALSE)</f>
        <v>400300</v>
      </c>
    </row>
    <row r="3219" spans="1:7" ht="24.75" x14ac:dyDescent="0.15">
      <c r="A3219" s="19">
        <f t="shared" si="158"/>
        <v>3202</v>
      </c>
      <c r="B3219" s="29" t="s">
        <v>129</v>
      </c>
      <c r="C3219" s="9" t="s">
        <v>5</v>
      </c>
      <c r="D3219" s="13">
        <v>1</v>
      </c>
      <c r="E3219" s="11">
        <f t="shared" si="159"/>
        <v>232016.8067226891</v>
      </c>
      <c r="F3219" s="11">
        <f t="shared" si="160"/>
        <v>44083.193277310929</v>
      </c>
      <c r="G3219" s="12">
        <f>+VLOOKUP(A3219,'[1]MMTO CARROS'!$A$17:$K$4867,11,FALSE)</f>
        <v>276100</v>
      </c>
    </row>
    <row r="3220" spans="1:7" ht="24.75" x14ac:dyDescent="0.15">
      <c r="A3220" s="19">
        <f t="shared" si="158"/>
        <v>3203</v>
      </c>
      <c r="B3220" s="29" t="s">
        <v>130</v>
      </c>
      <c r="C3220" s="9" t="s">
        <v>5</v>
      </c>
      <c r="D3220" s="13">
        <v>1</v>
      </c>
      <c r="E3220" s="11">
        <f t="shared" si="159"/>
        <v>103025.21008403362</v>
      </c>
      <c r="F3220" s="11">
        <f t="shared" si="160"/>
        <v>19574.789915966387</v>
      </c>
      <c r="G3220" s="12">
        <f>+VLOOKUP(A3220,'[1]MMTO CARROS'!$A$17:$K$4867,11,FALSE)</f>
        <v>122600</v>
      </c>
    </row>
    <row r="3221" spans="1:7" ht="24.75" x14ac:dyDescent="0.15">
      <c r="A3221" s="19">
        <f t="shared" si="158"/>
        <v>3204</v>
      </c>
      <c r="B3221" s="29" t="s">
        <v>131</v>
      </c>
      <c r="C3221" s="9" t="s">
        <v>5</v>
      </c>
      <c r="D3221" s="13">
        <v>1</v>
      </c>
      <c r="E3221" s="11">
        <f t="shared" si="159"/>
        <v>429747.89915966388</v>
      </c>
      <c r="F3221" s="11">
        <f t="shared" si="160"/>
        <v>81652.100840336134</v>
      </c>
      <c r="G3221" s="12">
        <f>+VLOOKUP(A3221,'[1]MMTO CARROS'!$A$17:$K$4867,11,FALSE)</f>
        <v>511400</v>
      </c>
    </row>
    <row r="3222" spans="1:7" ht="24.75" x14ac:dyDescent="0.15">
      <c r="A3222" s="19">
        <f t="shared" si="158"/>
        <v>3205</v>
      </c>
      <c r="B3222" s="29" t="s">
        <v>132</v>
      </c>
      <c r="C3222" s="9" t="s">
        <v>5</v>
      </c>
      <c r="D3222" s="13">
        <v>1</v>
      </c>
      <c r="E3222" s="11">
        <f t="shared" si="159"/>
        <v>104285.71428571429</v>
      </c>
      <c r="F3222" s="11">
        <f t="shared" si="160"/>
        <v>19814.285714285714</v>
      </c>
      <c r="G3222" s="12">
        <f>+VLOOKUP(A3222,'[1]MMTO CARROS'!$A$17:$K$4867,11,FALSE)</f>
        <v>124100</v>
      </c>
    </row>
    <row r="3223" spans="1:7" ht="24.75" x14ac:dyDescent="0.15">
      <c r="A3223" s="19">
        <f t="shared" ref="A3223:A3286" si="161">A3222+1</f>
        <v>3206</v>
      </c>
      <c r="B3223" s="29" t="s">
        <v>133</v>
      </c>
      <c r="C3223" s="9" t="s">
        <v>5</v>
      </c>
      <c r="D3223" s="13">
        <v>1</v>
      </c>
      <c r="E3223" s="11">
        <f t="shared" si="159"/>
        <v>195462.18487394959</v>
      </c>
      <c r="F3223" s="11">
        <f t="shared" si="160"/>
        <v>37137.815126050424</v>
      </c>
      <c r="G3223" s="12">
        <f>+VLOOKUP(A3223,'[1]MMTO CARROS'!$A$17:$K$4867,11,FALSE)</f>
        <v>232600</v>
      </c>
    </row>
    <row r="3224" spans="1:7" ht="24.75" x14ac:dyDescent="0.15">
      <c r="A3224" s="19">
        <f t="shared" si="161"/>
        <v>3207</v>
      </c>
      <c r="B3224" s="29" t="s">
        <v>134</v>
      </c>
      <c r="C3224" s="9" t="s">
        <v>5</v>
      </c>
      <c r="D3224" s="13">
        <v>1</v>
      </c>
      <c r="E3224" s="11">
        <f t="shared" si="159"/>
        <v>293025.21008403361</v>
      </c>
      <c r="F3224" s="11">
        <f t="shared" si="160"/>
        <v>55674.789915966387</v>
      </c>
      <c r="G3224" s="12">
        <f>+VLOOKUP(A3224,'[1]MMTO CARROS'!$A$17:$K$4867,11,FALSE)</f>
        <v>348700</v>
      </c>
    </row>
    <row r="3225" spans="1:7" ht="24.75" x14ac:dyDescent="0.15">
      <c r="A3225" s="19">
        <f t="shared" si="161"/>
        <v>3208</v>
      </c>
      <c r="B3225" s="29" t="s">
        <v>135</v>
      </c>
      <c r="C3225" s="9" t="s">
        <v>5</v>
      </c>
      <c r="D3225" s="13">
        <v>1</v>
      </c>
      <c r="E3225" s="11">
        <f t="shared" si="159"/>
        <v>415126.05042016809</v>
      </c>
      <c r="F3225" s="11">
        <f t="shared" si="160"/>
        <v>78873.94957983194</v>
      </c>
      <c r="G3225" s="12">
        <f>+VLOOKUP(A3225,'[1]MMTO CARROS'!$A$17:$K$4867,11,FALSE)</f>
        <v>494000</v>
      </c>
    </row>
    <row r="3226" spans="1:7" ht="24.75" x14ac:dyDescent="0.15">
      <c r="A3226" s="19">
        <f t="shared" si="161"/>
        <v>3209</v>
      </c>
      <c r="B3226" s="29" t="s">
        <v>136</v>
      </c>
      <c r="C3226" s="9" t="s">
        <v>5</v>
      </c>
      <c r="D3226" s="13">
        <v>1</v>
      </c>
      <c r="E3226" s="11">
        <f t="shared" si="159"/>
        <v>349915.96638655465</v>
      </c>
      <c r="F3226" s="11">
        <f t="shared" si="160"/>
        <v>66484.033613445383</v>
      </c>
      <c r="G3226" s="12">
        <f>+VLOOKUP(A3226,'[1]MMTO CARROS'!$A$17:$K$4867,11,FALSE)</f>
        <v>416400</v>
      </c>
    </row>
    <row r="3227" spans="1:7" ht="24.75" x14ac:dyDescent="0.15">
      <c r="A3227" s="19">
        <f t="shared" si="161"/>
        <v>3210</v>
      </c>
      <c r="B3227" s="29" t="s">
        <v>137</v>
      </c>
      <c r="C3227" s="9" t="s">
        <v>5</v>
      </c>
      <c r="D3227" s="13">
        <v>1</v>
      </c>
      <c r="E3227" s="11">
        <f t="shared" si="159"/>
        <v>106722.68907563027</v>
      </c>
      <c r="F3227" s="11">
        <f t="shared" si="160"/>
        <v>20277.310924369751</v>
      </c>
      <c r="G3227" s="12">
        <f>+VLOOKUP(A3227,'[1]MMTO CARROS'!$A$17:$K$4867,11,FALSE)</f>
        <v>127000.00000000001</v>
      </c>
    </row>
    <row r="3228" spans="1:7" ht="16.5" x14ac:dyDescent="0.15">
      <c r="A3228" s="19">
        <f t="shared" si="161"/>
        <v>3211</v>
      </c>
      <c r="B3228" s="29" t="s">
        <v>138</v>
      </c>
      <c r="C3228" s="9" t="s">
        <v>5</v>
      </c>
      <c r="D3228" s="13">
        <v>1</v>
      </c>
      <c r="E3228" s="11">
        <f t="shared" si="159"/>
        <v>110504.20168067227</v>
      </c>
      <c r="F3228" s="11">
        <f t="shared" si="160"/>
        <v>20995.798319327732</v>
      </c>
      <c r="G3228" s="12">
        <f>+VLOOKUP(A3228,'[1]MMTO CARROS'!$A$17:$K$4867,11,FALSE)</f>
        <v>131500</v>
      </c>
    </row>
    <row r="3229" spans="1:7" ht="16.5" x14ac:dyDescent="0.15">
      <c r="A3229" s="19">
        <f t="shared" si="161"/>
        <v>3212</v>
      </c>
      <c r="B3229" s="29" t="s">
        <v>139</v>
      </c>
      <c r="C3229" s="9" t="s">
        <v>5</v>
      </c>
      <c r="D3229" s="13">
        <v>1</v>
      </c>
      <c r="E3229" s="11">
        <f t="shared" si="159"/>
        <v>151428.57142857145</v>
      </c>
      <c r="F3229" s="11">
        <f t="shared" si="160"/>
        <v>28771.428571428576</v>
      </c>
      <c r="G3229" s="12">
        <f>+VLOOKUP(A3229,'[1]MMTO CARROS'!$A$17:$K$4867,11,FALSE)</f>
        <v>180200.00000000003</v>
      </c>
    </row>
    <row r="3230" spans="1:7" ht="24.75" x14ac:dyDescent="0.15">
      <c r="A3230" s="19">
        <f t="shared" si="161"/>
        <v>3213</v>
      </c>
      <c r="B3230" s="29" t="s">
        <v>140</v>
      </c>
      <c r="C3230" s="9" t="s">
        <v>5</v>
      </c>
      <c r="D3230" s="13">
        <v>1</v>
      </c>
      <c r="E3230" s="11">
        <f t="shared" si="159"/>
        <v>368235.29411764705</v>
      </c>
      <c r="F3230" s="11">
        <f t="shared" si="160"/>
        <v>69964.705882352937</v>
      </c>
      <c r="G3230" s="12">
        <f>+VLOOKUP(A3230,'[1]MMTO CARROS'!$A$17:$K$4867,11,FALSE)</f>
        <v>438200</v>
      </c>
    </row>
    <row r="3231" spans="1:7" ht="24.75" x14ac:dyDescent="0.15">
      <c r="A3231" s="19">
        <f t="shared" si="161"/>
        <v>3214</v>
      </c>
      <c r="B3231" s="29" t="s">
        <v>141</v>
      </c>
      <c r="C3231" s="9" t="s">
        <v>5</v>
      </c>
      <c r="D3231" s="13">
        <v>1</v>
      </c>
      <c r="E3231" s="11">
        <f t="shared" si="159"/>
        <v>321344.53781512607</v>
      </c>
      <c r="F3231" s="11">
        <f t="shared" si="160"/>
        <v>61055.462184873955</v>
      </c>
      <c r="G3231" s="12">
        <f>+VLOOKUP(A3231,'[1]MMTO CARROS'!$A$17:$K$4867,11,FALSE)</f>
        <v>382400</v>
      </c>
    </row>
    <row r="3232" spans="1:7" ht="24.75" x14ac:dyDescent="0.15">
      <c r="A3232" s="19">
        <f t="shared" si="161"/>
        <v>3215</v>
      </c>
      <c r="B3232" s="29" t="s">
        <v>142</v>
      </c>
      <c r="C3232" s="9" t="s">
        <v>5</v>
      </c>
      <c r="D3232" s="13">
        <v>1</v>
      </c>
      <c r="E3232" s="11">
        <f t="shared" si="159"/>
        <v>342689.07563025219</v>
      </c>
      <c r="F3232" s="11">
        <f t="shared" si="160"/>
        <v>65110.924369747918</v>
      </c>
      <c r="G3232" s="12">
        <f>+VLOOKUP(A3232,'[1]MMTO CARROS'!$A$17:$K$4867,11,FALSE)</f>
        <v>407800.00000000006</v>
      </c>
    </row>
    <row r="3233" spans="1:7" ht="24.75" x14ac:dyDescent="0.15">
      <c r="A3233" s="19">
        <f t="shared" si="161"/>
        <v>3216</v>
      </c>
      <c r="B3233" s="29" t="s">
        <v>143</v>
      </c>
      <c r="C3233" s="9" t="s">
        <v>5</v>
      </c>
      <c r="D3233" s="13">
        <v>1</v>
      </c>
      <c r="E3233" s="11">
        <f t="shared" si="159"/>
        <v>355462.18487394962</v>
      </c>
      <c r="F3233" s="11">
        <f t="shared" si="160"/>
        <v>67537.815126050424</v>
      </c>
      <c r="G3233" s="12">
        <f>+VLOOKUP(A3233,'[1]MMTO CARROS'!$A$17:$K$4867,11,FALSE)</f>
        <v>423000.00000000006</v>
      </c>
    </row>
    <row r="3234" spans="1:7" ht="16.5" x14ac:dyDescent="0.15">
      <c r="A3234" s="19">
        <f t="shared" si="161"/>
        <v>3217</v>
      </c>
      <c r="B3234" s="29" t="s">
        <v>144</v>
      </c>
      <c r="C3234" s="9" t="s">
        <v>5</v>
      </c>
      <c r="D3234" s="13">
        <v>1</v>
      </c>
      <c r="E3234" s="11">
        <f t="shared" si="159"/>
        <v>266386.55462184874</v>
      </c>
      <c r="F3234" s="11">
        <f t="shared" si="160"/>
        <v>50613.445378151264</v>
      </c>
      <c r="G3234" s="12">
        <f>+VLOOKUP(A3234,'[1]MMTO CARROS'!$A$17:$K$4867,11,FALSE)</f>
        <v>317000</v>
      </c>
    </row>
    <row r="3235" spans="1:7" ht="24.75" x14ac:dyDescent="0.15">
      <c r="A3235" s="19">
        <f t="shared" si="161"/>
        <v>3218</v>
      </c>
      <c r="B3235" s="29" t="s">
        <v>145</v>
      </c>
      <c r="C3235" s="9" t="s">
        <v>5</v>
      </c>
      <c r="D3235" s="13">
        <v>1</v>
      </c>
      <c r="E3235" s="11">
        <f t="shared" si="159"/>
        <v>394789.91596638656</v>
      </c>
      <c r="F3235" s="11">
        <f t="shared" si="160"/>
        <v>75010.084033613442</v>
      </c>
      <c r="G3235" s="12">
        <f>+VLOOKUP(A3235,'[1]MMTO CARROS'!$A$17:$K$4867,11,FALSE)</f>
        <v>469800</v>
      </c>
    </row>
    <row r="3236" spans="1:7" ht="24.75" x14ac:dyDescent="0.15">
      <c r="A3236" s="19">
        <f t="shared" si="161"/>
        <v>3219</v>
      </c>
      <c r="B3236" s="29" t="s">
        <v>146</v>
      </c>
      <c r="C3236" s="9" t="s">
        <v>5</v>
      </c>
      <c r="D3236" s="13">
        <v>1</v>
      </c>
      <c r="E3236" s="11">
        <f t="shared" si="159"/>
        <v>371512.60504201683</v>
      </c>
      <c r="F3236" s="11">
        <f t="shared" si="160"/>
        <v>70587.394957983197</v>
      </c>
      <c r="G3236" s="12">
        <f>+VLOOKUP(A3236,'[1]MMTO CARROS'!$A$17:$K$4867,11,FALSE)</f>
        <v>442100</v>
      </c>
    </row>
    <row r="3237" spans="1:7" ht="16.5" x14ac:dyDescent="0.15">
      <c r="A3237" s="19">
        <f t="shared" si="161"/>
        <v>3220</v>
      </c>
      <c r="B3237" s="29" t="s">
        <v>147</v>
      </c>
      <c r="C3237" s="9" t="s">
        <v>5</v>
      </c>
      <c r="D3237" s="13">
        <v>1</v>
      </c>
      <c r="E3237" s="11">
        <f t="shared" si="159"/>
        <v>244789.91596638656</v>
      </c>
      <c r="F3237" s="11">
        <f t="shared" si="160"/>
        <v>46510.08403361345</v>
      </c>
      <c r="G3237" s="12">
        <f>+VLOOKUP(A3237,'[1]MMTO CARROS'!$A$17:$K$4867,11,FALSE)</f>
        <v>291300</v>
      </c>
    </row>
    <row r="3238" spans="1:7" ht="16.5" x14ac:dyDescent="0.15">
      <c r="A3238" s="19">
        <f t="shared" si="161"/>
        <v>3221</v>
      </c>
      <c r="B3238" s="29" t="s">
        <v>148</v>
      </c>
      <c r="C3238" s="9" t="s">
        <v>5</v>
      </c>
      <c r="D3238" s="13">
        <v>1</v>
      </c>
      <c r="E3238" s="11">
        <f t="shared" si="159"/>
        <v>85378.151260504208</v>
      </c>
      <c r="F3238" s="11">
        <f t="shared" si="160"/>
        <v>16221.848739495799</v>
      </c>
      <c r="G3238" s="12">
        <f>+VLOOKUP(A3238,'[1]MMTO CARROS'!$A$17:$K$4867,11,FALSE)</f>
        <v>101600</v>
      </c>
    </row>
    <row r="3239" spans="1:7" ht="16.5" x14ac:dyDescent="0.15">
      <c r="A3239" s="19">
        <f t="shared" si="161"/>
        <v>3222</v>
      </c>
      <c r="B3239" s="29" t="s">
        <v>149</v>
      </c>
      <c r="C3239" s="9" t="s">
        <v>5</v>
      </c>
      <c r="D3239" s="13">
        <v>1</v>
      </c>
      <c r="E3239" s="11">
        <f t="shared" si="159"/>
        <v>330336.13445378153</v>
      </c>
      <c r="F3239" s="11">
        <f t="shared" si="160"/>
        <v>62763.865546218491</v>
      </c>
      <c r="G3239" s="12">
        <f>+VLOOKUP(A3239,'[1]MMTO CARROS'!$A$17:$K$4867,11,FALSE)</f>
        <v>393100</v>
      </c>
    </row>
    <row r="3240" spans="1:7" ht="16.5" x14ac:dyDescent="0.15">
      <c r="A3240" s="19">
        <f t="shared" si="161"/>
        <v>3223</v>
      </c>
      <c r="B3240" s="29" t="s">
        <v>150</v>
      </c>
      <c r="C3240" s="9" t="s">
        <v>5</v>
      </c>
      <c r="D3240" s="13">
        <v>1</v>
      </c>
      <c r="E3240" s="11">
        <f t="shared" si="159"/>
        <v>221680.67226890757</v>
      </c>
      <c r="F3240" s="11">
        <f t="shared" si="160"/>
        <v>42119.327731092439</v>
      </c>
      <c r="G3240" s="12">
        <f>+VLOOKUP(A3240,'[1]MMTO CARROS'!$A$17:$K$4867,11,FALSE)</f>
        <v>263800</v>
      </c>
    </row>
    <row r="3241" spans="1:7" ht="16.5" x14ac:dyDescent="0.15">
      <c r="A3241" s="19">
        <f t="shared" si="161"/>
        <v>3224</v>
      </c>
      <c r="B3241" s="29" t="s">
        <v>229</v>
      </c>
      <c r="C3241" s="9" t="s">
        <v>5</v>
      </c>
      <c r="D3241" s="13">
        <v>1</v>
      </c>
      <c r="E3241" s="11">
        <f t="shared" si="159"/>
        <v>309075.63025210088</v>
      </c>
      <c r="F3241" s="11">
        <f t="shared" si="160"/>
        <v>58724.369747899167</v>
      </c>
      <c r="G3241" s="12">
        <f>+VLOOKUP(A3241,'[1]MMTO CARROS'!$A$17:$K$4867,11,FALSE)</f>
        <v>367800.00000000006</v>
      </c>
    </row>
    <row r="3242" spans="1:7" ht="16.5" x14ac:dyDescent="0.15">
      <c r="A3242" s="19">
        <f t="shared" si="161"/>
        <v>3225</v>
      </c>
      <c r="B3242" s="29" t="s">
        <v>230</v>
      </c>
      <c r="C3242" s="9" t="s">
        <v>5</v>
      </c>
      <c r="D3242" s="13">
        <v>1</v>
      </c>
      <c r="E3242" s="11">
        <f t="shared" si="159"/>
        <v>274033.61344537814</v>
      </c>
      <c r="F3242" s="11">
        <f t="shared" si="160"/>
        <v>52066.386554621844</v>
      </c>
      <c r="G3242" s="12">
        <f>+VLOOKUP(A3242,'[1]MMTO CARROS'!$A$17:$K$4867,11,FALSE)</f>
        <v>326100</v>
      </c>
    </row>
    <row r="3243" spans="1:7" ht="16.5" x14ac:dyDescent="0.15">
      <c r="A3243" s="19">
        <f t="shared" si="161"/>
        <v>3226</v>
      </c>
      <c r="B3243" s="29" t="s">
        <v>151</v>
      </c>
      <c r="C3243" s="9" t="s">
        <v>5</v>
      </c>
      <c r="D3243" s="13">
        <v>1</v>
      </c>
      <c r="E3243" s="11">
        <f t="shared" si="159"/>
        <v>208907.56302521008</v>
      </c>
      <c r="F3243" s="11">
        <f t="shared" si="160"/>
        <v>39692.436974789918</v>
      </c>
      <c r="G3243" s="12">
        <f>+VLOOKUP(A3243,'[1]MMTO CARROS'!$A$17:$K$4867,11,FALSE)</f>
        <v>248600</v>
      </c>
    </row>
    <row r="3244" spans="1:7" ht="24.75" x14ac:dyDescent="0.15">
      <c r="A3244" s="19">
        <f t="shared" si="161"/>
        <v>3227</v>
      </c>
      <c r="B3244" s="29" t="s">
        <v>152</v>
      </c>
      <c r="C3244" s="9" t="s">
        <v>5</v>
      </c>
      <c r="D3244" s="13">
        <v>1</v>
      </c>
      <c r="E3244" s="11">
        <f t="shared" si="159"/>
        <v>171680.67226890757</v>
      </c>
      <c r="F3244" s="11">
        <f t="shared" si="160"/>
        <v>32619.327731092439</v>
      </c>
      <c r="G3244" s="12">
        <f>+VLOOKUP(A3244,'[1]MMTO CARROS'!$A$17:$K$4867,11,FALSE)</f>
        <v>204300</v>
      </c>
    </row>
    <row r="3245" spans="1:7" ht="24.75" x14ac:dyDescent="0.15">
      <c r="A3245" s="19">
        <f t="shared" si="161"/>
        <v>3228</v>
      </c>
      <c r="B3245" s="29" t="s">
        <v>153</v>
      </c>
      <c r="C3245" s="9" t="s">
        <v>5</v>
      </c>
      <c r="D3245" s="13">
        <v>1</v>
      </c>
      <c r="E3245" s="11">
        <f t="shared" si="159"/>
        <v>116722.68907563026</v>
      </c>
      <c r="F3245" s="11">
        <f t="shared" si="160"/>
        <v>22177.310924369751</v>
      </c>
      <c r="G3245" s="12">
        <f>+VLOOKUP(A3245,'[1]MMTO CARROS'!$A$17:$K$4867,11,FALSE)</f>
        <v>138900</v>
      </c>
    </row>
    <row r="3246" spans="1:7" ht="24.75" x14ac:dyDescent="0.15">
      <c r="A3246" s="19">
        <f t="shared" si="161"/>
        <v>3229</v>
      </c>
      <c r="B3246" s="29" t="s">
        <v>154</v>
      </c>
      <c r="C3246" s="9" t="s">
        <v>5</v>
      </c>
      <c r="D3246" s="13">
        <v>1</v>
      </c>
      <c r="E3246" s="11">
        <f t="shared" si="159"/>
        <v>119915.96638655463</v>
      </c>
      <c r="F3246" s="11">
        <f t="shared" si="160"/>
        <v>22784.033613445379</v>
      </c>
      <c r="G3246" s="12">
        <f>+VLOOKUP(A3246,'[1]MMTO CARROS'!$A$17:$K$4867,11,FALSE)</f>
        <v>142700</v>
      </c>
    </row>
    <row r="3247" spans="1:7" ht="24.75" x14ac:dyDescent="0.15">
      <c r="A3247" s="19">
        <f t="shared" si="161"/>
        <v>3230</v>
      </c>
      <c r="B3247" s="29" t="s">
        <v>155</v>
      </c>
      <c r="C3247" s="9" t="s">
        <v>5</v>
      </c>
      <c r="D3247" s="13">
        <v>1</v>
      </c>
      <c r="E3247" s="11">
        <f t="shared" si="159"/>
        <v>438739.49579831935</v>
      </c>
      <c r="F3247" s="11">
        <f t="shared" si="160"/>
        <v>83360.504201680684</v>
      </c>
      <c r="G3247" s="12">
        <f>+VLOOKUP(A3247,'[1]MMTO CARROS'!$A$17:$K$4867,11,FALSE)</f>
        <v>522100</v>
      </c>
    </row>
    <row r="3248" spans="1:7" ht="24.75" x14ac:dyDescent="0.15">
      <c r="A3248" s="19">
        <f t="shared" si="161"/>
        <v>3231</v>
      </c>
      <c r="B3248" s="29" t="s">
        <v>156</v>
      </c>
      <c r="C3248" s="9" t="s">
        <v>5</v>
      </c>
      <c r="D3248" s="13">
        <v>1</v>
      </c>
      <c r="E3248" s="11">
        <f t="shared" si="159"/>
        <v>202100.84033613445</v>
      </c>
      <c r="F3248" s="11">
        <f t="shared" si="160"/>
        <v>38399.159663865546</v>
      </c>
      <c r="G3248" s="12">
        <f>+VLOOKUP(A3248,'[1]MMTO CARROS'!$A$17:$K$4867,11,FALSE)</f>
        <v>240500</v>
      </c>
    </row>
    <row r="3249" spans="1:7" ht="24.75" x14ac:dyDescent="0.15">
      <c r="A3249" s="19">
        <f t="shared" si="161"/>
        <v>3232</v>
      </c>
      <c r="B3249" s="29" t="s">
        <v>157</v>
      </c>
      <c r="C3249" s="9" t="s">
        <v>5</v>
      </c>
      <c r="D3249" s="13">
        <v>1</v>
      </c>
      <c r="E3249" s="11">
        <f t="shared" si="159"/>
        <v>167478.99159663866</v>
      </c>
      <c r="F3249" s="11">
        <f t="shared" si="160"/>
        <v>31821.008403361346</v>
      </c>
      <c r="G3249" s="12">
        <f>+VLOOKUP(A3249,'[1]MMTO CARROS'!$A$17:$K$4867,11,FALSE)</f>
        <v>199300</v>
      </c>
    </row>
    <row r="3250" spans="1:7" ht="24.75" x14ac:dyDescent="0.15">
      <c r="A3250" s="19">
        <f t="shared" si="161"/>
        <v>3233</v>
      </c>
      <c r="B3250" s="29" t="s">
        <v>158</v>
      </c>
      <c r="C3250" s="9" t="s">
        <v>5</v>
      </c>
      <c r="D3250" s="13">
        <v>1</v>
      </c>
      <c r="E3250" s="11">
        <f t="shared" si="159"/>
        <v>195378.15126050421</v>
      </c>
      <c r="F3250" s="11">
        <f t="shared" si="160"/>
        <v>37121.848739495799</v>
      </c>
      <c r="G3250" s="12">
        <f>+VLOOKUP(A3250,'[1]MMTO CARROS'!$A$17:$K$4867,11,FALSE)</f>
        <v>232500</v>
      </c>
    </row>
    <row r="3251" spans="1:7" ht="24.75" x14ac:dyDescent="0.15">
      <c r="A3251" s="19">
        <f t="shared" si="161"/>
        <v>3234</v>
      </c>
      <c r="B3251" s="29" t="s">
        <v>159</v>
      </c>
      <c r="C3251" s="9" t="s">
        <v>5</v>
      </c>
      <c r="D3251" s="13">
        <v>1</v>
      </c>
      <c r="E3251" s="11">
        <f t="shared" si="159"/>
        <v>226638.65546218489</v>
      </c>
      <c r="F3251" s="11">
        <f t="shared" si="160"/>
        <v>43061.34453781513</v>
      </c>
      <c r="G3251" s="12">
        <f>+VLOOKUP(A3251,'[1]MMTO CARROS'!$A$17:$K$4867,11,FALSE)</f>
        <v>269700</v>
      </c>
    </row>
    <row r="3252" spans="1:7" ht="24.75" x14ac:dyDescent="0.15">
      <c r="A3252" s="19">
        <f t="shared" si="161"/>
        <v>3235</v>
      </c>
      <c r="B3252" s="29" t="s">
        <v>160</v>
      </c>
      <c r="C3252" s="9" t="s">
        <v>5</v>
      </c>
      <c r="D3252" s="13">
        <v>1</v>
      </c>
      <c r="E3252" s="11">
        <f t="shared" si="159"/>
        <v>224369.74789915967</v>
      </c>
      <c r="F3252" s="11">
        <f t="shared" si="160"/>
        <v>42630.252100840342</v>
      </c>
      <c r="G3252" s="12">
        <f>+VLOOKUP(A3252,'[1]MMTO CARROS'!$A$17:$K$4867,11,FALSE)</f>
        <v>267000</v>
      </c>
    </row>
    <row r="3253" spans="1:7" ht="24.75" x14ac:dyDescent="0.15">
      <c r="A3253" s="19">
        <f t="shared" si="161"/>
        <v>3236</v>
      </c>
      <c r="B3253" s="29" t="s">
        <v>161</v>
      </c>
      <c r="C3253" s="9" t="s">
        <v>5</v>
      </c>
      <c r="D3253" s="13">
        <v>1</v>
      </c>
      <c r="E3253" s="11">
        <f t="shared" si="159"/>
        <v>221008.40336134454</v>
      </c>
      <c r="F3253" s="11">
        <f t="shared" si="160"/>
        <v>41991.596638655465</v>
      </c>
      <c r="G3253" s="12">
        <f>+VLOOKUP(A3253,'[1]MMTO CARROS'!$A$17:$K$4867,11,FALSE)</f>
        <v>263000</v>
      </c>
    </row>
    <row r="3254" spans="1:7" ht="24.75" x14ac:dyDescent="0.15">
      <c r="A3254" s="19">
        <f t="shared" si="161"/>
        <v>3237</v>
      </c>
      <c r="B3254" s="29" t="s">
        <v>162</v>
      </c>
      <c r="C3254" s="9" t="s">
        <v>5</v>
      </c>
      <c r="D3254" s="13">
        <v>1</v>
      </c>
      <c r="E3254" s="11">
        <f t="shared" si="159"/>
        <v>182268.90756302522</v>
      </c>
      <c r="F3254" s="11">
        <f t="shared" si="160"/>
        <v>34631.092436974795</v>
      </c>
      <c r="G3254" s="12">
        <f>+VLOOKUP(A3254,'[1]MMTO CARROS'!$A$17:$K$4867,11,FALSE)</f>
        <v>216900</v>
      </c>
    </row>
    <row r="3255" spans="1:7" ht="24.75" x14ac:dyDescent="0.15">
      <c r="A3255" s="19">
        <f t="shared" si="161"/>
        <v>3238</v>
      </c>
      <c r="B3255" s="29" t="s">
        <v>163</v>
      </c>
      <c r="C3255" s="9" t="s">
        <v>5</v>
      </c>
      <c r="D3255" s="13">
        <v>1</v>
      </c>
      <c r="E3255" s="11">
        <f t="shared" si="159"/>
        <v>207983.19327731093</v>
      </c>
      <c r="F3255" s="11">
        <f t="shared" si="160"/>
        <v>39516.806722689078</v>
      </c>
      <c r="G3255" s="12">
        <f>+VLOOKUP(A3255,'[1]MMTO CARROS'!$A$17:$K$4867,11,FALSE)</f>
        <v>247500</v>
      </c>
    </row>
    <row r="3256" spans="1:7" ht="24.75" x14ac:dyDescent="0.15">
      <c r="A3256" s="19">
        <f t="shared" si="161"/>
        <v>3239</v>
      </c>
      <c r="B3256" s="29" t="s">
        <v>164</v>
      </c>
      <c r="C3256" s="9" t="s">
        <v>5</v>
      </c>
      <c r="D3256" s="13">
        <v>1</v>
      </c>
      <c r="E3256" s="11">
        <f t="shared" si="159"/>
        <v>276218.48739495798</v>
      </c>
      <c r="F3256" s="11">
        <f t="shared" si="160"/>
        <v>52481.512605042015</v>
      </c>
      <c r="G3256" s="12">
        <f>+VLOOKUP(A3256,'[1]MMTO CARROS'!$A$17:$K$4867,11,FALSE)</f>
        <v>328700</v>
      </c>
    </row>
    <row r="3257" spans="1:7" ht="24.75" x14ac:dyDescent="0.15">
      <c r="A3257" s="19">
        <f t="shared" si="161"/>
        <v>3240</v>
      </c>
      <c r="B3257" s="29" t="s">
        <v>165</v>
      </c>
      <c r="C3257" s="9" t="s">
        <v>5</v>
      </c>
      <c r="D3257" s="13">
        <v>1</v>
      </c>
      <c r="E3257" s="11">
        <f t="shared" si="159"/>
        <v>257058.82352941178</v>
      </c>
      <c r="F3257" s="11">
        <f t="shared" si="160"/>
        <v>48841.176470588238</v>
      </c>
      <c r="G3257" s="12">
        <f>+VLOOKUP(A3257,'[1]MMTO CARROS'!$A$17:$K$4867,11,FALSE)</f>
        <v>305900</v>
      </c>
    </row>
    <row r="3258" spans="1:7" ht="24.75" x14ac:dyDescent="0.15">
      <c r="A3258" s="19">
        <f t="shared" si="161"/>
        <v>3241</v>
      </c>
      <c r="B3258" s="29" t="s">
        <v>166</v>
      </c>
      <c r="C3258" s="9" t="s">
        <v>5</v>
      </c>
      <c r="D3258" s="13">
        <v>1</v>
      </c>
      <c r="E3258" s="11">
        <f t="shared" si="159"/>
        <v>147983.19327731093</v>
      </c>
      <c r="F3258" s="11">
        <f t="shared" si="160"/>
        <v>28116.806722689078</v>
      </c>
      <c r="G3258" s="12">
        <f>+VLOOKUP(A3258,'[1]MMTO CARROS'!$A$17:$K$4867,11,FALSE)</f>
        <v>176100</v>
      </c>
    </row>
    <row r="3259" spans="1:7" ht="24.75" x14ac:dyDescent="0.15">
      <c r="A3259" s="19">
        <f t="shared" si="161"/>
        <v>3242</v>
      </c>
      <c r="B3259" s="29" t="s">
        <v>167</v>
      </c>
      <c r="C3259" s="9" t="s">
        <v>5</v>
      </c>
      <c r="D3259" s="13">
        <v>1</v>
      </c>
      <c r="E3259" s="11">
        <f t="shared" si="159"/>
        <v>133781.51260504202</v>
      </c>
      <c r="F3259" s="11">
        <f t="shared" si="160"/>
        <v>25418.487394957985</v>
      </c>
      <c r="G3259" s="12">
        <f>+VLOOKUP(A3259,'[1]MMTO CARROS'!$A$17:$K$4867,11,FALSE)</f>
        <v>159200</v>
      </c>
    </row>
    <row r="3260" spans="1:7" ht="24.75" x14ac:dyDescent="0.15">
      <c r="A3260" s="19">
        <f t="shared" si="161"/>
        <v>3243</v>
      </c>
      <c r="B3260" s="29" t="s">
        <v>168</v>
      </c>
      <c r="C3260" s="9" t="s">
        <v>5</v>
      </c>
      <c r="D3260" s="13">
        <v>1</v>
      </c>
      <c r="E3260" s="11">
        <f t="shared" si="159"/>
        <v>186050.42016806724</v>
      </c>
      <c r="F3260" s="11">
        <f t="shared" si="160"/>
        <v>35349.579831932773</v>
      </c>
      <c r="G3260" s="12">
        <f>+VLOOKUP(A3260,'[1]MMTO CARROS'!$A$17:$K$4867,11,FALSE)</f>
        <v>221400</v>
      </c>
    </row>
    <row r="3261" spans="1:7" ht="24.75" x14ac:dyDescent="0.15">
      <c r="A3261" s="19">
        <f t="shared" si="161"/>
        <v>3244</v>
      </c>
      <c r="B3261" s="29" t="s">
        <v>169</v>
      </c>
      <c r="C3261" s="9" t="s">
        <v>5</v>
      </c>
      <c r="D3261" s="13">
        <v>1</v>
      </c>
      <c r="E3261" s="11">
        <f t="shared" si="159"/>
        <v>250420.16806722691</v>
      </c>
      <c r="F3261" s="11">
        <f t="shared" si="160"/>
        <v>47579.831932773115</v>
      </c>
      <c r="G3261" s="12">
        <f>+VLOOKUP(A3261,'[1]MMTO CARROS'!$A$17:$K$4867,11,FALSE)</f>
        <v>298000</v>
      </c>
    </row>
    <row r="3262" spans="1:7" ht="24.75" x14ac:dyDescent="0.15">
      <c r="A3262" s="19">
        <f t="shared" si="161"/>
        <v>3245</v>
      </c>
      <c r="B3262" s="29" t="s">
        <v>170</v>
      </c>
      <c r="C3262" s="9" t="s">
        <v>5</v>
      </c>
      <c r="D3262" s="13">
        <v>1</v>
      </c>
      <c r="E3262" s="11">
        <f t="shared" si="159"/>
        <v>258319.32773109246</v>
      </c>
      <c r="F3262" s="11">
        <f t="shared" si="160"/>
        <v>49080.672268907569</v>
      </c>
      <c r="G3262" s="12">
        <f>+VLOOKUP(A3262,'[1]MMTO CARROS'!$A$17:$K$4867,11,FALSE)</f>
        <v>307400</v>
      </c>
    </row>
    <row r="3263" spans="1:7" ht="9" x14ac:dyDescent="0.15">
      <c r="A3263" s="19">
        <f t="shared" si="161"/>
        <v>3246</v>
      </c>
      <c r="B3263" s="29" t="s">
        <v>171</v>
      </c>
      <c r="C3263" s="9" t="s">
        <v>5</v>
      </c>
      <c r="D3263" s="13">
        <v>1</v>
      </c>
      <c r="E3263" s="11">
        <f t="shared" si="159"/>
        <v>27647.058823529413</v>
      </c>
      <c r="F3263" s="11">
        <f t="shared" si="160"/>
        <v>5252.9411764705883</v>
      </c>
      <c r="G3263" s="12">
        <f>+VLOOKUP(A3263,'[1]MMTO CARROS'!$A$17:$K$4867,11,FALSE)</f>
        <v>32900</v>
      </c>
    </row>
    <row r="3264" spans="1:7" ht="9" x14ac:dyDescent="0.15">
      <c r="A3264" s="19">
        <f t="shared" si="161"/>
        <v>3247</v>
      </c>
      <c r="B3264" s="29" t="s">
        <v>172</v>
      </c>
      <c r="C3264" s="9" t="s">
        <v>5</v>
      </c>
      <c r="D3264" s="13">
        <v>1</v>
      </c>
      <c r="E3264" s="11">
        <f t="shared" si="159"/>
        <v>42521.008403361346</v>
      </c>
      <c r="F3264" s="11">
        <f t="shared" si="160"/>
        <v>8078.9915966386561</v>
      </c>
      <c r="G3264" s="12">
        <f>+VLOOKUP(A3264,'[1]MMTO CARROS'!$A$17:$K$4867,11,FALSE)</f>
        <v>50600</v>
      </c>
    </row>
    <row r="3265" spans="1:7" ht="9" x14ac:dyDescent="0.15">
      <c r="A3265" s="19">
        <f t="shared" si="161"/>
        <v>3248</v>
      </c>
      <c r="B3265" s="29" t="s">
        <v>173</v>
      </c>
      <c r="C3265" s="9" t="s">
        <v>5</v>
      </c>
      <c r="D3265" s="13">
        <v>1</v>
      </c>
      <c r="E3265" s="11">
        <f t="shared" si="159"/>
        <v>29075.63025210084</v>
      </c>
      <c r="F3265" s="11">
        <f t="shared" si="160"/>
        <v>5524.3697478991598</v>
      </c>
      <c r="G3265" s="12">
        <f>+VLOOKUP(A3265,'[1]MMTO CARROS'!$A$17:$K$4867,11,FALSE)</f>
        <v>34600</v>
      </c>
    </row>
    <row r="3266" spans="1:7" ht="9" x14ac:dyDescent="0.15">
      <c r="A3266" s="19">
        <f t="shared" si="161"/>
        <v>3249</v>
      </c>
      <c r="B3266" s="29" t="s">
        <v>174</v>
      </c>
      <c r="C3266" s="9" t="s">
        <v>5</v>
      </c>
      <c r="D3266" s="13">
        <v>1</v>
      </c>
      <c r="E3266" s="11">
        <f t="shared" si="159"/>
        <v>143025.21008403361</v>
      </c>
      <c r="F3266" s="11">
        <f t="shared" si="160"/>
        <v>27174.789915966387</v>
      </c>
      <c r="G3266" s="12">
        <f>+VLOOKUP(A3266,'[1]MMTO CARROS'!$A$17:$K$4867,11,FALSE)</f>
        <v>170200</v>
      </c>
    </row>
    <row r="3267" spans="1:7" ht="9" x14ac:dyDescent="0.15">
      <c r="A3267" s="19">
        <f t="shared" si="161"/>
        <v>3250</v>
      </c>
      <c r="B3267" s="29" t="s">
        <v>364</v>
      </c>
      <c r="C3267" s="9" t="s">
        <v>5</v>
      </c>
      <c r="D3267" s="13">
        <v>1</v>
      </c>
      <c r="E3267" s="11">
        <f t="shared" si="159"/>
        <v>163613.44537815126</v>
      </c>
      <c r="F3267" s="11">
        <f t="shared" si="160"/>
        <v>31086.55462184874</v>
      </c>
      <c r="G3267" s="12">
        <f>+VLOOKUP(A3267,'[1]MMTO CARROS'!$A$17:$K$4867,11,FALSE)</f>
        <v>194700</v>
      </c>
    </row>
    <row r="3268" spans="1:7" ht="24.75" x14ac:dyDescent="0.15">
      <c r="A3268" s="19">
        <f t="shared" si="161"/>
        <v>3251</v>
      </c>
      <c r="B3268" s="29" t="s">
        <v>175</v>
      </c>
      <c r="C3268" s="9" t="s">
        <v>5</v>
      </c>
      <c r="D3268" s="13">
        <v>1</v>
      </c>
      <c r="E3268" s="11">
        <f t="shared" si="159"/>
        <v>213361.34453781514</v>
      </c>
      <c r="F3268" s="11">
        <f t="shared" si="160"/>
        <v>40538.655462184877</v>
      </c>
      <c r="G3268" s="12">
        <f>+VLOOKUP(A3268,'[1]MMTO CARROS'!$A$17:$K$4867,11,FALSE)</f>
        <v>253900</v>
      </c>
    </row>
    <row r="3269" spans="1:7" ht="16.5" x14ac:dyDescent="0.15">
      <c r="A3269" s="19">
        <f t="shared" si="161"/>
        <v>3252</v>
      </c>
      <c r="B3269" s="29" t="s">
        <v>176</v>
      </c>
      <c r="C3269" s="9" t="s">
        <v>5</v>
      </c>
      <c r="D3269" s="13">
        <v>1</v>
      </c>
      <c r="E3269" s="11">
        <f t="shared" ref="E3269:E3332" si="162">+G3269/1.19</f>
        <v>287310.92436974793</v>
      </c>
      <c r="F3269" s="11">
        <f t="shared" ref="F3269:F3332" si="163">+E3269*19%</f>
        <v>54589.075630252104</v>
      </c>
      <c r="G3269" s="12">
        <f>+VLOOKUP(A3269,'[1]MMTO CARROS'!$A$17:$K$4867,11,FALSE)</f>
        <v>341900</v>
      </c>
    </row>
    <row r="3270" spans="1:7" ht="24.75" x14ac:dyDescent="0.15">
      <c r="A3270" s="19">
        <f t="shared" si="161"/>
        <v>3253</v>
      </c>
      <c r="B3270" s="29" t="s">
        <v>177</v>
      </c>
      <c r="C3270" s="9" t="s">
        <v>5</v>
      </c>
      <c r="D3270" s="13">
        <v>1</v>
      </c>
      <c r="E3270" s="11">
        <f t="shared" si="162"/>
        <v>575966.38655462186</v>
      </c>
      <c r="F3270" s="11">
        <f t="shared" si="163"/>
        <v>109433.61344537816</v>
      </c>
      <c r="G3270" s="12">
        <f>+VLOOKUP(A3270,'[1]MMTO CARROS'!$A$17:$K$4867,11,FALSE)</f>
        <v>685400</v>
      </c>
    </row>
    <row r="3271" spans="1:7" ht="16.5" x14ac:dyDescent="0.15">
      <c r="A3271" s="19">
        <f t="shared" si="161"/>
        <v>3254</v>
      </c>
      <c r="B3271" s="29" t="s">
        <v>178</v>
      </c>
      <c r="C3271" s="9" t="s">
        <v>5</v>
      </c>
      <c r="D3271" s="13">
        <v>1</v>
      </c>
      <c r="E3271" s="11">
        <f t="shared" si="162"/>
        <v>314705.88235294126</v>
      </c>
      <c r="F3271" s="11">
        <f t="shared" si="163"/>
        <v>59794.11764705884</v>
      </c>
      <c r="G3271" s="12">
        <f>+VLOOKUP(A3271,'[1]MMTO CARROS'!$A$17:$K$4867,11,FALSE)</f>
        <v>374500.00000000006</v>
      </c>
    </row>
    <row r="3272" spans="1:7" ht="24.75" x14ac:dyDescent="0.15">
      <c r="A3272" s="19">
        <f t="shared" si="161"/>
        <v>3255</v>
      </c>
      <c r="B3272" s="29" t="s">
        <v>179</v>
      </c>
      <c r="C3272" s="9" t="s">
        <v>5</v>
      </c>
      <c r="D3272" s="13">
        <v>1</v>
      </c>
      <c r="E3272" s="11">
        <f t="shared" si="162"/>
        <v>339915.96638655465</v>
      </c>
      <c r="F3272" s="11">
        <f t="shared" si="163"/>
        <v>64584.033613445383</v>
      </c>
      <c r="G3272" s="12">
        <f>+VLOOKUP(A3272,'[1]MMTO CARROS'!$A$17:$K$4867,11,FALSE)</f>
        <v>404500</v>
      </c>
    </row>
    <row r="3273" spans="1:7" ht="24.75" x14ac:dyDescent="0.15">
      <c r="A3273" s="19">
        <f t="shared" si="161"/>
        <v>3256</v>
      </c>
      <c r="B3273" s="29" t="s">
        <v>180</v>
      </c>
      <c r="C3273" s="9" t="s">
        <v>5</v>
      </c>
      <c r="D3273" s="13">
        <v>1</v>
      </c>
      <c r="E3273" s="11">
        <f t="shared" si="162"/>
        <v>141596.63865546219</v>
      </c>
      <c r="F3273" s="11">
        <f t="shared" si="163"/>
        <v>26903.361344537814</v>
      </c>
      <c r="G3273" s="12">
        <f>+VLOOKUP(A3273,'[1]MMTO CARROS'!$A$17:$K$4867,11,FALSE)</f>
        <v>168500</v>
      </c>
    </row>
    <row r="3274" spans="1:7" ht="24.75" x14ac:dyDescent="0.15">
      <c r="A3274" s="19">
        <f t="shared" si="161"/>
        <v>3257</v>
      </c>
      <c r="B3274" s="29" t="s">
        <v>181</v>
      </c>
      <c r="C3274" s="9" t="s">
        <v>5</v>
      </c>
      <c r="D3274" s="13">
        <v>1</v>
      </c>
      <c r="E3274" s="11">
        <f t="shared" si="162"/>
        <v>136722.68907563025</v>
      </c>
      <c r="F3274" s="11">
        <f t="shared" si="163"/>
        <v>25977.310924369747</v>
      </c>
      <c r="G3274" s="12">
        <f>+VLOOKUP(A3274,'[1]MMTO CARROS'!$A$17:$K$4867,11,FALSE)</f>
        <v>162700</v>
      </c>
    </row>
    <row r="3275" spans="1:7" ht="24.75" x14ac:dyDescent="0.15">
      <c r="A3275" s="19">
        <f t="shared" si="161"/>
        <v>3258</v>
      </c>
      <c r="B3275" s="29" t="s">
        <v>182</v>
      </c>
      <c r="C3275" s="9" t="s">
        <v>5</v>
      </c>
      <c r="D3275" s="13">
        <v>1</v>
      </c>
      <c r="E3275" s="11">
        <f t="shared" si="162"/>
        <v>214537.81512605047</v>
      </c>
      <c r="F3275" s="11">
        <f t="shared" si="163"/>
        <v>40762.184873949591</v>
      </c>
      <c r="G3275" s="12">
        <f>+VLOOKUP(A3275,'[1]MMTO CARROS'!$A$17:$K$4867,11,FALSE)</f>
        <v>255300.00000000003</v>
      </c>
    </row>
    <row r="3276" spans="1:7" ht="24.75" x14ac:dyDescent="0.15">
      <c r="A3276" s="19">
        <f t="shared" si="161"/>
        <v>3259</v>
      </c>
      <c r="B3276" s="29" t="s">
        <v>183</v>
      </c>
      <c r="C3276" s="9" t="s">
        <v>5</v>
      </c>
      <c r="D3276" s="13">
        <v>1</v>
      </c>
      <c r="E3276" s="11">
        <f t="shared" si="162"/>
        <v>106134.45378151261</v>
      </c>
      <c r="F3276" s="11">
        <f t="shared" si="163"/>
        <v>20165.546218487398</v>
      </c>
      <c r="G3276" s="12">
        <f>+VLOOKUP(A3276,'[1]MMTO CARROS'!$A$17:$K$4867,11,FALSE)</f>
        <v>126300</v>
      </c>
    </row>
    <row r="3277" spans="1:7" ht="24.75" x14ac:dyDescent="0.15">
      <c r="A3277" s="19">
        <f t="shared" si="161"/>
        <v>3260</v>
      </c>
      <c r="B3277" s="29" t="s">
        <v>184</v>
      </c>
      <c r="C3277" s="9" t="s">
        <v>5</v>
      </c>
      <c r="D3277" s="13">
        <v>1</v>
      </c>
      <c r="E3277" s="11">
        <f t="shared" si="162"/>
        <v>138823.5294117647</v>
      </c>
      <c r="F3277" s="11">
        <f t="shared" si="163"/>
        <v>26376.470588235294</v>
      </c>
      <c r="G3277" s="12">
        <f>+VLOOKUP(A3277,'[1]MMTO CARROS'!$A$17:$K$4867,11,FALSE)</f>
        <v>165200</v>
      </c>
    </row>
    <row r="3278" spans="1:7" ht="24.75" x14ac:dyDescent="0.15">
      <c r="A3278" s="19">
        <f t="shared" si="161"/>
        <v>3261</v>
      </c>
      <c r="B3278" s="29" t="s">
        <v>185</v>
      </c>
      <c r="C3278" s="9" t="s">
        <v>5</v>
      </c>
      <c r="D3278" s="13">
        <v>1</v>
      </c>
      <c r="E3278" s="11">
        <f t="shared" si="162"/>
        <v>138151.26050420172</v>
      </c>
      <c r="F3278" s="11">
        <f t="shared" si="163"/>
        <v>26248.739495798327</v>
      </c>
      <c r="G3278" s="12">
        <f>+VLOOKUP(A3278,'[1]MMTO CARROS'!$A$17:$K$4867,11,FALSE)</f>
        <v>164400.00000000003</v>
      </c>
    </row>
    <row r="3279" spans="1:7" ht="24.75" x14ac:dyDescent="0.15">
      <c r="A3279" s="19">
        <f t="shared" si="161"/>
        <v>3262</v>
      </c>
      <c r="B3279" s="29" t="s">
        <v>186</v>
      </c>
      <c r="C3279" s="9" t="s">
        <v>5</v>
      </c>
      <c r="D3279" s="13">
        <v>1</v>
      </c>
      <c r="E3279" s="11">
        <f t="shared" si="162"/>
        <v>117815.12605042018</v>
      </c>
      <c r="F3279" s="11">
        <f t="shared" si="163"/>
        <v>22384.873949579833</v>
      </c>
      <c r="G3279" s="12">
        <f>+VLOOKUP(A3279,'[1]MMTO CARROS'!$A$17:$K$4867,11,FALSE)</f>
        <v>140200</v>
      </c>
    </row>
    <row r="3280" spans="1:7" ht="24.75" x14ac:dyDescent="0.15">
      <c r="A3280" s="19">
        <f t="shared" si="161"/>
        <v>3263</v>
      </c>
      <c r="B3280" s="29" t="s">
        <v>187</v>
      </c>
      <c r="C3280" s="9" t="s">
        <v>5</v>
      </c>
      <c r="D3280" s="13">
        <v>1</v>
      </c>
      <c r="E3280" s="11">
        <f t="shared" si="162"/>
        <v>141596.63865546219</v>
      </c>
      <c r="F3280" s="11">
        <f t="shared" si="163"/>
        <v>26903.361344537814</v>
      </c>
      <c r="G3280" s="12">
        <f>+VLOOKUP(A3280,'[1]MMTO CARROS'!$A$17:$K$4867,11,FALSE)</f>
        <v>168500</v>
      </c>
    </row>
    <row r="3281" spans="1:7" ht="24.75" x14ac:dyDescent="0.15">
      <c r="A3281" s="19">
        <f t="shared" si="161"/>
        <v>3264</v>
      </c>
      <c r="B3281" s="29" t="s">
        <v>188</v>
      </c>
      <c r="C3281" s="9" t="s">
        <v>5</v>
      </c>
      <c r="D3281" s="13">
        <v>1</v>
      </c>
      <c r="E3281" s="11">
        <f t="shared" si="162"/>
        <v>80924.369747899182</v>
      </c>
      <c r="F3281" s="11">
        <f t="shared" si="163"/>
        <v>15375.630252100844</v>
      </c>
      <c r="G3281" s="12">
        <f>+VLOOKUP(A3281,'[1]MMTO CARROS'!$A$17:$K$4867,11,FALSE)</f>
        <v>96300.000000000015</v>
      </c>
    </row>
    <row r="3282" spans="1:7" ht="24.75" x14ac:dyDescent="0.15">
      <c r="A3282" s="19">
        <f t="shared" si="161"/>
        <v>3265</v>
      </c>
      <c r="B3282" s="29" t="s">
        <v>189</v>
      </c>
      <c r="C3282" s="9" t="s">
        <v>5</v>
      </c>
      <c r="D3282" s="13">
        <v>1</v>
      </c>
      <c r="E3282" s="11">
        <f t="shared" si="162"/>
        <v>239159.66386554623</v>
      </c>
      <c r="F3282" s="11">
        <f t="shared" si="163"/>
        <v>45440.336134453784</v>
      </c>
      <c r="G3282" s="12">
        <f>+VLOOKUP(A3282,'[1]MMTO CARROS'!$A$17:$K$4867,11,FALSE)</f>
        <v>284600</v>
      </c>
    </row>
    <row r="3283" spans="1:7" ht="24.75" x14ac:dyDescent="0.15">
      <c r="A3283" s="19">
        <f t="shared" si="161"/>
        <v>3266</v>
      </c>
      <c r="B3283" s="29" t="s">
        <v>190</v>
      </c>
      <c r="C3283" s="9" t="s">
        <v>5</v>
      </c>
      <c r="D3283" s="13">
        <v>1</v>
      </c>
      <c r="E3283" s="11">
        <f t="shared" si="162"/>
        <v>120588.23529411765</v>
      </c>
      <c r="F3283" s="11">
        <f t="shared" si="163"/>
        <v>22911.764705882353</v>
      </c>
      <c r="G3283" s="12">
        <f>+VLOOKUP(A3283,'[1]MMTO CARROS'!$A$17:$K$4867,11,FALSE)</f>
        <v>143500</v>
      </c>
    </row>
    <row r="3284" spans="1:7" ht="24.75" x14ac:dyDescent="0.15">
      <c r="A3284" s="19">
        <f t="shared" si="161"/>
        <v>3267</v>
      </c>
      <c r="B3284" s="29" t="s">
        <v>191</v>
      </c>
      <c r="C3284" s="9" t="s">
        <v>5</v>
      </c>
      <c r="D3284" s="13">
        <v>1</v>
      </c>
      <c r="E3284" s="11">
        <f t="shared" si="162"/>
        <v>98655.462184873948</v>
      </c>
      <c r="F3284" s="11">
        <f t="shared" si="163"/>
        <v>18744.537815126052</v>
      </c>
      <c r="G3284" s="12">
        <f>+VLOOKUP(A3284,'[1]MMTO CARROS'!$A$17:$K$4867,11,FALSE)</f>
        <v>117400</v>
      </c>
    </row>
    <row r="3285" spans="1:7" ht="24.75" x14ac:dyDescent="0.15">
      <c r="A3285" s="19">
        <f t="shared" si="161"/>
        <v>3268</v>
      </c>
      <c r="B3285" s="29" t="s">
        <v>192</v>
      </c>
      <c r="C3285" s="9" t="s">
        <v>5</v>
      </c>
      <c r="D3285" s="13">
        <v>1</v>
      </c>
      <c r="E3285" s="11">
        <f t="shared" si="162"/>
        <v>194369.74789915967</v>
      </c>
      <c r="F3285" s="11">
        <f t="shared" si="163"/>
        <v>36930.252100840335</v>
      </c>
      <c r="G3285" s="12">
        <f>+VLOOKUP(A3285,'[1]MMTO CARROS'!$A$17:$K$4867,11,FALSE)</f>
        <v>231300</v>
      </c>
    </row>
    <row r="3286" spans="1:7" ht="33" x14ac:dyDescent="0.15">
      <c r="A3286" s="19">
        <f t="shared" si="161"/>
        <v>3269</v>
      </c>
      <c r="B3286" s="29" t="s">
        <v>193</v>
      </c>
      <c r="C3286" s="9" t="s">
        <v>5</v>
      </c>
      <c r="D3286" s="13">
        <v>1</v>
      </c>
      <c r="E3286" s="11">
        <f t="shared" si="162"/>
        <v>157983.19327731093</v>
      </c>
      <c r="F3286" s="11">
        <f t="shared" si="163"/>
        <v>30016.806722689078</v>
      </c>
      <c r="G3286" s="12">
        <f>+VLOOKUP(A3286,'[1]MMTO CARROS'!$A$17:$K$4867,11,FALSE)</f>
        <v>188000</v>
      </c>
    </row>
    <row r="3287" spans="1:7" ht="16.5" x14ac:dyDescent="0.15">
      <c r="A3287" s="19">
        <f t="shared" ref="A3287:A3318" si="164">A3286+1</f>
        <v>3270</v>
      </c>
      <c r="B3287" s="29" t="s">
        <v>194</v>
      </c>
      <c r="C3287" s="9" t="s">
        <v>5</v>
      </c>
      <c r="D3287" s="13">
        <v>1</v>
      </c>
      <c r="E3287" s="11">
        <f t="shared" si="162"/>
        <v>108151.26050420168</v>
      </c>
      <c r="F3287" s="11">
        <f t="shared" si="163"/>
        <v>20548.73949579832</v>
      </c>
      <c r="G3287" s="12">
        <f>+VLOOKUP(A3287,'[1]MMTO CARROS'!$A$17:$K$4867,11,FALSE)</f>
        <v>128700</v>
      </c>
    </row>
    <row r="3288" spans="1:7" ht="24.75" x14ac:dyDescent="0.15">
      <c r="A3288" s="19">
        <f t="shared" si="164"/>
        <v>3271</v>
      </c>
      <c r="B3288" s="29" t="s">
        <v>195</v>
      </c>
      <c r="C3288" s="9" t="s">
        <v>5</v>
      </c>
      <c r="D3288" s="13">
        <v>1</v>
      </c>
      <c r="E3288" s="11">
        <f t="shared" si="162"/>
        <v>112184.87394957984</v>
      </c>
      <c r="F3288" s="11">
        <f t="shared" si="163"/>
        <v>21315.126050420171</v>
      </c>
      <c r="G3288" s="12">
        <f>+VLOOKUP(A3288,'[1]MMTO CARROS'!$A$17:$K$4867,11,FALSE)</f>
        <v>133500</v>
      </c>
    </row>
    <row r="3289" spans="1:7" ht="24.75" x14ac:dyDescent="0.15">
      <c r="A3289" s="19">
        <f t="shared" si="164"/>
        <v>3272</v>
      </c>
      <c r="B3289" s="29" t="s">
        <v>196</v>
      </c>
      <c r="C3289" s="9" t="s">
        <v>5</v>
      </c>
      <c r="D3289" s="13">
        <v>1</v>
      </c>
      <c r="E3289" s="11">
        <f t="shared" si="162"/>
        <v>99411.764705882364</v>
      </c>
      <c r="F3289" s="11">
        <f t="shared" si="163"/>
        <v>18888.23529411765</v>
      </c>
      <c r="G3289" s="12">
        <f>+VLOOKUP(A3289,'[1]MMTO CARROS'!$A$17:$K$4867,11,FALSE)</f>
        <v>118300.00000000001</v>
      </c>
    </row>
    <row r="3290" spans="1:7" ht="16.5" x14ac:dyDescent="0.15">
      <c r="A3290" s="19">
        <f t="shared" si="164"/>
        <v>3273</v>
      </c>
      <c r="B3290" s="29" t="s">
        <v>197</v>
      </c>
      <c r="C3290" s="9" t="s">
        <v>5</v>
      </c>
      <c r="D3290" s="13">
        <v>1</v>
      </c>
      <c r="E3290" s="11">
        <f t="shared" si="162"/>
        <v>95798.319327731093</v>
      </c>
      <c r="F3290" s="11">
        <f t="shared" si="163"/>
        <v>18201.680672268907</v>
      </c>
      <c r="G3290" s="12">
        <f>+VLOOKUP(A3290,'[1]MMTO CARROS'!$A$17:$K$4867,11,FALSE)</f>
        <v>114000</v>
      </c>
    </row>
    <row r="3291" spans="1:7" ht="24.75" x14ac:dyDescent="0.15">
      <c r="A3291" s="19">
        <f t="shared" si="164"/>
        <v>3274</v>
      </c>
      <c r="B3291" s="29" t="s">
        <v>198</v>
      </c>
      <c r="C3291" s="9" t="s">
        <v>5</v>
      </c>
      <c r="D3291" s="13">
        <v>1</v>
      </c>
      <c r="E3291" s="11">
        <f t="shared" si="162"/>
        <v>197899.15966386555</v>
      </c>
      <c r="F3291" s="11">
        <f t="shared" si="163"/>
        <v>37600.840336134454</v>
      </c>
      <c r="G3291" s="12">
        <f>+VLOOKUP(A3291,'[1]MMTO CARROS'!$A$17:$K$4867,11,FALSE)</f>
        <v>235500</v>
      </c>
    </row>
    <row r="3292" spans="1:7" ht="9" x14ac:dyDescent="0.15">
      <c r="A3292" s="19">
        <f t="shared" si="164"/>
        <v>3275</v>
      </c>
      <c r="B3292" s="29" t="s">
        <v>199</v>
      </c>
      <c r="C3292" s="9" t="s">
        <v>5</v>
      </c>
      <c r="D3292" s="13">
        <v>1</v>
      </c>
      <c r="E3292" s="11">
        <f t="shared" si="162"/>
        <v>16302.521008403362</v>
      </c>
      <c r="F3292" s="11">
        <f t="shared" si="163"/>
        <v>3097.4789915966389</v>
      </c>
      <c r="G3292" s="12">
        <f>+VLOOKUP(A3292,'[1]MMTO CARROS'!$A$17:$K$4867,11,FALSE)</f>
        <v>19400</v>
      </c>
    </row>
    <row r="3293" spans="1:7" ht="24.75" x14ac:dyDescent="0.15">
      <c r="A3293" s="19">
        <f t="shared" si="164"/>
        <v>3276</v>
      </c>
      <c r="B3293" s="29" t="s">
        <v>200</v>
      </c>
      <c r="C3293" s="9" t="s">
        <v>5</v>
      </c>
      <c r="D3293" s="13">
        <v>1</v>
      </c>
      <c r="E3293" s="11">
        <f t="shared" si="162"/>
        <v>313277.31092436978</v>
      </c>
      <c r="F3293" s="11">
        <f t="shared" si="163"/>
        <v>59522.68907563026</v>
      </c>
      <c r="G3293" s="12">
        <f>+VLOOKUP(A3293,'[1]MMTO CARROS'!$A$17:$K$4867,11,FALSE)</f>
        <v>372800.00000000006</v>
      </c>
    </row>
    <row r="3294" spans="1:7" ht="24.75" x14ac:dyDescent="0.15">
      <c r="A3294" s="19">
        <f t="shared" si="164"/>
        <v>3277</v>
      </c>
      <c r="B3294" s="29" t="s">
        <v>201</v>
      </c>
      <c r="C3294" s="9" t="s">
        <v>5</v>
      </c>
      <c r="D3294" s="13">
        <v>1</v>
      </c>
      <c r="E3294" s="11">
        <f t="shared" si="162"/>
        <v>148403.36134453781</v>
      </c>
      <c r="F3294" s="11">
        <f t="shared" si="163"/>
        <v>28196.638655462186</v>
      </c>
      <c r="G3294" s="12">
        <f>+VLOOKUP(A3294,'[1]MMTO CARROS'!$A$17:$K$4867,11,FALSE)</f>
        <v>176600</v>
      </c>
    </row>
    <row r="3295" spans="1:7" ht="24.75" x14ac:dyDescent="0.15">
      <c r="A3295" s="19">
        <f t="shared" si="164"/>
        <v>3278</v>
      </c>
      <c r="B3295" s="29" t="s">
        <v>202</v>
      </c>
      <c r="C3295" s="9" t="s">
        <v>5</v>
      </c>
      <c r="D3295" s="13">
        <v>1</v>
      </c>
      <c r="E3295" s="11">
        <f t="shared" si="162"/>
        <v>137394.95798319328</v>
      </c>
      <c r="F3295" s="11">
        <f t="shared" si="163"/>
        <v>26105.042016806725</v>
      </c>
      <c r="G3295" s="12">
        <f>+VLOOKUP(A3295,'[1]MMTO CARROS'!$A$17:$K$4867,11,FALSE)</f>
        <v>163500</v>
      </c>
    </row>
    <row r="3296" spans="1:7" ht="24.75" x14ac:dyDescent="0.15">
      <c r="A3296" s="19">
        <f t="shared" si="164"/>
        <v>3279</v>
      </c>
      <c r="B3296" s="29" t="s">
        <v>203</v>
      </c>
      <c r="C3296" s="9" t="s">
        <v>5</v>
      </c>
      <c r="D3296" s="13">
        <v>1</v>
      </c>
      <c r="E3296" s="11">
        <f t="shared" si="162"/>
        <v>168319.32773109243</v>
      </c>
      <c r="F3296" s="11">
        <f t="shared" si="163"/>
        <v>31980.672268907561</v>
      </c>
      <c r="G3296" s="12">
        <f>+VLOOKUP(A3296,'[1]MMTO CARROS'!$A$17:$K$4867,11,FALSE)</f>
        <v>200300</v>
      </c>
    </row>
    <row r="3297" spans="1:7" ht="24.75" x14ac:dyDescent="0.15">
      <c r="A3297" s="19">
        <f t="shared" si="164"/>
        <v>3280</v>
      </c>
      <c r="B3297" s="29" t="s">
        <v>204</v>
      </c>
      <c r="C3297" s="9" t="s">
        <v>5</v>
      </c>
      <c r="D3297" s="13">
        <v>1</v>
      </c>
      <c r="E3297" s="11">
        <f t="shared" si="162"/>
        <v>166554.62184873951</v>
      </c>
      <c r="F3297" s="11">
        <f t="shared" si="163"/>
        <v>31645.378151260506</v>
      </c>
      <c r="G3297" s="12">
        <f>+VLOOKUP(A3297,'[1]MMTO CARROS'!$A$17:$K$4867,11,FALSE)</f>
        <v>198200</v>
      </c>
    </row>
    <row r="3298" spans="1:7" ht="24.75" x14ac:dyDescent="0.15">
      <c r="A3298" s="19">
        <f t="shared" si="164"/>
        <v>3281</v>
      </c>
      <c r="B3298" s="29" t="s">
        <v>205</v>
      </c>
      <c r="C3298" s="9" t="s">
        <v>5</v>
      </c>
      <c r="D3298" s="13">
        <v>1</v>
      </c>
      <c r="E3298" s="11">
        <f t="shared" si="162"/>
        <v>606050.42016806721</v>
      </c>
      <c r="F3298" s="11">
        <f t="shared" si="163"/>
        <v>115149.57983193277</v>
      </c>
      <c r="G3298" s="12">
        <f>+VLOOKUP(A3298,'[1]MMTO CARROS'!$A$17:$K$4867,11,FALSE)</f>
        <v>721200</v>
      </c>
    </row>
    <row r="3299" spans="1:7" ht="24.75" x14ac:dyDescent="0.15">
      <c r="A3299" s="19">
        <f t="shared" si="164"/>
        <v>3282</v>
      </c>
      <c r="B3299" s="29" t="s">
        <v>206</v>
      </c>
      <c r="C3299" s="9" t="s">
        <v>5</v>
      </c>
      <c r="D3299" s="13">
        <v>1</v>
      </c>
      <c r="E3299" s="11">
        <f t="shared" si="162"/>
        <v>162100.84033613445</v>
      </c>
      <c r="F3299" s="11">
        <f t="shared" si="163"/>
        <v>30799.159663865546</v>
      </c>
      <c r="G3299" s="12">
        <f>+VLOOKUP(A3299,'[1]MMTO CARROS'!$A$17:$K$4867,11,FALSE)</f>
        <v>192900</v>
      </c>
    </row>
    <row r="3300" spans="1:7" ht="24.75" x14ac:dyDescent="0.15">
      <c r="A3300" s="19">
        <f t="shared" si="164"/>
        <v>3283</v>
      </c>
      <c r="B3300" s="29" t="s">
        <v>207</v>
      </c>
      <c r="C3300" s="9" t="s">
        <v>5</v>
      </c>
      <c r="D3300" s="13">
        <v>1</v>
      </c>
      <c r="E3300" s="11">
        <f t="shared" si="162"/>
        <v>223277.31092436975</v>
      </c>
      <c r="F3300" s="11">
        <f t="shared" si="163"/>
        <v>42422.689075630253</v>
      </c>
      <c r="G3300" s="12">
        <f>+VLOOKUP(A3300,'[1]MMTO CARROS'!$A$17:$K$4867,11,FALSE)</f>
        <v>265700</v>
      </c>
    </row>
    <row r="3301" spans="1:7" ht="24.75" x14ac:dyDescent="0.15">
      <c r="A3301" s="19">
        <f t="shared" si="164"/>
        <v>3284</v>
      </c>
      <c r="B3301" s="29" t="s">
        <v>208</v>
      </c>
      <c r="C3301" s="9" t="s">
        <v>5</v>
      </c>
      <c r="D3301" s="13">
        <v>1</v>
      </c>
      <c r="E3301" s="11">
        <f t="shared" si="162"/>
        <v>69831.932773109249</v>
      </c>
      <c r="F3301" s="11">
        <f t="shared" si="163"/>
        <v>13268.067226890758</v>
      </c>
      <c r="G3301" s="12">
        <f>+VLOOKUP(A3301,'[1]MMTO CARROS'!$A$17:$K$4867,11,FALSE)</f>
        <v>83100</v>
      </c>
    </row>
    <row r="3302" spans="1:7" ht="24.75" x14ac:dyDescent="0.15">
      <c r="A3302" s="19">
        <f t="shared" si="164"/>
        <v>3285</v>
      </c>
      <c r="B3302" s="29" t="s">
        <v>209</v>
      </c>
      <c r="C3302" s="9" t="s">
        <v>5</v>
      </c>
      <c r="D3302" s="13">
        <v>1</v>
      </c>
      <c r="E3302" s="11">
        <f t="shared" si="162"/>
        <v>193361.34453781514</v>
      </c>
      <c r="F3302" s="11">
        <f t="shared" si="163"/>
        <v>36738.655462184877</v>
      </c>
      <c r="G3302" s="12">
        <f>+VLOOKUP(A3302,'[1]MMTO CARROS'!$A$17:$K$4867,11,FALSE)</f>
        <v>230100</v>
      </c>
    </row>
    <row r="3303" spans="1:7" ht="16.5" x14ac:dyDescent="0.15">
      <c r="A3303" s="19">
        <f t="shared" si="164"/>
        <v>3286</v>
      </c>
      <c r="B3303" s="29" t="s">
        <v>210</v>
      </c>
      <c r="C3303" s="9" t="s">
        <v>5</v>
      </c>
      <c r="D3303" s="13">
        <v>1</v>
      </c>
      <c r="E3303" s="11">
        <f t="shared" si="162"/>
        <v>96386.554621848743</v>
      </c>
      <c r="F3303" s="11">
        <f t="shared" si="163"/>
        <v>18313.44537815126</v>
      </c>
      <c r="G3303" s="12">
        <f>+VLOOKUP(A3303,'[1]MMTO CARROS'!$A$17:$K$4867,11,FALSE)</f>
        <v>114700</v>
      </c>
    </row>
    <row r="3304" spans="1:7" ht="16.5" x14ac:dyDescent="0.15">
      <c r="A3304" s="19">
        <f t="shared" si="164"/>
        <v>3287</v>
      </c>
      <c r="B3304" s="29" t="s">
        <v>211</v>
      </c>
      <c r="C3304" s="9" t="s">
        <v>5</v>
      </c>
      <c r="D3304" s="13">
        <v>1</v>
      </c>
      <c r="E3304" s="11">
        <f t="shared" si="162"/>
        <v>107142.85714285714</v>
      </c>
      <c r="F3304" s="11">
        <f t="shared" si="163"/>
        <v>20357.142857142859</v>
      </c>
      <c r="G3304" s="12">
        <f>+VLOOKUP(A3304,'[1]MMTO CARROS'!$A$17:$K$4867,11,FALSE)</f>
        <v>127500</v>
      </c>
    </row>
    <row r="3305" spans="1:7" ht="24.75" x14ac:dyDescent="0.15">
      <c r="A3305" s="19">
        <f t="shared" si="164"/>
        <v>3288</v>
      </c>
      <c r="B3305" s="29" t="s">
        <v>212</v>
      </c>
      <c r="C3305" s="9" t="s">
        <v>5</v>
      </c>
      <c r="D3305" s="13">
        <v>1</v>
      </c>
      <c r="E3305" s="11">
        <f t="shared" si="162"/>
        <v>148403.36134453781</v>
      </c>
      <c r="F3305" s="11">
        <f t="shared" si="163"/>
        <v>28196.638655462186</v>
      </c>
      <c r="G3305" s="12">
        <f>+VLOOKUP(A3305,'[1]MMTO CARROS'!$A$17:$K$4867,11,FALSE)</f>
        <v>176600</v>
      </c>
    </row>
    <row r="3306" spans="1:7" ht="16.5" x14ac:dyDescent="0.15">
      <c r="A3306" s="19">
        <f t="shared" si="164"/>
        <v>3289</v>
      </c>
      <c r="B3306" s="29" t="s">
        <v>213</v>
      </c>
      <c r="C3306" s="9" t="s">
        <v>5</v>
      </c>
      <c r="D3306" s="13">
        <v>1</v>
      </c>
      <c r="E3306" s="11">
        <f t="shared" si="162"/>
        <v>94369.747899159687</v>
      </c>
      <c r="F3306" s="11">
        <f t="shared" si="163"/>
        <v>17930.252100840342</v>
      </c>
      <c r="G3306" s="12">
        <f>+VLOOKUP(A3306,'[1]MMTO CARROS'!$A$17:$K$4867,11,FALSE)</f>
        <v>112300.00000000001</v>
      </c>
    </row>
    <row r="3307" spans="1:7" ht="24.75" x14ac:dyDescent="0.15">
      <c r="A3307" s="19">
        <f t="shared" si="164"/>
        <v>3290</v>
      </c>
      <c r="B3307" s="29" t="s">
        <v>214</v>
      </c>
      <c r="C3307" s="9" t="s">
        <v>5</v>
      </c>
      <c r="D3307" s="13">
        <v>1</v>
      </c>
      <c r="E3307" s="11">
        <f t="shared" si="162"/>
        <v>323697.47899159673</v>
      </c>
      <c r="F3307" s="11">
        <f t="shared" si="163"/>
        <v>61502.521008403375</v>
      </c>
      <c r="G3307" s="12">
        <f>+VLOOKUP(A3307,'[1]MMTO CARROS'!$A$17:$K$4867,11,FALSE)</f>
        <v>385200.00000000006</v>
      </c>
    </row>
    <row r="3308" spans="1:7" ht="24.75" x14ac:dyDescent="0.15">
      <c r="A3308" s="19">
        <f t="shared" si="164"/>
        <v>3291</v>
      </c>
      <c r="B3308" s="29" t="s">
        <v>215</v>
      </c>
      <c r="C3308" s="9" t="s">
        <v>5</v>
      </c>
      <c r="D3308" s="13">
        <v>1</v>
      </c>
      <c r="E3308" s="11">
        <f t="shared" si="162"/>
        <v>131932.77310924372</v>
      </c>
      <c r="F3308" s="11">
        <f t="shared" si="163"/>
        <v>25067.226890756305</v>
      </c>
      <c r="G3308" s="12">
        <f>+VLOOKUP(A3308,'[1]MMTO CARROS'!$A$17:$K$4867,11,FALSE)</f>
        <v>157000.00000000003</v>
      </c>
    </row>
    <row r="3309" spans="1:7" ht="24.75" x14ac:dyDescent="0.15">
      <c r="A3309" s="19">
        <f t="shared" si="164"/>
        <v>3292</v>
      </c>
      <c r="B3309" s="29" t="s">
        <v>216</v>
      </c>
      <c r="C3309" s="9" t="s">
        <v>5</v>
      </c>
      <c r="D3309" s="13">
        <v>1</v>
      </c>
      <c r="E3309" s="11">
        <f t="shared" si="162"/>
        <v>97899.159663865546</v>
      </c>
      <c r="F3309" s="11">
        <f t="shared" si="163"/>
        <v>18600.840336134454</v>
      </c>
      <c r="G3309" s="12">
        <f>+VLOOKUP(A3309,'[1]MMTO CARROS'!$A$17:$K$4867,11,FALSE)</f>
        <v>116500</v>
      </c>
    </row>
    <row r="3310" spans="1:7" ht="24.75" x14ac:dyDescent="0.15">
      <c r="A3310" s="19">
        <f t="shared" si="164"/>
        <v>3293</v>
      </c>
      <c r="B3310" s="29" t="s">
        <v>217</v>
      </c>
      <c r="C3310" s="9" t="s">
        <v>5</v>
      </c>
      <c r="D3310" s="13">
        <v>1</v>
      </c>
      <c r="E3310" s="11">
        <f t="shared" si="162"/>
        <v>326386.55462184874</v>
      </c>
      <c r="F3310" s="11">
        <f t="shared" si="163"/>
        <v>62013.445378151264</v>
      </c>
      <c r="G3310" s="12">
        <f>+VLOOKUP(A3310,'[1]MMTO CARROS'!$A$17:$K$4867,11,FALSE)</f>
        <v>388400</v>
      </c>
    </row>
    <row r="3311" spans="1:7" ht="16.5" x14ac:dyDescent="0.15">
      <c r="A3311" s="19">
        <f t="shared" si="164"/>
        <v>3294</v>
      </c>
      <c r="B3311" s="29" t="s">
        <v>218</v>
      </c>
      <c r="C3311" s="9" t="s">
        <v>5</v>
      </c>
      <c r="D3311" s="13">
        <v>1</v>
      </c>
      <c r="E3311" s="11">
        <f t="shared" si="162"/>
        <v>403781.51260504202</v>
      </c>
      <c r="F3311" s="11">
        <f t="shared" si="163"/>
        <v>76718.487394957992</v>
      </c>
      <c r="G3311" s="12">
        <f>+VLOOKUP(A3311,'[1]MMTO CARROS'!$A$17:$K$4867,11,FALSE)</f>
        <v>480500</v>
      </c>
    </row>
    <row r="3312" spans="1:7" ht="9" x14ac:dyDescent="0.15">
      <c r="A3312" s="19">
        <f t="shared" si="164"/>
        <v>3295</v>
      </c>
      <c r="B3312" s="29" t="s">
        <v>219</v>
      </c>
      <c r="C3312" s="9" t="s">
        <v>5</v>
      </c>
      <c r="D3312" s="13">
        <v>1</v>
      </c>
      <c r="E3312" s="11">
        <f t="shared" si="162"/>
        <v>38655.462184873948</v>
      </c>
      <c r="F3312" s="11">
        <f t="shared" si="163"/>
        <v>7344.5378151260502</v>
      </c>
      <c r="G3312" s="12">
        <f>+VLOOKUP(A3312,'[1]MMTO CARROS'!$A$17:$K$4867,11,FALSE)</f>
        <v>46000</v>
      </c>
    </row>
    <row r="3313" spans="1:7" ht="16.5" x14ac:dyDescent="0.15">
      <c r="A3313" s="19">
        <f t="shared" si="164"/>
        <v>3296</v>
      </c>
      <c r="B3313" s="29" t="s">
        <v>220</v>
      </c>
      <c r="C3313" s="9" t="s">
        <v>5</v>
      </c>
      <c r="D3313" s="13">
        <v>1</v>
      </c>
      <c r="E3313" s="11">
        <f t="shared" si="162"/>
        <v>251176.4705882353</v>
      </c>
      <c r="F3313" s="11">
        <f t="shared" si="163"/>
        <v>47723.529411764706</v>
      </c>
      <c r="G3313" s="12">
        <f>+VLOOKUP(A3313,'[1]MMTO CARROS'!$A$17:$K$4867,11,FALSE)</f>
        <v>298900</v>
      </c>
    </row>
    <row r="3314" spans="1:7" ht="24.75" x14ac:dyDescent="0.15">
      <c r="A3314" s="19">
        <f t="shared" si="164"/>
        <v>3297</v>
      </c>
      <c r="B3314" s="29" t="s">
        <v>221</v>
      </c>
      <c r="C3314" s="9" t="s">
        <v>5</v>
      </c>
      <c r="D3314" s="13">
        <v>1</v>
      </c>
      <c r="E3314" s="11">
        <f t="shared" si="162"/>
        <v>111092.43697478992</v>
      </c>
      <c r="F3314" s="11">
        <f t="shared" si="163"/>
        <v>21107.563025210085</v>
      </c>
      <c r="G3314" s="12">
        <f>+VLOOKUP(A3314,'[1]MMTO CARROS'!$A$17:$K$4867,11,FALSE)</f>
        <v>132200</v>
      </c>
    </row>
    <row r="3315" spans="1:7" ht="24.75" x14ac:dyDescent="0.15">
      <c r="A3315" s="19">
        <f t="shared" si="164"/>
        <v>3298</v>
      </c>
      <c r="B3315" s="29" t="s">
        <v>222</v>
      </c>
      <c r="C3315" s="9" t="s">
        <v>5</v>
      </c>
      <c r="D3315" s="13">
        <v>1</v>
      </c>
      <c r="E3315" s="11">
        <f t="shared" si="162"/>
        <v>28487.394957983193</v>
      </c>
      <c r="F3315" s="11">
        <f t="shared" si="163"/>
        <v>5412.6050420168067</v>
      </c>
      <c r="G3315" s="12">
        <f>+VLOOKUP(A3315,'[1]MMTO CARROS'!$A$17:$K$4867,11,FALSE)</f>
        <v>33900</v>
      </c>
    </row>
    <row r="3316" spans="1:7" ht="24.75" x14ac:dyDescent="0.15">
      <c r="A3316" s="19">
        <f t="shared" si="164"/>
        <v>3299</v>
      </c>
      <c r="B3316" s="29" t="s">
        <v>223</v>
      </c>
      <c r="C3316" s="9" t="s">
        <v>5</v>
      </c>
      <c r="D3316" s="13">
        <v>1</v>
      </c>
      <c r="E3316" s="11">
        <f t="shared" si="162"/>
        <v>103025.21008403362</v>
      </c>
      <c r="F3316" s="11">
        <f t="shared" si="163"/>
        <v>19574.789915966387</v>
      </c>
      <c r="G3316" s="12">
        <f>+VLOOKUP(A3316,'[1]MMTO CARROS'!$A$17:$K$4867,11,FALSE)</f>
        <v>122600</v>
      </c>
    </row>
    <row r="3317" spans="1:7" ht="24.75" x14ac:dyDescent="0.15">
      <c r="A3317" s="19">
        <f t="shared" si="164"/>
        <v>3300</v>
      </c>
      <c r="B3317" s="29" t="s">
        <v>224</v>
      </c>
      <c r="C3317" s="9" t="s">
        <v>5</v>
      </c>
      <c r="D3317" s="13">
        <v>1</v>
      </c>
      <c r="E3317" s="11">
        <f t="shared" si="162"/>
        <v>45294.117647058825</v>
      </c>
      <c r="F3317" s="11">
        <f t="shared" si="163"/>
        <v>8605.8823529411766</v>
      </c>
      <c r="G3317" s="12">
        <f>+VLOOKUP(A3317,'[1]MMTO CARROS'!$A$17:$K$4867,11,FALSE)</f>
        <v>53900</v>
      </c>
    </row>
    <row r="3318" spans="1:7" ht="24.75" x14ac:dyDescent="0.15">
      <c r="A3318" s="19">
        <f t="shared" si="164"/>
        <v>3301</v>
      </c>
      <c r="B3318" s="29" t="s">
        <v>225</v>
      </c>
      <c r="C3318" s="9" t="s">
        <v>5</v>
      </c>
      <c r="D3318" s="13">
        <v>1</v>
      </c>
      <c r="E3318" s="11">
        <f t="shared" si="162"/>
        <v>164873.94957983194</v>
      </c>
      <c r="F3318" s="11">
        <f t="shared" si="163"/>
        <v>31326.050420168071</v>
      </c>
      <c r="G3318" s="12">
        <f>+VLOOKUP(A3318,'[1]MMTO CARROS'!$A$17:$K$4867,11,FALSE)</f>
        <v>196200</v>
      </c>
    </row>
    <row r="3319" spans="1:7" ht="9" x14ac:dyDescent="0.15">
      <c r="A3319" s="33" t="s">
        <v>365</v>
      </c>
      <c r="B3319" s="34"/>
      <c r="C3319" s="5"/>
      <c r="D3319" s="5"/>
      <c r="E3319" s="11"/>
      <c r="F3319" s="11"/>
      <c r="G3319" s="12"/>
    </row>
    <row r="3320" spans="1:7" ht="16.5" x14ac:dyDescent="0.15">
      <c r="A3320" s="19">
        <f>+A3318+1</f>
        <v>3302</v>
      </c>
      <c r="B3320" s="29" t="s">
        <v>4</v>
      </c>
      <c r="C3320" s="9" t="s">
        <v>5</v>
      </c>
      <c r="D3320" s="13">
        <v>1</v>
      </c>
      <c r="E3320" s="11">
        <f t="shared" si="162"/>
        <v>357226.89075630251</v>
      </c>
      <c r="F3320" s="11">
        <f t="shared" si="163"/>
        <v>67873.109243697472</v>
      </c>
      <c r="G3320" s="12">
        <f>+VLOOKUP(A3320,'[1]MMTO CARROS'!$A$17:$K$4867,11,FALSE)</f>
        <v>425100</v>
      </c>
    </row>
    <row r="3321" spans="1:7" ht="16.5" x14ac:dyDescent="0.15">
      <c r="A3321" s="19">
        <f>A3320+1</f>
        <v>3303</v>
      </c>
      <c r="B3321" s="29" t="s">
        <v>6</v>
      </c>
      <c r="C3321" s="9" t="s">
        <v>5</v>
      </c>
      <c r="D3321" s="13">
        <v>1</v>
      </c>
      <c r="E3321" s="11">
        <f t="shared" si="162"/>
        <v>351764.70588235295</v>
      </c>
      <c r="F3321" s="11">
        <f t="shared" si="163"/>
        <v>66835.294117647063</v>
      </c>
      <c r="G3321" s="12">
        <f>+VLOOKUP(A3321,'[1]MMTO CARROS'!$A$17:$K$4867,11,FALSE)</f>
        <v>418600</v>
      </c>
    </row>
    <row r="3322" spans="1:7" ht="16.5" x14ac:dyDescent="0.15">
      <c r="A3322" s="19">
        <f t="shared" ref="A3322:A3385" si="165">A3321+1</f>
        <v>3304</v>
      </c>
      <c r="B3322" s="29" t="s">
        <v>359</v>
      </c>
      <c r="C3322" s="9" t="s">
        <v>5</v>
      </c>
      <c r="D3322" s="13">
        <v>1</v>
      </c>
      <c r="E3322" s="11">
        <f t="shared" si="162"/>
        <v>5345966.3865546221</v>
      </c>
      <c r="F3322" s="11">
        <f t="shared" si="163"/>
        <v>1015733.6134453783</v>
      </c>
      <c r="G3322" s="12">
        <f>+VLOOKUP(A3322,'[1]MMTO CARROS'!$A$17:$K$4867,11,FALSE)</f>
        <v>6361700</v>
      </c>
    </row>
    <row r="3323" spans="1:7" ht="16.5" x14ac:dyDescent="0.15">
      <c r="A3323" s="19">
        <f t="shared" si="165"/>
        <v>3305</v>
      </c>
      <c r="B3323" s="29" t="s">
        <v>8</v>
      </c>
      <c r="C3323" s="9" t="s">
        <v>5</v>
      </c>
      <c r="D3323" s="13">
        <v>1</v>
      </c>
      <c r="E3323" s="11">
        <f t="shared" si="162"/>
        <v>244285.71428571429</v>
      </c>
      <c r="F3323" s="11">
        <f t="shared" si="163"/>
        <v>46414.285714285717</v>
      </c>
      <c r="G3323" s="12">
        <f>+VLOOKUP(A3323,'[1]MMTO CARROS'!$A$17:$K$4867,11,FALSE)</f>
        <v>290700</v>
      </c>
    </row>
    <row r="3324" spans="1:7" ht="24.75" x14ac:dyDescent="0.15">
      <c r="A3324" s="19">
        <f t="shared" si="165"/>
        <v>3306</v>
      </c>
      <c r="B3324" s="29" t="s">
        <v>227</v>
      </c>
      <c r="C3324" s="9" t="s">
        <v>5</v>
      </c>
      <c r="D3324" s="13">
        <v>1</v>
      </c>
      <c r="E3324" s="11">
        <f t="shared" si="162"/>
        <v>179579.83193277312</v>
      </c>
      <c r="F3324" s="11">
        <f t="shared" si="163"/>
        <v>34120.168067226892</v>
      </c>
      <c r="G3324" s="12">
        <f>+VLOOKUP(A3324,'[1]MMTO CARROS'!$A$17:$K$4867,11,FALSE)</f>
        <v>213700</v>
      </c>
    </row>
    <row r="3325" spans="1:7" ht="16.5" x14ac:dyDescent="0.15">
      <c r="A3325" s="19">
        <f t="shared" si="165"/>
        <v>3307</v>
      </c>
      <c r="B3325" s="29" t="s">
        <v>228</v>
      </c>
      <c r="C3325" s="9" t="s">
        <v>5</v>
      </c>
      <c r="D3325" s="13">
        <v>1</v>
      </c>
      <c r="E3325" s="11">
        <f t="shared" si="162"/>
        <v>523865.54621848743</v>
      </c>
      <c r="F3325" s="11">
        <f t="shared" si="163"/>
        <v>99534.45378151261</v>
      </c>
      <c r="G3325" s="12">
        <f>+VLOOKUP(A3325,'[1]MMTO CARROS'!$A$17:$K$4867,11,FALSE)</f>
        <v>623400</v>
      </c>
    </row>
    <row r="3326" spans="1:7" ht="16.5" x14ac:dyDescent="0.15">
      <c r="A3326" s="19">
        <f t="shared" si="165"/>
        <v>3308</v>
      </c>
      <c r="B3326" s="29" t="s">
        <v>9</v>
      </c>
      <c r="C3326" s="9" t="s">
        <v>5</v>
      </c>
      <c r="D3326" s="13">
        <v>1</v>
      </c>
      <c r="E3326" s="11">
        <f t="shared" si="162"/>
        <v>1036134.4537815127</v>
      </c>
      <c r="F3326" s="11">
        <f t="shared" si="163"/>
        <v>196865.5462184874</v>
      </c>
      <c r="G3326" s="12">
        <f>+VLOOKUP(A3326,'[1]MMTO CARROS'!$A$17:$K$4867,11,FALSE)</f>
        <v>1233000</v>
      </c>
    </row>
    <row r="3327" spans="1:7" ht="24.75" x14ac:dyDescent="0.15">
      <c r="A3327" s="19">
        <f t="shared" si="165"/>
        <v>3309</v>
      </c>
      <c r="B3327" s="29" t="s">
        <v>232</v>
      </c>
      <c r="C3327" s="9" t="s">
        <v>5</v>
      </c>
      <c r="D3327" s="13">
        <v>1</v>
      </c>
      <c r="E3327" s="11">
        <f t="shared" si="162"/>
        <v>1241092.4369747899</v>
      </c>
      <c r="F3327" s="11">
        <f t="shared" si="163"/>
        <v>235807.56302521008</v>
      </c>
      <c r="G3327" s="12">
        <f>+VLOOKUP(A3327,'[1]MMTO CARROS'!$A$17:$K$4867,11,FALSE)</f>
        <v>1476900</v>
      </c>
    </row>
    <row r="3328" spans="1:7" ht="16.5" x14ac:dyDescent="0.15">
      <c r="A3328" s="19">
        <f t="shared" si="165"/>
        <v>3310</v>
      </c>
      <c r="B3328" s="29" t="s">
        <v>11</v>
      </c>
      <c r="C3328" s="9" t="s">
        <v>5</v>
      </c>
      <c r="D3328" s="13">
        <v>1</v>
      </c>
      <c r="E3328" s="11">
        <f t="shared" si="162"/>
        <v>255378.15126050421</v>
      </c>
      <c r="F3328" s="11">
        <f t="shared" si="163"/>
        <v>48521.848739495799</v>
      </c>
      <c r="G3328" s="12">
        <f>+VLOOKUP(A3328,'[1]MMTO CARROS'!$A$17:$K$4867,11,FALSE)</f>
        <v>303900</v>
      </c>
    </row>
    <row r="3329" spans="1:7" ht="16.5" x14ac:dyDescent="0.15">
      <c r="A3329" s="19">
        <f t="shared" si="165"/>
        <v>3311</v>
      </c>
      <c r="B3329" s="29" t="s">
        <v>12</v>
      </c>
      <c r="C3329" s="9" t="s">
        <v>5</v>
      </c>
      <c r="D3329" s="13">
        <v>1</v>
      </c>
      <c r="E3329" s="11">
        <f t="shared" si="162"/>
        <v>721344.53781512612</v>
      </c>
      <c r="F3329" s="11">
        <f t="shared" si="163"/>
        <v>137055.46218487396</v>
      </c>
      <c r="G3329" s="12">
        <f>+VLOOKUP(A3329,'[1]MMTO CARROS'!$A$17:$K$4867,11,FALSE)</f>
        <v>858400.00000000012</v>
      </c>
    </row>
    <row r="3330" spans="1:7" ht="16.5" x14ac:dyDescent="0.15">
      <c r="A3330" s="19">
        <f t="shared" si="165"/>
        <v>3312</v>
      </c>
      <c r="B3330" s="29" t="s">
        <v>13</v>
      </c>
      <c r="C3330" s="9" t="s">
        <v>5</v>
      </c>
      <c r="D3330" s="13">
        <v>1</v>
      </c>
      <c r="E3330" s="11">
        <f t="shared" si="162"/>
        <v>3130924.3697478995</v>
      </c>
      <c r="F3330" s="11">
        <f t="shared" si="163"/>
        <v>594875.63025210088</v>
      </c>
      <c r="G3330" s="12">
        <f>+VLOOKUP(A3330,'[1]MMTO CARROS'!$A$17:$K$4867,11,FALSE)</f>
        <v>3725800.0000000005</v>
      </c>
    </row>
    <row r="3331" spans="1:7" ht="16.5" x14ac:dyDescent="0.15">
      <c r="A3331" s="19">
        <f t="shared" si="165"/>
        <v>3313</v>
      </c>
      <c r="B3331" s="29" t="s">
        <v>14</v>
      </c>
      <c r="C3331" s="9" t="s">
        <v>5</v>
      </c>
      <c r="D3331" s="13">
        <v>1</v>
      </c>
      <c r="E3331" s="11">
        <f t="shared" si="162"/>
        <v>388235.29411764705</v>
      </c>
      <c r="F3331" s="11">
        <f t="shared" si="163"/>
        <v>73764.705882352937</v>
      </c>
      <c r="G3331" s="12">
        <f>+VLOOKUP(A3331,'[1]MMTO CARROS'!$A$17:$K$4867,11,FALSE)</f>
        <v>462000</v>
      </c>
    </row>
    <row r="3332" spans="1:7" ht="16.5" x14ac:dyDescent="0.15">
      <c r="A3332" s="19">
        <f t="shared" si="165"/>
        <v>3314</v>
      </c>
      <c r="B3332" s="29" t="s">
        <v>15</v>
      </c>
      <c r="C3332" s="9" t="s">
        <v>5</v>
      </c>
      <c r="D3332" s="13">
        <v>1</v>
      </c>
      <c r="E3332" s="11">
        <f t="shared" si="162"/>
        <v>482941.17647058825</v>
      </c>
      <c r="F3332" s="11">
        <f t="shared" si="163"/>
        <v>91758.823529411762</v>
      </c>
      <c r="G3332" s="12">
        <f>+VLOOKUP(A3332,'[1]MMTO CARROS'!$A$17:$K$4867,11,FALSE)</f>
        <v>574700</v>
      </c>
    </row>
    <row r="3333" spans="1:7" ht="16.5" x14ac:dyDescent="0.15">
      <c r="A3333" s="19">
        <f t="shared" si="165"/>
        <v>3315</v>
      </c>
      <c r="B3333" s="29" t="s">
        <v>16</v>
      </c>
      <c r="C3333" s="9" t="s">
        <v>5</v>
      </c>
      <c r="D3333" s="13">
        <v>1</v>
      </c>
      <c r="E3333" s="11">
        <f t="shared" ref="E3333:E3396" si="166">+G3333/1.19</f>
        <v>113193.27731092437</v>
      </c>
      <c r="F3333" s="11">
        <f t="shared" ref="F3333:F3396" si="167">+E3333*19%</f>
        <v>21506.722689075632</v>
      </c>
      <c r="G3333" s="12">
        <f>+VLOOKUP(A3333,'[1]MMTO CARROS'!$A$17:$K$4867,11,FALSE)</f>
        <v>134700</v>
      </c>
    </row>
    <row r="3334" spans="1:7" ht="16.5" x14ac:dyDescent="0.15">
      <c r="A3334" s="19">
        <f t="shared" si="165"/>
        <v>3316</v>
      </c>
      <c r="B3334" s="29" t="s">
        <v>17</v>
      </c>
      <c r="C3334" s="9" t="s">
        <v>5</v>
      </c>
      <c r="D3334" s="13">
        <v>1</v>
      </c>
      <c r="E3334" s="11">
        <f t="shared" si="166"/>
        <v>172605.04201680672</v>
      </c>
      <c r="F3334" s="11">
        <f t="shared" si="167"/>
        <v>32794.957983193279</v>
      </c>
      <c r="G3334" s="12">
        <f>+VLOOKUP(A3334,'[1]MMTO CARROS'!$A$17:$K$4867,11,FALSE)</f>
        <v>205400</v>
      </c>
    </row>
    <row r="3335" spans="1:7" ht="16.5" x14ac:dyDescent="0.15">
      <c r="A3335" s="19">
        <f t="shared" si="165"/>
        <v>3317</v>
      </c>
      <c r="B3335" s="29" t="s">
        <v>18</v>
      </c>
      <c r="C3335" s="9" t="s">
        <v>5</v>
      </c>
      <c r="D3335" s="13">
        <v>1</v>
      </c>
      <c r="E3335" s="11">
        <f t="shared" si="166"/>
        <v>211680.67226890757</v>
      </c>
      <c r="F3335" s="11">
        <f t="shared" si="167"/>
        <v>40219.327731092439</v>
      </c>
      <c r="G3335" s="12">
        <f>+VLOOKUP(A3335,'[1]MMTO CARROS'!$A$17:$K$4867,11,FALSE)</f>
        <v>251900</v>
      </c>
    </row>
    <row r="3336" spans="1:7" ht="24.75" x14ac:dyDescent="0.15">
      <c r="A3336" s="19">
        <f t="shared" si="165"/>
        <v>3318</v>
      </c>
      <c r="B3336" s="29" t="s">
        <v>342</v>
      </c>
      <c r="C3336" s="9" t="s">
        <v>5</v>
      </c>
      <c r="D3336" s="13">
        <v>1</v>
      </c>
      <c r="E3336" s="11">
        <f t="shared" si="166"/>
        <v>423361.34453781514</v>
      </c>
      <c r="F3336" s="11">
        <f t="shared" si="167"/>
        <v>80438.655462184877</v>
      </c>
      <c r="G3336" s="12">
        <f>+VLOOKUP(A3336,'[1]MMTO CARROS'!$A$17:$K$4867,11,FALSE)</f>
        <v>503800</v>
      </c>
    </row>
    <row r="3337" spans="1:7" ht="24.75" x14ac:dyDescent="0.15">
      <c r="A3337" s="19">
        <f t="shared" si="165"/>
        <v>3319</v>
      </c>
      <c r="B3337" s="29" t="s">
        <v>20</v>
      </c>
      <c r="C3337" s="9" t="s">
        <v>5</v>
      </c>
      <c r="D3337" s="13">
        <v>1</v>
      </c>
      <c r="E3337" s="11">
        <f t="shared" si="166"/>
        <v>341008.40336134454</v>
      </c>
      <c r="F3337" s="11">
        <f t="shared" si="167"/>
        <v>64791.596638655465</v>
      </c>
      <c r="G3337" s="12">
        <f>+VLOOKUP(A3337,'[1]MMTO CARROS'!$A$17:$K$4867,11,FALSE)</f>
        <v>405800</v>
      </c>
    </row>
    <row r="3338" spans="1:7" ht="16.5" x14ac:dyDescent="0.15">
      <c r="A3338" s="19">
        <f t="shared" si="165"/>
        <v>3320</v>
      </c>
      <c r="B3338" s="29" t="s">
        <v>21</v>
      </c>
      <c r="C3338" s="9" t="s">
        <v>5</v>
      </c>
      <c r="D3338" s="13">
        <v>1</v>
      </c>
      <c r="E3338" s="11">
        <f t="shared" si="166"/>
        <v>205714.28571428571</v>
      </c>
      <c r="F3338" s="11">
        <f t="shared" si="167"/>
        <v>39085.714285714283</v>
      </c>
      <c r="G3338" s="12">
        <f>+VLOOKUP(A3338,'[1]MMTO CARROS'!$A$17:$K$4867,11,FALSE)</f>
        <v>244800</v>
      </c>
    </row>
    <row r="3339" spans="1:7" ht="16.5" x14ac:dyDescent="0.15">
      <c r="A3339" s="19">
        <f t="shared" si="165"/>
        <v>3321</v>
      </c>
      <c r="B3339" s="29" t="s">
        <v>22</v>
      </c>
      <c r="C3339" s="9" t="s">
        <v>5</v>
      </c>
      <c r="D3339" s="13">
        <v>1</v>
      </c>
      <c r="E3339" s="11">
        <f t="shared" si="166"/>
        <v>212941.17647058828</v>
      </c>
      <c r="F3339" s="11">
        <f t="shared" si="167"/>
        <v>40458.823529411777</v>
      </c>
      <c r="G3339" s="12">
        <f>+VLOOKUP(A3339,'[1]MMTO CARROS'!$A$17:$K$4867,11,FALSE)</f>
        <v>253400.00000000003</v>
      </c>
    </row>
    <row r="3340" spans="1:7" ht="16.5" x14ac:dyDescent="0.15">
      <c r="A3340" s="19">
        <f t="shared" si="165"/>
        <v>3322</v>
      </c>
      <c r="B3340" s="29" t="s">
        <v>23</v>
      </c>
      <c r="C3340" s="9" t="s">
        <v>5</v>
      </c>
      <c r="D3340" s="13">
        <v>1</v>
      </c>
      <c r="E3340" s="11">
        <f t="shared" si="166"/>
        <v>201932.77310924372</v>
      </c>
      <c r="F3340" s="11">
        <f t="shared" si="167"/>
        <v>38367.226890756305</v>
      </c>
      <c r="G3340" s="12">
        <f>+VLOOKUP(A3340,'[1]MMTO CARROS'!$A$17:$K$4867,11,FALSE)</f>
        <v>240300.00000000003</v>
      </c>
    </row>
    <row r="3341" spans="1:7" ht="16.5" x14ac:dyDescent="0.15">
      <c r="A3341" s="19">
        <f t="shared" si="165"/>
        <v>3323</v>
      </c>
      <c r="B3341" s="29" t="s">
        <v>24</v>
      </c>
      <c r="C3341" s="9" t="s">
        <v>5</v>
      </c>
      <c r="D3341" s="13">
        <v>1</v>
      </c>
      <c r="E3341" s="11">
        <f t="shared" si="166"/>
        <v>226302.52100840336</v>
      </c>
      <c r="F3341" s="11">
        <f t="shared" si="167"/>
        <v>42997.478991596639</v>
      </c>
      <c r="G3341" s="12">
        <f>+VLOOKUP(A3341,'[1]MMTO CARROS'!$A$17:$K$4867,11,FALSE)</f>
        <v>269300</v>
      </c>
    </row>
    <row r="3342" spans="1:7" ht="16.5" x14ac:dyDescent="0.15">
      <c r="A3342" s="19">
        <f t="shared" si="165"/>
        <v>3324</v>
      </c>
      <c r="B3342" s="29" t="s">
        <v>25</v>
      </c>
      <c r="C3342" s="9" t="s">
        <v>5</v>
      </c>
      <c r="D3342" s="13">
        <v>1</v>
      </c>
      <c r="E3342" s="11">
        <f t="shared" si="166"/>
        <v>471596.63865546219</v>
      </c>
      <c r="F3342" s="11">
        <f t="shared" si="167"/>
        <v>89603.361344537814</v>
      </c>
      <c r="G3342" s="12">
        <f>+VLOOKUP(A3342,'[1]MMTO CARROS'!$A$17:$K$4867,11,FALSE)</f>
        <v>561200</v>
      </c>
    </row>
    <row r="3343" spans="1:7" ht="16.5" x14ac:dyDescent="0.15">
      <c r="A3343" s="19">
        <f t="shared" si="165"/>
        <v>3325</v>
      </c>
      <c r="B3343" s="29" t="s">
        <v>26</v>
      </c>
      <c r="C3343" s="9" t="s">
        <v>5</v>
      </c>
      <c r="D3343" s="13">
        <v>1</v>
      </c>
      <c r="E3343" s="11">
        <f t="shared" si="166"/>
        <v>169747.89915966391</v>
      </c>
      <c r="F3343" s="11">
        <f t="shared" si="167"/>
        <v>32252.100840336145</v>
      </c>
      <c r="G3343" s="12">
        <f>+VLOOKUP(A3343,'[1]MMTO CARROS'!$A$17:$K$4867,11,FALSE)</f>
        <v>202000.00000000003</v>
      </c>
    </row>
    <row r="3344" spans="1:7" ht="16.5" x14ac:dyDescent="0.15">
      <c r="A3344" s="19">
        <f t="shared" si="165"/>
        <v>3326</v>
      </c>
      <c r="B3344" s="29" t="s">
        <v>27</v>
      </c>
      <c r="C3344" s="9" t="s">
        <v>5</v>
      </c>
      <c r="D3344" s="13">
        <v>1</v>
      </c>
      <c r="E3344" s="11">
        <f t="shared" si="166"/>
        <v>974537.8151260505</v>
      </c>
      <c r="F3344" s="11">
        <f t="shared" si="167"/>
        <v>185162.18487394959</v>
      </c>
      <c r="G3344" s="12">
        <f>+VLOOKUP(A3344,'[1]MMTO CARROS'!$A$17:$K$4867,11,FALSE)</f>
        <v>1159700</v>
      </c>
    </row>
    <row r="3345" spans="1:7" ht="16.5" x14ac:dyDescent="0.15">
      <c r="A3345" s="19">
        <f t="shared" si="165"/>
        <v>3327</v>
      </c>
      <c r="B3345" s="29" t="s">
        <v>28</v>
      </c>
      <c r="C3345" s="9" t="s">
        <v>5</v>
      </c>
      <c r="D3345" s="13">
        <v>1</v>
      </c>
      <c r="E3345" s="11">
        <f t="shared" si="166"/>
        <v>464453.78151260508</v>
      </c>
      <c r="F3345" s="11">
        <f t="shared" si="167"/>
        <v>88246.218487394974</v>
      </c>
      <c r="G3345" s="12">
        <f>+VLOOKUP(A3345,'[1]MMTO CARROS'!$A$17:$K$4867,11,FALSE)</f>
        <v>552700</v>
      </c>
    </row>
    <row r="3346" spans="1:7" ht="16.5" x14ac:dyDescent="0.15">
      <c r="A3346" s="19">
        <f t="shared" si="165"/>
        <v>3328</v>
      </c>
      <c r="B3346" s="29" t="s">
        <v>29</v>
      </c>
      <c r="C3346" s="9" t="s">
        <v>5</v>
      </c>
      <c r="D3346" s="13">
        <v>1</v>
      </c>
      <c r="E3346" s="11">
        <f t="shared" si="166"/>
        <v>454957.98319327732</v>
      </c>
      <c r="F3346" s="11">
        <f t="shared" si="167"/>
        <v>86442.016806722691</v>
      </c>
      <c r="G3346" s="12">
        <f>+VLOOKUP(A3346,'[1]MMTO CARROS'!$A$17:$K$4867,11,FALSE)</f>
        <v>541400</v>
      </c>
    </row>
    <row r="3347" spans="1:7" ht="16.5" x14ac:dyDescent="0.15">
      <c r="A3347" s="19">
        <f t="shared" si="165"/>
        <v>3329</v>
      </c>
      <c r="B3347" s="29" t="s">
        <v>30</v>
      </c>
      <c r="C3347" s="9" t="s">
        <v>5</v>
      </c>
      <c r="D3347" s="13">
        <v>1</v>
      </c>
      <c r="E3347" s="11">
        <f t="shared" si="166"/>
        <v>447563.02521008404</v>
      </c>
      <c r="F3347" s="11">
        <f t="shared" si="167"/>
        <v>85036.97478991597</v>
      </c>
      <c r="G3347" s="12">
        <f>+VLOOKUP(A3347,'[1]MMTO CARROS'!$A$17:$K$4867,11,FALSE)</f>
        <v>532600</v>
      </c>
    </row>
    <row r="3348" spans="1:7" ht="33" x14ac:dyDescent="0.15">
      <c r="A3348" s="19">
        <f t="shared" si="165"/>
        <v>3330</v>
      </c>
      <c r="B3348" s="29" t="s">
        <v>366</v>
      </c>
      <c r="C3348" s="9" t="s">
        <v>5</v>
      </c>
      <c r="D3348" s="13">
        <v>1</v>
      </c>
      <c r="E3348" s="11">
        <f t="shared" si="166"/>
        <v>547226.89075630251</v>
      </c>
      <c r="F3348" s="11">
        <f t="shared" si="167"/>
        <v>103973.10924369747</v>
      </c>
      <c r="G3348" s="12">
        <f>+VLOOKUP(A3348,'[1]MMTO CARROS'!$A$17:$K$4867,11,FALSE)</f>
        <v>651200</v>
      </c>
    </row>
    <row r="3349" spans="1:7" ht="16.5" x14ac:dyDescent="0.15">
      <c r="A3349" s="19">
        <f t="shared" si="165"/>
        <v>3331</v>
      </c>
      <c r="B3349" s="29" t="s">
        <v>32</v>
      </c>
      <c r="C3349" s="9" t="s">
        <v>5</v>
      </c>
      <c r="D3349" s="13">
        <v>1</v>
      </c>
      <c r="E3349" s="11">
        <f t="shared" si="166"/>
        <v>245462.18487394959</v>
      </c>
      <c r="F3349" s="11">
        <f t="shared" si="167"/>
        <v>46637.815126050424</v>
      </c>
      <c r="G3349" s="12">
        <f>+VLOOKUP(A3349,'[1]MMTO CARROS'!$A$17:$K$4867,11,FALSE)</f>
        <v>292100</v>
      </c>
    </row>
    <row r="3350" spans="1:7" ht="16.5" x14ac:dyDescent="0.15">
      <c r="A3350" s="19">
        <f t="shared" si="165"/>
        <v>3332</v>
      </c>
      <c r="B3350" s="29" t="s">
        <v>33</v>
      </c>
      <c r="C3350" s="9" t="s">
        <v>5</v>
      </c>
      <c r="D3350" s="13">
        <v>1</v>
      </c>
      <c r="E3350" s="11">
        <f t="shared" si="166"/>
        <v>588655.46218487399</v>
      </c>
      <c r="F3350" s="11">
        <f t="shared" si="167"/>
        <v>111844.53781512607</v>
      </c>
      <c r="G3350" s="12">
        <f>+VLOOKUP(A3350,'[1]MMTO CARROS'!$A$17:$K$4867,11,FALSE)</f>
        <v>700500</v>
      </c>
    </row>
    <row r="3351" spans="1:7" ht="16.5" x14ac:dyDescent="0.15">
      <c r="A3351" s="19">
        <f t="shared" si="165"/>
        <v>3333</v>
      </c>
      <c r="B3351" s="29" t="s">
        <v>34</v>
      </c>
      <c r="C3351" s="9" t="s">
        <v>5</v>
      </c>
      <c r="D3351" s="13">
        <v>1</v>
      </c>
      <c r="E3351" s="11">
        <f t="shared" si="166"/>
        <v>231008.40336134454</v>
      </c>
      <c r="F3351" s="11">
        <f t="shared" si="167"/>
        <v>43891.596638655465</v>
      </c>
      <c r="G3351" s="12">
        <f>+VLOOKUP(A3351,'[1]MMTO CARROS'!$A$17:$K$4867,11,FALSE)</f>
        <v>274900</v>
      </c>
    </row>
    <row r="3352" spans="1:7" ht="16.5" x14ac:dyDescent="0.15">
      <c r="A3352" s="19">
        <f t="shared" si="165"/>
        <v>3334</v>
      </c>
      <c r="B3352" s="29" t="s">
        <v>35</v>
      </c>
      <c r="C3352" s="9" t="s">
        <v>5</v>
      </c>
      <c r="D3352" s="13">
        <v>1</v>
      </c>
      <c r="E3352" s="11">
        <f t="shared" si="166"/>
        <v>533193.27731092437</v>
      </c>
      <c r="F3352" s="11">
        <f t="shared" si="167"/>
        <v>101306.72268907563</v>
      </c>
      <c r="G3352" s="12">
        <f>+VLOOKUP(A3352,'[1]MMTO CARROS'!$A$17:$K$4867,11,FALSE)</f>
        <v>634500</v>
      </c>
    </row>
    <row r="3353" spans="1:7" ht="16.5" x14ac:dyDescent="0.15">
      <c r="A3353" s="19">
        <f t="shared" si="165"/>
        <v>3335</v>
      </c>
      <c r="B3353" s="29" t="s">
        <v>36</v>
      </c>
      <c r="C3353" s="9" t="s">
        <v>5</v>
      </c>
      <c r="D3353" s="13">
        <v>1</v>
      </c>
      <c r="E3353" s="11">
        <f t="shared" si="166"/>
        <v>212184.87394957984</v>
      </c>
      <c r="F3353" s="11">
        <f t="shared" si="167"/>
        <v>40315.126050420171</v>
      </c>
      <c r="G3353" s="12">
        <f>+VLOOKUP(A3353,'[1]MMTO CARROS'!$A$17:$K$4867,11,FALSE)</f>
        <v>252500</v>
      </c>
    </row>
    <row r="3354" spans="1:7" ht="16.5" x14ac:dyDescent="0.15">
      <c r="A3354" s="19">
        <f t="shared" si="165"/>
        <v>3336</v>
      </c>
      <c r="B3354" s="29" t="s">
        <v>37</v>
      </c>
      <c r="C3354" s="9" t="s">
        <v>5</v>
      </c>
      <c r="D3354" s="13">
        <v>1</v>
      </c>
      <c r="E3354" s="11">
        <f t="shared" si="166"/>
        <v>112605.04201680672</v>
      </c>
      <c r="F3354" s="11">
        <f t="shared" si="167"/>
        <v>21394.957983193279</v>
      </c>
      <c r="G3354" s="12">
        <f>+VLOOKUP(A3354,'[1]MMTO CARROS'!$A$17:$K$4867,11,FALSE)</f>
        <v>134000</v>
      </c>
    </row>
    <row r="3355" spans="1:7" ht="16.5" x14ac:dyDescent="0.15">
      <c r="A3355" s="19">
        <f t="shared" si="165"/>
        <v>3337</v>
      </c>
      <c r="B3355" s="29" t="s">
        <v>38</v>
      </c>
      <c r="C3355" s="9" t="s">
        <v>5</v>
      </c>
      <c r="D3355" s="13">
        <v>1</v>
      </c>
      <c r="E3355" s="11">
        <f t="shared" si="166"/>
        <v>246218.48739495801</v>
      </c>
      <c r="F3355" s="11">
        <f t="shared" si="167"/>
        <v>46781.512605042022</v>
      </c>
      <c r="G3355" s="12">
        <f>+VLOOKUP(A3355,'[1]MMTO CARROS'!$A$17:$K$4867,11,FALSE)</f>
        <v>293000</v>
      </c>
    </row>
    <row r="3356" spans="1:7" ht="16.5" x14ac:dyDescent="0.15">
      <c r="A3356" s="19">
        <f t="shared" si="165"/>
        <v>3338</v>
      </c>
      <c r="B3356" s="29" t="s">
        <v>39</v>
      </c>
      <c r="C3356" s="9" t="s">
        <v>5</v>
      </c>
      <c r="D3356" s="13">
        <v>1</v>
      </c>
      <c r="E3356" s="11">
        <f t="shared" si="166"/>
        <v>130588.23529411765</v>
      </c>
      <c r="F3356" s="11">
        <f t="shared" si="167"/>
        <v>24811.764705882353</v>
      </c>
      <c r="G3356" s="12">
        <f>+VLOOKUP(A3356,'[1]MMTO CARROS'!$A$17:$K$4867,11,FALSE)</f>
        <v>155400</v>
      </c>
    </row>
    <row r="3357" spans="1:7" ht="16.5" x14ac:dyDescent="0.15">
      <c r="A3357" s="19">
        <f t="shared" si="165"/>
        <v>3339</v>
      </c>
      <c r="B3357" s="29" t="s">
        <v>40</v>
      </c>
      <c r="C3357" s="9" t="s">
        <v>5</v>
      </c>
      <c r="D3357" s="13">
        <v>1</v>
      </c>
      <c r="E3357" s="11">
        <f t="shared" si="166"/>
        <v>384957.98319327732</v>
      </c>
      <c r="F3357" s="11">
        <f t="shared" si="167"/>
        <v>73142.016806722691</v>
      </c>
      <c r="G3357" s="12">
        <f>+VLOOKUP(A3357,'[1]MMTO CARROS'!$A$17:$K$4867,11,FALSE)</f>
        <v>458100</v>
      </c>
    </row>
    <row r="3358" spans="1:7" ht="16.5" x14ac:dyDescent="0.15">
      <c r="A3358" s="19">
        <f t="shared" si="165"/>
        <v>3340</v>
      </c>
      <c r="B3358" s="29" t="s">
        <v>41</v>
      </c>
      <c r="C3358" s="9" t="s">
        <v>5</v>
      </c>
      <c r="D3358" s="13">
        <v>1</v>
      </c>
      <c r="E3358" s="11">
        <f t="shared" si="166"/>
        <v>349915.96638655465</v>
      </c>
      <c r="F3358" s="11">
        <f t="shared" si="167"/>
        <v>66484.033613445383</v>
      </c>
      <c r="G3358" s="12">
        <f>+VLOOKUP(A3358,'[1]MMTO CARROS'!$A$17:$K$4867,11,FALSE)</f>
        <v>416400</v>
      </c>
    </row>
    <row r="3359" spans="1:7" ht="16.5" x14ac:dyDescent="0.15">
      <c r="A3359" s="19">
        <f t="shared" si="165"/>
        <v>3341</v>
      </c>
      <c r="B3359" s="29" t="s">
        <v>42</v>
      </c>
      <c r="C3359" s="9" t="s">
        <v>5</v>
      </c>
      <c r="D3359" s="13">
        <v>1</v>
      </c>
      <c r="E3359" s="11">
        <f t="shared" si="166"/>
        <v>1134873.9495798319</v>
      </c>
      <c r="F3359" s="11">
        <f t="shared" si="167"/>
        <v>215626.05042016806</v>
      </c>
      <c r="G3359" s="12">
        <f>+VLOOKUP(A3359,'[1]MMTO CARROS'!$A$17:$K$4867,11,FALSE)</f>
        <v>1350500</v>
      </c>
    </row>
    <row r="3360" spans="1:7" ht="16.5" x14ac:dyDescent="0.15">
      <c r="A3360" s="19">
        <f t="shared" si="165"/>
        <v>3342</v>
      </c>
      <c r="B3360" s="29" t="s">
        <v>43</v>
      </c>
      <c r="C3360" s="9" t="s">
        <v>5</v>
      </c>
      <c r="D3360" s="13">
        <v>1</v>
      </c>
      <c r="E3360" s="11">
        <f t="shared" si="166"/>
        <v>333949.57983193279</v>
      </c>
      <c r="F3360" s="11">
        <f t="shared" si="167"/>
        <v>63450.420168067234</v>
      </c>
      <c r="G3360" s="12">
        <f>+VLOOKUP(A3360,'[1]MMTO CARROS'!$A$17:$K$4867,11,FALSE)</f>
        <v>397400</v>
      </c>
    </row>
    <row r="3361" spans="1:7" ht="24.75" x14ac:dyDescent="0.15">
      <c r="A3361" s="19">
        <f t="shared" si="165"/>
        <v>3343</v>
      </c>
      <c r="B3361" s="29" t="s">
        <v>44</v>
      </c>
      <c r="C3361" s="9" t="s">
        <v>5</v>
      </c>
      <c r="D3361" s="13">
        <v>1</v>
      </c>
      <c r="E3361" s="11">
        <f t="shared" si="166"/>
        <v>1449831.9327731093</v>
      </c>
      <c r="F3361" s="11">
        <f t="shared" si="167"/>
        <v>275468.06722689077</v>
      </c>
      <c r="G3361" s="12">
        <f>+VLOOKUP(A3361,'[1]MMTO CARROS'!$A$17:$K$4867,11,FALSE)</f>
        <v>1725300</v>
      </c>
    </row>
    <row r="3362" spans="1:7" ht="24.75" x14ac:dyDescent="0.15">
      <c r="A3362" s="19">
        <f t="shared" si="165"/>
        <v>3344</v>
      </c>
      <c r="B3362" s="29" t="s">
        <v>45</v>
      </c>
      <c r="C3362" s="9" t="s">
        <v>5</v>
      </c>
      <c r="D3362" s="13">
        <v>1</v>
      </c>
      <c r="E3362" s="11">
        <f t="shared" si="166"/>
        <v>1355882.3529411766</v>
      </c>
      <c r="F3362" s="11">
        <f t="shared" si="167"/>
        <v>257617.64705882355</v>
      </c>
      <c r="G3362" s="12">
        <f>+VLOOKUP(A3362,'[1]MMTO CARROS'!$A$17:$K$4867,11,FALSE)</f>
        <v>1613500.0000000002</v>
      </c>
    </row>
    <row r="3363" spans="1:7" ht="24.75" x14ac:dyDescent="0.15">
      <c r="A3363" s="19">
        <f t="shared" si="165"/>
        <v>3345</v>
      </c>
      <c r="B3363" s="29" t="s">
        <v>46</v>
      </c>
      <c r="C3363" s="9" t="s">
        <v>5</v>
      </c>
      <c r="D3363" s="13">
        <v>1</v>
      </c>
      <c r="E3363" s="11">
        <f t="shared" si="166"/>
        <v>1413361.3445378151</v>
      </c>
      <c r="F3363" s="11">
        <f t="shared" si="167"/>
        <v>268538.65546218486</v>
      </c>
      <c r="G3363" s="12">
        <f>+VLOOKUP(A3363,'[1]MMTO CARROS'!$A$17:$K$4867,11,FALSE)</f>
        <v>1681900</v>
      </c>
    </row>
    <row r="3364" spans="1:7" ht="16.5" x14ac:dyDescent="0.15">
      <c r="A3364" s="19">
        <f t="shared" si="165"/>
        <v>3346</v>
      </c>
      <c r="B3364" s="29" t="s">
        <v>47</v>
      </c>
      <c r="C3364" s="9" t="s">
        <v>5</v>
      </c>
      <c r="D3364" s="13">
        <v>1</v>
      </c>
      <c r="E3364" s="11">
        <f t="shared" si="166"/>
        <v>661428.57142857148</v>
      </c>
      <c r="F3364" s="11">
        <f t="shared" si="167"/>
        <v>125671.42857142858</v>
      </c>
      <c r="G3364" s="12">
        <f>+VLOOKUP(A3364,'[1]MMTO CARROS'!$A$17:$K$4867,11,FALSE)</f>
        <v>787100</v>
      </c>
    </row>
    <row r="3365" spans="1:7" ht="33" x14ac:dyDescent="0.15">
      <c r="A3365" s="19">
        <f t="shared" si="165"/>
        <v>3347</v>
      </c>
      <c r="B3365" s="29" t="s">
        <v>48</v>
      </c>
      <c r="C3365" s="9" t="s">
        <v>5</v>
      </c>
      <c r="D3365" s="13">
        <v>1</v>
      </c>
      <c r="E3365" s="11">
        <f t="shared" si="166"/>
        <v>752184.87394958001</v>
      </c>
      <c r="F3365" s="11">
        <f t="shared" si="167"/>
        <v>142915.12605042019</v>
      </c>
      <c r="G3365" s="12">
        <f>+VLOOKUP(A3365,'[1]MMTO CARROS'!$A$17:$K$4867,11,FALSE)</f>
        <v>895100.00000000012</v>
      </c>
    </row>
    <row r="3366" spans="1:7" ht="24.75" x14ac:dyDescent="0.15">
      <c r="A3366" s="19">
        <f t="shared" si="165"/>
        <v>3348</v>
      </c>
      <c r="B3366" s="29" t="s">
        <v>49</v>
      </c>
      <c r="C3366" s="9" t="s">
        <v>5</v>
      </c>
      <c r="D3366" s="13">
        <v>1</v>
      </c>
      <c r="E3366" s="11">
        <f t="shared" si="166"/>
        <v>1137478.9915966387</v>
      </c>
      <c r="F3366" s="11">
        <f t="shared" si="167"/>
        <v>216121.00840336137</v>
      </c>
      <c r="G3366" s="12">
        <f>+VLOOKUP(A3366,'[1]MMTO CARROS'!$A$17:$K$4867,11,FALSE)</f>
        <v>1353600</v>
      </c>
    </row>
    <row r="3367" spans="1:7" ht="16.5" x14ac:dyDescent="0.15">
      <c r="A3367" s="19">
        <f t="shared" si="165"/>
        <v>3349</v>
      </c>
      <c r="B3367" s="29" t="s">
        <v>50</v>
      </c>
      <c r="C3367" s="9" t="s">
        <v>5</v>
      </c>
      <c r="D3367" s="13">
        <v>1</v>
      </c>
      <c r="E3367" s="11">
        <f t="shared" si="166"/>
        <v>703613.44537815126</v>
      </c>
      <c r="F3367" s="11">
        <f t="shared" si="167"/>
        <v>133686.55462184874</v>
      </c>
      <c r="G3367" s="12">
        <f>+VLOOKUP(A3367,'[1]MMTO CARROS'!$A$17:$K$4867,11,FALSE)</f>
        <v>837300</v>
      </c>
    </row>
    <row r="3368" spans="1:7" ht="24.75" x14ac:dyDescent="0.15">
      <c r="A3368" s="19">
        <f t="shared" si="165"/>
        <v>3350</v>
      </c>
      <c r="B3368" s="29" t="s">
        <v>51</v>
      </c>
      <c r="C3368" s="9" t="s">
        <v>5</v>
      </c>
      <c r="D3368" s="13">
        <v>1</v>
      </c>
      <c r="E3368" s="11">
        <f t="shared" si="166"/>
        <v>794117.64705882361</v>
      </c>
      <c r="F3368" s="11">
        <f t="shared" si="167"/>
        <v>150882.35294117648</v>
      </c>
      <c r="G3368" s="12">
        <f>+VLOOKUP(A3368,'[1]MMTO CARROS'!$A$17:$K$4867,11,FALSE)</f>
        <v>945000.00000000012</v>
      </c>
    </row>
    <row r="3369" spans="1:7" ht="24.75" x14ac:dyDescent="0.15">
      <c r="A3369" s="19">
        <f t="shared" si="165"/>
        <v>3351</v>
      </c>
      <c r="B3369" s="29" t="s">
        <v>52</v>
      </c>
      <c r="C3369" s="9" t="s">
        <v>5</v>
      </c>
      <c r="D3369" s="13">
        <v>1</v>
      </c>
      <c r="E3369" s="11">
        <f t="shared" si="166"/>
        <v>348151.26050420169</v>
      </c>
      <c r="F3369" s="11">
        <f t="shared" si="167"/>
        <v>66148.73949579832</v>
      </c>
      <c r="G3369" s="12">
        <f>+VLOOKUP(A3369,'[1]MMTO CARROS'!$A$17:$K$4867,11,FALSE)</f>
        <v>414300</v>
      </c>
    </row>
    <row r="3370" spans="1:7" ht="24.75" x14ac:dyDescent="0.15">
      <c r="A3370" s="19">
        <f t="shared" si="165"/>
        <v>3352</v>
      </c>
      <c r="B3370" s="29" t="s">
        <v>53</v>
      </c>
      <c r="C3370" s="9" t="s">
        <v>5</v>
      </c>
      <c r="D3370" s="13">
        <v>1</v>
      </c>
      <c r="E3370" s="11">
        <f t="shared" si="166"/>
        <v>311680.6722689076</v>
      </c>
      <c r="F3370" s="11">
        <f t="shared" si="167"/>
        <v>59219.327731092446</v>
      </c>
      <c r="G3370" s="12">
        <f>+VLOOKUP(A3370,'[1]MMTO CARROS'!$A$17:$K$4867,11,FALSE)</f>
        <v>370900.00000000006</v>
      </c>
    </row>
    <row r="3371" spans="1:7" ht="24.75" x14ac:dyDescent="0.15">
      <c r="A3371" s="19">
        <f t="shared" si="165"/>
        <v>3353</v>
      </c>
      <c r="B3371" s="29" t="s">
        <v>54</v>
      </c>
      <c r="C3371" s="9" t="s">
        <v>5</v>
      </c>
      <c r="D3371" s="13">
        <v>1</v>
      </c>
      <c r="E3371" s="11">
        <f t="shared" si="166"/>
        <v>55378.151260504201</v>
      </c>
      <c r="F3371" s="11">
        <f t="shared" si="167"/>
        <v>10521.848739495797</v>
      </c>
      <c r="G3371" s="12">
        <f>+VLOOKUP(A3371,'[1]MMTO CARROS'!$A$17:$K$4867,11,FALSE)</f>
        <v>65900</v>
      </c>
    </row>
    <row r="3372" spans="1:7" ht="24.75" x14ac:dyDescent="0.15">
      <c r="A3372" s="19">
        <f t="shared" si="165"/>
        <v>3354</v>
      </c>
      <c r="B3372" s="29" t="s">
        <v>55</v>
      </c>
      <c r="C3372" s="9" t="s">
        <v>5</v>
      </c>
      <c r="D3372" s="13">
        <v>1</v>
      </c>
      <c r="E3372" s="11">
        <f t="shared" si="166"/>
        <v>38739.495798319331</v>
      </c>
      <c r="F3372" s="11">
        <f t="shared" si="167"/>
        <v>7360.5042016806728</v>
      </c>
      <c r="G3372" s="12">
        <f>+VLOOKUP(A3372,'[1]MMTO CARROS'!$A$17:$K$4867,11,FALSE)</f>
        <v>46100</v>
      </c>
    </row>
    <row r="3373" spans="1:7" ht="24.75" x14ac:dyDescent="0.15">
      <c r="A3373" s="19">
        <f t="shared" si="165"/>
        <v>3355</v>
      </c>
      <c r="B3373" s="29" t="s">
        <v>56</v>
      </c>
      <c r="C3373" s="9" t="s">
        <v>5</v>
      </c>
      <c r="D3373" s="13">
        <v>1</v>
      </c>
      <c r="E3373" s="11">
        <f t="shared" si="166"/>
        <v>39915.966386554624</v>
      </c>
      <c r="F3373" s="11">
        <f t="shared" si="167"/>
        <v>7584.0336134453792</v>
      </c>
      <c r="G3373" s="12">
        <f>+VLOOKUP(A3373,'[1]MMTO CARROS'!$A$17:$K$4867,11,FALSE)</f>
        <v>47500</v>
      </c>
    </row>
    <row r="3374" spans="1:7" ht="24.75" x14ac:dyDescent="0.15">
      <c r="A3374" s="19">
        <f t="shared" si="165"/>
        <v>3356</v>
      </c>
      <c r="B3374" s="29" t="s">
        <v>57</v>
      </c>
      <c r="C3374" s="9" t="s">
        <v>5</v>
      </c>
      <c r="D3374" s="13">
        <v>1</v>
      </c>
      <c r="E3374" s="11">
        <f t="shared" si="166"/>
        <v>64285.71428571429</v>
      </c>
      <c r="F3374" s="11">
        <f t="shared" si="167"/>
        <v>12214.285714285716</v>
      </c>
      <c r="G3374" s="12">
        <f>+VLOOKUP(A3374,'[1]MMTO CARROS'!$A$17:$K$4867,11,FALSE)</f>
        <v>76500</v>
      </c>
    </row>
    <row r="3375" spans="1:7" ht="24.75" x14ac:dyDescent="0.15">
      <c r="A3375" s="19">
        <f t="shared" si="165"/>
        <v>3357</v>
      </c>
      <c r="B3375" s="29" t="s">
        <v>58</v>
      </c>
      <c r="C3375" s="9" t="s">
        <v>5</v>
      </c>
      <c r="D3375" s="13">
        <v>1</v>
      </c>
      <c r="E3375" s="11">
        <f t="shared" si="166"/>
        <v>234453.78151260506</v>
      </c>
      <c r="F3375" s="11">
        <f t="shared" si="167"/>
        <v>44546.218487394959</v>
      </c>
      <c r="G3375" s="12">
        <f>+VLOOKUP(A3375,'[1]MMTO CARROS'!$A$17:$K$4867,11,FALSE)</f>
        <v>279000</v>
      </c>
    </row>
    <row r="3376" spans="1:7" ht="24.75" x14ac:dyDescent="0.15">
      <c r="A3376" s="19">
        <f t="shared" si="165"/>
        <v>3358</v>
      </c>
      <c r="B3376" s="29" t="s">
        <v>59</v>
      </c>
      <c r="C3376" s="9" t="s">
        <v>5</v>
      </c>
      <c r="D3376" s="13">
        <v>1</v>
      </c>
      <c r="E3376" s="11">
        <f t="shared" si="166"/>
        <v>191932.77310924372</v>
      </c>
      <c r="F3376" s="11">
        <f t="shared" si="167"/>
        <v>36467.226890756305</v>
      </c>
      <c r="G3376" s="12">
        <f>+VLOOKUP(A3376,'[1]MMTO CARROS'!$A$17:$K$4867,11,FALSE)</f>
        <v>228400.00000000003</v>
      </c>
    </row>
    <row r="3377" spans="1:7" ht="24.75" x14ac:dyDescent="0.15">
      <c r="A3377" s="19">
        <f t="shared" si="165"/>
        <v>3359</v>
      </c>
      <c r="B3377" s="29" t="s">
        <v>60</v>
      </c>
      <c r="C3377" s="9" t="s">
        <v>5</v>
      </c>
      <c r="D3377" s="13">
        <v>1</v>
      </c>
      <c r="E3377" s="11">
        <f t="shared" si="166"/>
        <v>248823.52941176473</v>
      </c>
      <c r="F3377" s="11">
        <f t="shared" si="167"/>
        <v>47276.470588235301</v>
      </c>
      <c r="G3377" s="12">
        <f>+VLOOKUP(A3377,'[1]MMTO CARROS'!$A$17:$K$4867,11,FALSE)</f>
        <v>296100</v>
      </c>
    </row>
    <row r="3378" spans="1:7" ht="24.75" x14ac:dyDescent="0.15">
      <c r="A3378" s="19">
        <f t="shared" si="165"/>
        <v>3360</v>
      </c>
      <c r="B3378" s="29" t="s">
        <v>61</v>
      </c>
      <c r="C3378" s="9" t="s">
        <v>5</v>
      </c>
      <c r="D3378" s="13">
        <v>1</v>
      </c>
      <c r="E3378" s="11">
        <f t="shared" si="166"/>
        <v>214621.84873949582</v>
      </c>
      <c r="F3378" s="11">
        <f t="shared" si="167"/>
        <v>40778.151260504208</v>
      </c>
      <c r="G3378" s="12">
        <f>+VLOOKUP(A3378,'[1]MMTO CARROS'!$A$17:$K$4867,11,FALSE)</f>
        <v>255400.00000000003</v>
      </c>
    </row>
    <row r="3379" spans="1:7" ht="24.75" x14ac:dyDescent="0.15">
      <c r="A3379" s="19">
        <f t="shared" si="165"/>
        <v>3361</v>
      </c>
      <c r="B3379" s="29" t="s">
        <v>62</v>
      </c>
      <c r="C3379" s="9" t="s">
        <v>5</v>
      </c>
      <c r="D3379" s="13">
        <v>1</v>
      </c>
      <c r="E3379" s="11">
        <f t="shared" si="166"/>
        <v>132268.90756302522</v>
      </c>
      <c r="F3379" s="11">
        <f t="shared" si="167"/>
        <v>25131.092436974792</v>
      </c>
      <c r="G3379" s="12">
        <f>+VLOOKUP(A3379,'[1]MMTO CARROS'!$A$17:$K$4867,11,FALSE)</f>
        <v>157400</v>
      </c>
    </row>
    <row r="3380" spans="1:7" ht="24.75" x14ac:dyDescent="0.15">
      <c r="A3380" s="19">
        <f t="shared" si="165"/>
        <v>3362</v>
      </c>
      <c r="B3380" s="29" t="s">
        <v>63</v>
      </c>
      <c r="C3380" s="9" t="s">
        <v>5</v>
      </c>
      <c r="D3380" s="13">
        <v>1</v>
      </c>
      <c r="E3380" s="11">
        <f t="shared" si="166"/>
        <v>59243.697478991598</v>
      </c>
      <c r="F3380" s="11">
        <f t="shared" si="167"/>
        <v>11256.302521008403</v>
      </c>
      <c r="G3380" s="12">
        <f>+VLOOKUP(A3380,'[1]MMTO CARROS'!$A$17:$K$4867,11,FALSE)</f>
        <v>70500</v>
      </c>
    </row>
    <row r="3381" spans="1:7" ht="24.75" x14ac:dyDescent="0.15">
      <c r="A3381" s="19">
        <f t="shared" si="165"/>
        <v>3363</v>
      </c>
      <c r="B3381" s="29" t="s">
        <v>64</v>
      </c>
      <c r="C3381" s="9" t="s">
        <v>5</v>
      </c>
      <c r="D3381" s="13">
        <v>1</v>
      </c>
      <c r="E3381" s="11">
        <f t="shared" si="166"/>
        <v>65966.386554621859</v>
      </c>
      <c r="F3381" s="11">
        <f t="shared" si="167"/>
        <v>12533.613445378152</v>
      </c>
      <c r="G3381" s="12">
        <f>+VLOOKUP(A3381,'[1]MMTO CARROS'!$A$17:$K$4867,11,FALSE)</f>
        <v>78500.000000000015</v>
      </c>
    </row>
    <row r="3382" spans="1:7" ht="24.75" x14ac:dyDescent="0.15">
      <c r="A3382" s="19">
        <f t="shared" si="165"/>
        <v>3364</v>
      </c>
      <c r="B3382" s="29" t="s">
        <v>65</v>
      </c>
      <c r="C3382" s="9" t="s">
        <v>5</v>
      </c>
      <c r="D3382" s="13">
        <v>1</v>
      </c>
      <c r="E3382" s="11">
        <f t="shared" si="166"/>
        <v>245546.21848739497</v>
      </c>
      <c r="F3382" s="11">
        <f t="shared" si="167"/>
        <v>46653.781512605048</v>
      </c>
      <c r="G3382" s="12">
        <f>+VLOOKUP(A3382,'[1]MMTO CARROS'!$A$17:$K$4867,11,FALSE)</f>
        <v>292200</v>
      </c>
    </row>
    <row r="3383" spans="1:7" ht="16.5" x14ac:dyDescent="0.15">
      <c r="A3383" s="19">
        <f t="shared" si="165"/>
        <v>3365</v>
      </c>
      <c r="B3383" s="29" t="s">
        <v>66</v>
      </c>
      <c r="C3383" s="9" t="s">
        <v>5</v>
      </c>
      <c r="D3383" s="13">
        <v>1</v>
      </c>
      <c r="E3383" s="11">
        <f t="shared" si="166"/>
        <v>166554.62184873951</v>
      </c>
      <c r="F3383" s="11">
        <f t="shared" si="167"/>
        <v>31645.378151260506</v>
      </c>
      <c r="G3383" s="12">
        <f>+VLOOKUP(A3383,'[1]MMTO CARROS'!$A$17:$K$4867,11,FALSE)</f>
        <v>198200</v>
      </c>
    </row>
    <row r="3384" spans="1:7" ht="16.5" x14ac:dyDescent="0.15">
      <c r="A3384" s="19">
        <f t="shared" si="165"/>
        <v>3366</v>
      </c>
      <c r="B3384" s="29" t="s">
        <v>67</v>
      </c>
      <c r="C3384" s="9" t="s">
        <v>5</v>
      </c>
      <c r="D3384" s="13">
        <v>1</v>
      </c>
      <c r="E3384" s="11">
        <f t="shared" si="166"/>
        <v>28403.361344537818</v>
      </c>
      <c r="F3384" s="11">
        <f t="shared" si="167"/>
        <v>5396.6386554621859</v>
      </c>
      <c r="G3384" s="12">
        <f>+VLOOKUP(A3384,'[1]MMTO CARROS'!$A$17:$K$4867,11,FALSE)</f>
        <v>33800</v>
      </c>
    </row>
    <row r="3385" spans="1:7" ht="16.5" x14ac:dyDescent="0.15">
      <c r="A3385" s="19">
        <f t="shared" si="165"/>
        <v>3367</v>
      </c>
      <c r="B3385" s="29" t="s">
        <v>68</v>
      </c>
      <c r="C3385" s="9" t="s">
        <v>5</v>
      </c>
      <c r="D3385" s="13">
        <v>1</v>
      </c>
      <c r="E3385" s="11">
        <f t="shared" si="166"/>
        <v>30252.100840336137</v>
      </c>
      <c r="F3385" s="11">
        <f t="shared" si="167"/>
        <v>5747.8991596638662</v>
      </c>
      <c r="G3385" s="12">
        <f>+VLOOKUP(A3385,'[1]MMTO CARROS'!$A$17:$K$4867,11,FALSE)</f>
        <v>36000</v>
      </c>
    </row>
    <row r="3386" spans="1:7" ht="16.5" x14ac:dyDescent="0.15">
      <c r="A3386" s="19">
        <f t="shared" ref="A3386:A3449" si="168">A3385+1</f>
        <v>3368</v>
      </c>
      <c r="B3386" s="29" t="s">
        <v>69</v>
      </c>
      <c r="C3386" s="9" t="s">
        <v>5</v>
      </c>
      <c r="D3386" s="13">
        <v>1</v>
      </c>
      <c r="E3386" s="11">
        <f t="shared" si="166"/>
        <v>124705.88235294119</v>
      </c>
      <c r="F3386" s="11">
        <f t="shared" si="167"/>
        <v>23694.117647058825</v>
      </c>
      <c r="G3386" s="12">
        <f>+VLOOKUP(A3386,'[1]MMTO CARROS'!$A$17:$K$4867,11,FALSE)</f>
        <v>148400</v>
      </c>
    </row>
    <row r="3387" spans="1:7" ht="16.5" x14ac:dyDescent="0.15">
      <c r="A3387" s="19">
        <f t="shared" si="168"/>
        <v>3369</v>
      </c>
      <c r="B3387" s="29" t="s">
        <v>70</v>
      </c>
      <c r="C3387" s="9" t="s">
        <v>5</v>
      </c>
      <c r="D3387" s="13">
        <v>1</v>
      </c>
      <c r="E3387" s="11">
        <f t="shared" si="166"/>
        <v>29747.899159663866</v>
      </c>
      <c r="F3387" s="11">
        <f t="shared" si="167"/>
        <v>5652.1008403361348</v>
      </c>
      <c r="G3387" s="12">
        <f>+VLOOKUP(A3387,'[1]MMTO CARROS'!$A$17:$K$4867,11,FALSE)</f>
        <v>35400</v>
      </c>
    </row>
    <row r="3388" spans="1:7" ht="16.5" x14ac:dyDescent="0.15">
      <c r="A3388" s="19">
        <f t="shared" si="168"/>
        <v>3370</v>
      </c>
      <c r="B3388" s="29" t="s">
        <v>71</v>
      </c>
      <c r="C3388" s="9" t="s">
        <v>5</v>
      </c>
      <c r="D3388" s="13">
        <v>1</v>
      </c>
      <c r="E3388" s="11">
        <f t="shared" si="166"/>
        <v>237058.82352941178</v>
      </c>
      <c r="F3388" s="11">
        <f t="shared" si="167"/>
        <v>45041.176470588238</v>
      </c>
      <c r="G3388" s="12">
        <f>+VLOOKUP(A3388,'[1]MMTO CARROS'!$A$17:$K$4867,11,FALSE)</f>
        <v>282100</v>
      </c>
    </row>
    <row r="3389" spans="1:7" ht="16.5" x14ac:dyDescent="0.15">
      <c r="A3389" s="19">
        <f t="shared" si="168"/>
        <v>3371</v>
      </c>
      <c r="B3389" s="29" t="s">
        <v>72</v>
      </c>
      <c r="C3389" s="9" t="s">
        <v>5</v>
      </c>
      <c r="D3389" s="13">
        <v>1</v>
      </c>
      <c r="E3389" s="11">
        <f t="shared" si="166"/>
        <v>1141680.6722689075</v>
      </c>
      <c r="F3389" s="11">
        <f t="shared" si="167"/>
        <v>216919.32773109243</v>
      </c>
      <c r="G3389" s="12">
        <f>+VLOOKUP(A3389,'[1]MMTO CARROS'!$A$17:$K$4867,11,FALSE)</f>
        <v>1358600</v>
      </c>
    </row>
    <row r="3390" spans="1:7" ht="24.75" x14ac:dyDescent="0.15">
      <c r="A3390" s="19">
        <f t="shared" si="168"/>
        <v>3372</v>
      </c>
      <c r="B3390" s="29" t="s">
        <v>73</v>
      </c>
      <c r="C3390" s="9" t="s">
        <v>5</v>
      </c>
      <c r="D3390" s="13">
        <v>1</v>
      </c>
      <c r="E3390" s="11">
        <f t="shared" si="166"/>
        <v>484621.84873949579</v>
      </c>
      <c r="F3390" s="11">
        <f t="shared" si="167"/>
        <v>92078.151260504208</v>
      </c>
      <c r="G3390" s="12">
        <f>+VLOOKUP(A3390,'[1]MMTO CARROS'!$A$17:$K$4867,11,FALSE)</f>
        <v>576700</v>
      </c>
    </row>
    <row r="3391" spans="1:7" ht="16.5" x14ac:dyDescent="0.15">
      <c r="A3391" s="19">
        <f t="shared" si="168"/>
        <v>3373</v>
      </c>
      <c r="B3391" s="29" t="s">
        <v>74</v>
      </c>
      <c r="C3391" s="9" t="s">
        <v>5</v>
      </c>
      <c r="D3391" s="13">
        <v>1</v>
      </c>
      <c r="E3391" s="11">
        <f t="shared" si="166"/>
        <v>594957.98319327738</v>
      </c>
      <c r="F3391" s="11">
        <f t="shared" si="167"/>
        <v>113042.01680672271</v>
      </c>
      <c r="G3391" s="12">
        <f>+VLOOKUP(A3391,'[1]MMTO CARROS'!$A$17:$K$4867,11,FALSE)</f>
        <v>708000.00000000012</v>
      </c>
    </row>
    <row r="3392" spans="1:7" ht="16.5" x14ac:dyDescent="0.15">
      <c r="A3392" s="19">
        <f t="shared" si="168"/>
        <v>3374</v>
      </c>
      <c r="B3392" s="29" t="s">
        <v>75</v>
      </c>
      <c r="C3392" s="9" t="s">
        <v>5</v>
      </c>
      <c r="D3392" s="13">
        <v>1</v>
      </c>
      <c r="E3392" s="11">
        <f t="shared" si="166"/>
        <v>334117.64705882355</v>
      </c>
      <c r="F3392" s="11">
        <f t="shared" si="167"/>
        <v>63482.352941176476</v>
      </c>
      <c r="G3392" s="12">
        <f>+VLOOKUP(A3392,'[1]MMTO CARROS'!$A$17:$K$4867,11,FALSE)</f>
        <v>397600</v>
      </c>
    </row>
    <row r="3393" spans="1:7" ht="16.5" x14ac:dyDescent="0.15">
      <c r="A3393" s="19">
        <f t="shared" si="168"/>
        <v>3375</v>
      </c>
      <c r="B3393" s="29" t="s">
        <v>76</v>
      </c>
      <c r="C3393" s="9" t="s">
        <v>5</v>
      </c>
      <c r="D3393" s="13">
        <v>1</v>
      </c>
      <c r="E3393" s="11">
        <f t="shared" si="166"/>
        <v>340756.30252100842</v>
      </c>
      <c r="F3393" s="11">
        <f t="shared" si="167"/>
        <v>64743.697478991598</v>
      </c>
      <c r="G3393" s="12">
        <f>+VLOOKUP(A3393,'[1]MMTO CARROS'!$A$17:$K$4867,11,FALSE)</f>
        <v>405500</v>
      </c>
    </row>
    <row r="3394" spans="1:7" ht="24.75" x14ac:dyDescent="0.15">
      <c r="A3394" s="19">
        <f t="shared" si="168"/>
        <v>3376</v>
      </c>
      <c r="B3394" s="29" t="s">
        <v>77</v>
      </c>
      <c r="C3394" s="9" t="s">
        <v>5</v>
      </c>
      <c r="D3394" s="13">
        <v>1</v>
      </c>
      <c r="E3394" s="11">
        <f t="shared" si="166"/>
        <v>33445.378151260506</v>
      </c>
      <c r="F3394" s="11">
        <f t="shared" si="167"/>
        <v>6354.6218487394963</v>
      </c>
      <c r="G3394" s="12">
        <f>+VLOOKUP(A3394,'[1]MMTO CARROS'!$A$17:$K$4867,11,FALSE)</f>
        <v>39800</v>
      </c>
    </row>
    <row r="3395" spans="1:7" ht="16.5" x14ac:dyDescent="0.15">
      <c r="A3395" s="19">
        <f t="shared" si="168"/>
        <v>3377</v>
      </c>
      <c r="B3395" s="29" t="s">
        <v>78</v>
      </c>
      <c r="C3395" s="9" t="s">
        <v>5</v>
      </c>
      <c r="D3395" s="13">
        <v>1</v>
      </c>
      <c r="E3395" s="11">
        <f t="shared" si="166"/>
        <v>285798.31932773109</v>
      </c>
      <c r="F3395" s="11">
        <f t="shared" si="167"/>
        <v>54301.680672268907</v>
      </c>
      <c r="G3395" s="12">
        <f>+VLOOKUP(A3395,'[1]MMTO CARROS'!$A$17:$K$4867,11,FALSE)</f>
        <v>340100</v>
      </c>
    </row>
    <row r="3396" spans="1:7" ht="16.5" x14ac:dyDescent="0.15">
      <c r="A3396" s="19">
        <f t="shared" si="168"/>
        <v>3378</v>
      </c>
      <c r="B3396" s="29" t="s">
        <v>79</v>
      </c>
      <c r="C3396" s="9" t="s">
        <v>5</v>
      </c>
      <c r="D3396" s="13">
        <v>1</v>
      </c>
      <c r="E3396" s="11">
        <f t="shared" si="166"/>
        <v>147983.19327731093</v>
      </c>
      <c r="F3396" s="11">
        <f t="shared" si="167"/>
        <v>28116.806722689078</v>
      </c>
      <c r="G3396" s="12">
        <f>+VLOOKUP(A3396,'[1]MMTO CARROS'!$A$17:$K$4867,11,FALSE)</f>
        <v>176100</v>
      </c>
    </row>
    <row r="3397" spans="1:7" ht="16.5" x14ac:dyDescent="0.15">
      <c r="A3397" s="19">
        <f t="shared" si="168"/>
        <v>3379</v>
      </c>
      <c r="B3397" s="29" t="s">
        <v>80</v>
      </c>
      <c r="C3397" s="9" t="s">
        <v>5</v>
      </c>
      <c r="D3397" s="13">
        <v>1</v>
      </c>
      <c r="E3397" s="11">
        <f t="shared" ref="E3397:E3460" si="169">+G3397/1.19</f>
        <v>131260.50420168068</v>
      </c>
      <c r="F3397" s="11">
        <f t="shared" ref="F3397:F3460" si="170">+E3397*19%</f>
        <v>24939.495798319331</v>
      </c>
      <c r="G3397" s="12">
        <f>+VLOOKUP(A3397,'[1]MMTO CARROS'!$A$17:$K$4867,11,FALSE)</f>
        <v>156200</v>
      </c>
    </row>
    <row r="3398" spans="1:7" ht="24.75" x14ac:dyDescent="0.15">
      <c r="A3398" s="19">
        <f t="shared" si="168"/>
        <v>3380</v>
      </c>
      <c r="B3398" s="29" t="s">
        <v>81</v>
      </c>
      <c r="C3398" s="9" t="s">
        <v>5</v>
      </c>
      <c r="D3398" s="13">
        <v>1</v>
      </c>
      <c r="E3398" s="11">
        <f t="shared" si="169"/>
        <v>216218.48739495801</v>
      </c>
      <c r="F3398" s="11">
        <f t="shared" si="170"/>
        <v>41081.512605042022</v>
      </c>
      <c r="G3398" s="12">
        <f>+VLOOKUP(A3398,'[1]MMTO CARROS'!$A$17:$K$4867,11,FALSE)</f>
        <v>257300.00000000003</v>
      </c>
    </row>
    <row r="3399" spans="1:7" ht="24.75" x14ac:dyDescent="0.15">
      <c r="A3399" s="19">
        <f t="shared" si="168"/>
        <v>3381</v>
      </c>
      <c r="B3399" s="29" t="s">
        <v>82</v>
      </c>
      <c r="C3399" s="9" t="s">
        <v>5</v>
      </c>
      <c r="D3399" s="13">
        <v>1</v>
      </c>
      <c r="E3399" s="11">
        <f t="shared" si="169"/>
        <v>409159.66386554623</v>
      </c>
      <c r="F3399" s="11">
        <f t="shared" si="170"/>
        <v>77740.336134453784</v>
      </c>
      <c r="G3399" s="12">
        <f>+VLOOKUP(A3399,'[1]MMTO CARROS'!$A$17:$K$4867,11,FALSE)</f>
        <v>486900</v>
      </c>
    </row>
    <row r="3400" spans="1:7" ht="16.5" x14ac:dyDescent="0.15">
      <c r="A3400" s="19">
        <f t="shared" si="168"/>
        <v>3382</v>
      </c>
      <c r="B3400" s="29" t="s">
        <v>83</v>
      </c>
      <c r="C3400" s="9" t="s">
        <v>5</v>
      </c>
      <c r="D3400" s="13">
        <v>1</v>
      </c>
      <c r="E3400" s="11">
        <f t="shared" si="169"/>
        <v>25294.117647058825</v>
      </c>
      <c r="F3400" s="11">
        <f t="shared" si="170"/>
        <v>4805.8823529411766</v>
      </c>
      <c r="G3400" s="12">
        <f>+VLOOKUP(A3400,'[1]MMTO CARROS'!$A$17:$K$4867,11,FALSE)</f>
        <v>30100</v>
      </c>
    </row>
    <row r="3401" spans="1:7" ht="16.5" x14ac:dyDescent="0.15">
      <c r="A3401" s="19">
        <f t="shared" si="168"/>
        <v>3383</v>
      </c>
      <c r="B3401" s="29" t="s">
        <v>84</v>
      </c>
      <c r="C3401" s="9" t="s">
        <v>5</v>
      </c>
      <c r="D3401" s="13">
        <v>1</v>
      </c>
      <c r="E3401" s="11">
        <f t="shared" si="169"/>
        <v>67899.159663865546</v>
      </c>
      <c r="F3401" s="11">
        <f t="shared" si="170"/>
        <v>12900.840336134454</v>
      </c>
      <c r="G3401" s="12">
        <f>+VLOOKUP(A3401,'[1]MMTO CARROS'!$A$17:$K$4867,11,FALSE)</f>
        <v>80800</v>
      </c>
    </row>
    <row r="3402" spans="1:7" ht="24.75" x14ac:dyDescent="0.15">
      <c r="A3402" s="19">
        <f t="shared" si="168"/>
        <v>3384</v>
      </c>
      <c r="B3402" s="29" t="s">
        <v>85</v>
      </c>
      <c r="C3402" s="9" t="s">
        <v>5</v>
      </c>
      <c r="D3402" s="13">
        <v>1</v>
      </c>
      <c r="E3402" s="11">
        <f t="shared" si="169"/>
        <v>62605.042016806728</v>
      </c>
      <c r="F3402" s="11">
        <f t="shared" si="170"/>
        <v>11894.957983193279</v>
      </c>
      <c r="G3402" s="12">
        <f>+VLOOKUP(A3402,'[1]MMTO CARROS'!$A$17:$K$4867,11,FALSE)</f>
        <v>74500</v>
      </c>
    </row>
    <row r="3403" spans="1:7" ht="16.5" x14ac:dyDescent="0.15">
      <c r="A3403" s="19">
        <f t="shared" si="168"/>
        <v>3385</v>
      </c>
      <c r="B3403" s="29" t="s">
        <v>86</v>
      </c>
      <c r="C3403" s="9" t="s">
        <v>5</v>
      </c>
      <c r="D3403" s="13">
        <v>1</v>
      </c>
      <c r="E3403" s="11">
        <f t="shared" si="169"/>
        <v>232016.8067226891</v>
      </c>
      <c r="F3403" s="11">
        <f t="shared" si="170"/>
        <v>44083.193277310929</v>
      </c>
      <c r="G3403" s="12">
        <f>+VLOOKUP(A3403,'[1]MMTO CARROS'!$A$17:$K$4867,11,FALSE)</f>
        <v>276100</v>
      </c>
    </row>
    <row r="3404" spans="1:7" ht="24.75" x14ac:dyDescent="0.15">
      <c r="A3404" s="19">
        <f t="shared" si="168"/>
        <v>3386</v>
      </c>
      <c r="B3404" s="29" t="s">
        <v>87</v>
      </c>
      <c r="C3404" s="9" t="s">
        <v>5</v>
      </c>
      <c r="D3404" s="13">
        <v>1</v>
      </c>
      <c r="E3404" s="11">
        <f t="shared" si="169"/>
        <v>316722.68907563027</v>
      </c>
      <c r="F3404" s="11">
        <f t="shared" si="170"/>
        <v>60177.310924369755</v>
      </c>
      <c r="G3404" s="12">
        <f>+VLOOKUP(A3404,'[1]MMTO CARROS'!$A$17:$K$4867,11,FALSE)</f>
        <v>376900</v>
      </c>
    </row>
    <row r="3405" spans="1:7" ht="16.5" x14ac:dyDescent="0.15">
      <c r="A3405" s="19">
        <f t="shared" si="168"/>
        <v>3387</v>
      </c>
      <c r="B3405" s="29" t="s">
        <v>88</v>
      </c>
      <c r="C3405" s="9" t="s">
        <v>5</v>
      </c>
      <c r="D3405" s="13">
        <v>1</v>
      </c>
      <c r="E3405" s="11">
        <f t="shared" si="169"/>
        <v>293529.4117647059</v>
      </c>
      <c r="F3405" s="11">
        <f t="shared" si="170"/>
        <v>55770.588235294119</v>
      </c>
      <c r="G3405" s="12">
        <f>+VLOOKUP(A3405,'[1]MMTO CARROS'!$A$17:$K$4867,11,FALSE)</f>
        <v>349300</v>
      </c>
    </row>
    <row r="3406" spans="1:7" ht="24.75" x14ac:dyDescent="0.15">
      <c r="A3406" s="19">
        <f t="shared" si="168"/>
        <v>3388</v>
      </c>
      <c r="B3406" s="29" t="s">
        <v>89</v>
      </c>
      <c r="C3406" s="9" t="s">
        <v>5</v>
      </c>
      <c r="D3406" s="13">
        <v>1</v>
      </c>
      <c r="E3406" s="11">
        <f t="shared" si="169"/>
        <v>551428.57142857148</v>
      </c>
      <c r="F3406" s="11">
        <f t="shared" si="170"/>
        <v>104771.42857142858</v>
      </c>
      <c r="G3406" s="12">
        <f>+VLOOKUP(A3406,'[1]MMTO CARROS'!$A$17:$K$4867,11,FALSE)</f>
        <v>656200</v>
      </c>
    </row>
    <row r="3407" spans="1:7" ht="24.75" x14ac:dyDescent="0.15">
      <c r="A3407" s="19">
        <f t="shared" si="168"/>
        <v>3389</v>
      </c>
      <c r="B3407" s="29" t="s">
        <v>90</v>
      </c>
      <c r="C3407" s="9" t="s">
        <v>5</v>
      </c>
      <c r="D3407" s="13">
        <v>1</v>
      </c>
      <c r="E3407" s="11">
        <f t="shared" si="169"/>
        <v>385462.18487394962</v>
      </c>
      <c r="F3407" s="11">
        <f t="shared" si="170"/>
        <v>73237.815126050424</v>
      </c>
      <c r="G3407" s="12">
        <f>+VLOOKUP(A3407,'[1]MMTO CARROS'!$A$17:$K$4867,11,FALSE)</f>
        <v>458700.00000000006</v>
      </c>
    </row>
    <row r="3408" spans="1:7" ht="24.75" x14ac:dyDescent="0.15">
      <c r="A3408" s="19">
        <f t="shared" si="168"/>
        <v>3390</v>
      </c>
      <c r="B3408" s="29" t="s">
        <v>91</v>
      </c>
      <c r="C3408" s="9" t="s">
        <v>5</v>
      </c>
      <c r="D3408" s="13">
        <v>1</v>
      </c>
      <c r="E3408" s="11">
        <f t="shared" si="169"/>
        <v>412100.84033613448</v>
      </c>
      <c r="F3408" s="11">
        <f t="shared" si="170"/>
        <v>78299.159663865546</v>
      </c>
      <c r="G3408" s="12">
        <f>+VLOOKUP(A3408,'[1]MMTO CARROS'!$A$17:$K$4867,11,FALSE)</f>
        <v>490400</v>
      </c>
    </row>
    <row r="3409" spans="1:7" ht="24.75" x14ac:dyDescent="0.15">
      <c r="A3409" s="19">
        <f t="shared" si="168"/>
        <v>3391</v>
      </c>
      <c r="B3409" s="29" t="s">
        <v>92</v>
      </c>
      <c r="C3409" s="9" t="s">
        <v>5</v>
      </c>
      <c r="D3409" s="13">
        <v>1</v>
      </c>
      <c r="E3409" s="11">
        <f t="shared" si="169"/>
        <v>314705.88235294126</v>
      </c>
      <c r="F3409" s="11">
        <f t="shared" si="170"/>
        <v>59794.11764705884</v>
      </c>
      <c r="G3409" s="12">
        <f>+VLOOKUP(A3409,'[1]MMTO CARROS'!$A$17:$K$4867,11,FALSE)</f>
        <v>374500.00000000006</v>
      </c>
    </row>
    <row r="3410" spans="1:7" ht="24.75" x14ac:dyDescent="0.15">
      <c r="A3410" s="19">
        <f t="shared" si="168"/>
        <v>3392</v>
      </c>
      <c r="B3410" s="29" t="s">
        <v>93</v>
      </c>
      <c r="C3410" s="9" t="s">
        <v>5</v>
      </c>
      <c r="D3410" s="13">
        <v>1</v>
      </c>
      <c r="E3410" s="11">
        <f t="shared" si="169"/>
        <v>326134.45378151262</v>
      </c>
      <c r="F3410" s="11">
        <f t="shared" si="170"/>
        <v>61965.546218487398</v>
      </c>
      <c r="G3410" s="12">
        <f>+VLOOKUP(A3410,'[1]MMTO CARROS'!$A$17:$K$4867,11,FALSE)</f>
        <v>388100</v>
      </c>
    </row>
    <row r="3411" spans="1:7" ht="16.5" x14ac:dyDescent="0.15">
      <c r="A3411" s="19">
        <f t="shared" si="168"/>
        <v>3393</v>
      </c>
      <c r="B3411" s="29" t="s">
        <v>94</v>
      </c>
      <c r="C3411" s="9" t="s">
        <v>5</v>
      </c>
      <c r="D3411" s="13">
        <v>1</v>
      </c>
      <c r="E3411" s="11">
        <f t="shared" si="169"/>
        <v>308235.29411764705</v>
      </c>
      <c r="F3411" s="11">
        <f t="shared" si="170"/>
        <v>58564.705882352937</v>
      </c>
      <c r="G3411" s="12">
        <f>+VLOOKUP(A3411,'[1]MMTO CARROS'!$A$17:$K$4867,11,FALSE)</f>
        <v>366800</v>
      </c>
    </row>
    <row r="3412" spans="1:7" ht="24.75" x14ac:dyDescent="0.15">
      <c r="A3412" s="19">
        <f t="shared" si="168"/>
        <v>3394</v>
      </c>
      <c r="B3412" s="29" t="s">
        <v>95</v>
      </c>
      <c r="C3412" s="9" t="s">
        <v>5</v>
      </c>
      <c r="D3412" s="13">
        <v>1</v>
      </c>
      <c r="E3412" s="11">
        <f t="shared" si="169"/>
        <v>275714.28571428574</v>
      </c>
      <c r="F3412" s="11">
        <f t="shared" si="170"/>
        <v>52385.71428571429</v>
      </c>
      <c r="G3412" s="12">
        <f>+VLOOKUP(A3412,'[1]MMTO CARROS'!$A$17:$K$4867,11,FALSE)</f>
        <v>328100</v>
      </c>
    </row>
    <row r="3413" spans="1:7" ht="16.5" x14ac:dyDescent="0.15">
      <c r="A3413" s="19">
        <f t="shared" si="168"/>
        <v>3395</v>
      </c>
      <c r="B3413" s="29" t="s">
        <v>96</v>
      </c>
      <c r="C3413" s="9" t="s">
        <v>5</v>
      </c>
      <c r="D3413" s="13">
        <v>1</v>
      </c>
      <c r="E3413" s="11">
        <f t="shared" si="169"/>
        <v>335966.38655462186</v>
      </c>
      <c r="F3413" s="11">
        <f t="shared" si="170"/>
        <v>63833.613445378156</v>
      </c>
      <c r="G3413" s="12">
        <f>+VLOOKUP(A3413,'[1]MMTO CARROS'!$A$17:$K$4867,11,FALSE)</f>
        <v>399800</v>
      </c>
    </row>
    <row r="3414" spans="1:7" ht="24.75" x14ac:dyDescent="0.15">
      <c r="A3414" s="19">
        <f t="shared" si="168"/>
        <v>3396</v>
      </c>
      <c r="B3414" s="29" t="s">
        <v>97</v>
      </c>
      <c r="C3414" s="9" t="s">
        <v>5</v>
      </c>
      <c r="D3414" s="13">
        <v>1</v>
      </c>
      <c r="E3414" s="11">
        <f t="shared" si="169"/>
        <v>321260.50420168071</v>
      </c>
      <c r="F3414" s="11">
        <f t="shared" si="170"/>
        <v>61039.495798319338</v>
      </c>
      <c r="G3414" s="12">
        <f>+VLOOKUP(A3414,'[1]MMTO CARROS'!$A$17:$K$4867,11,FALSE)</f>
        <v>382300.00000000006</v>
      </c>
    </row>
    <row r="3415" spans="1:7" ht="16.5" x14ac:dyDescent="0.15">
      <c r="A3415" s="19">
        <f t="shared" si="168"/>
        <v>3397</v>
      </c>
      <c r="B3415" s="29" t="s">
        <v>98</v>
      </c>
      <c r="C3415" s="9" t="s">
        <v>5</v>
      </c>
      <c r="D3415" s="13">
        <v>1</v>
      </c>
      <c r="E3415" s="11">
        <f t="shared" si="169"/>
        <v>120252.10084033613</v>
      </c>
      <c r="F3415" s="11">
        <f t="shared" si="170"/>
        <v>22847.899159663866</v>
      </c>
      <c r="G3415" s="12">
        <f>+VLOOKUP(A3415,'[1]MMTO CARROS'!$A$17:$K$4867,11,FALSE)</f>
        <v>143100</v>
      </c>
    </row>
    <row r="3416" spans="1:7" ht="16.5" x14ac:dyDescent="0.15">
      <c r="A3416" s="19">
        <f t="shared" si="168"/>
        <v>3398</v>
      </c>
      <c r="B3416" s="29" t="s">
        <v>99</v>
      </c>
      <c r="C3416" s="9" t="s">
        <v>5</v>
      </c>
      <c r="D3416" s="13">
        <v>1</v>
      </c>
      <c r="E3416" s="11">
        <f t="shared" si="169"/>
        <v>275210.08403361344</v>
      </c>
      <c r="F3416" s="11">
        <f t="shared" si="170"/>
        <v>52289.915966386558</v>
      </c>
      <c r="G3416" s="12">
        <f>+VLOOKUP(A3416,'[1]MMTO CARROS'!$A$17:$K$4867,11,FALSE)</f>
        <v>327500</v>
      </c>
    </row>
    <row r="3417" spans="1:7" ht="16.5" x14ac:dyDescent="0.15">
      <c r="A3417" s="19">
        <f t="shared" si="168"/>
        <v>3399</v>
      </c>
      <c r="B3417" s="29" t="s">
        <v>100</v>
      </c>
      <c r="C3417" s="9" t="s">
        <v>5</v>
      </c>
      <c r="D3417" s="13">
        <v>1</v>
      </c>
      <c r="E3417" s="11">
        <f t="shared" si="169"/>
        <v>236722.68907563027</v>
      </c>
      <c r="F3417" s="11">
        <f t="shared" si="170"/>
        <v>44977.310924369755</v>
      </c>
      <c r="G3417" s="12">
        <f>+VLOOKUP(A3417,'[1]MMTO CARROS'!$A$17:$K$4867,11,FALSE)</f>
        <v>281700</v>
      </c>
    </row>
    <row r="3418" spans="1:7" ht="16.5" x14ac:dyDescent="0.15">
      <c r="A3418" s="19">
        <f t="shared" si="168"/>
        <v>3400</v>
      </c>
      <c r="B3418" s="29" t="s">
        <v>101</v>
      </c>
      <c r="C3418" s="9" t="s">
        <v>5</v>
      </c>
      <c r="D3418" s="13">
        <v>1</v>
      </c>
      <c r="E3418" s="11">
        <f t="shared" si="169"/>
        <v>271512.60504201683</v>
      </c>
      <c r="F3418" s="11">
        <f t="shared" si="170"/>
        <v>51587.394957983197</v>
      </c>
      <c r="G3418" s="12">
        <f>+VLOOKUP(A3418,'[1]MMTO CARROS'!$A$17:$K$4867,11,FALSE)</f>
        <v>323100</v>
      </c>
    </row>
    <row r="3419" spans="1:7" ht="24.75" x14ac:dyDescent="0.15">
      <c r="A3419" s="19">
        <f t="shared" si="168"/>
        <v>3401</v>
      </c>
      <c r="B3419" s="29" t="s">
        <v>367</v>
      </c>
      <c r="C3419" s="9" t="s">
        <v>5</v>
      </c>
      <c r="D3419" s="13">
        <v>1</v>
      </c>
      <c r="E3419" s="11">
        <f t="shared" si="169"/>
        <v>644789.91596638656</v>
      </c>
      <c r="F3419" s="11">
        <f t="shared" si="170"/>
        <v>122510.08403361344</v>
      </c>
      <c r="G3419" s="12">
        <f>+VLOOKUP(A3419,'[1]MMTO CARROS'!$A$17:$K$4867,11,FALSE)</f>
        <v>767300</v>
      </c>
    </row>
    <row r="3420" spans="1:7" ht="16.5" x14ac:dyDescent="0.15">
      <c r="A3420" s="19">
        <f t="shared" si="168"/>
        <v>3402</v>
      </c>
      <c r="B3420" s="29" t="s">
        <v>103</v>
      </c>
      <c r="C3420" s="9" t="s">
        <v>5</v>
      </c>
      <c r="D3420" s="13">
        <v>1</v>
      </c>
      <c r="E3420" s="11">
        <f t="shared" si="169"/>
        <v>212941.17647058828</v>
      </c>
      <c r="F3420" s="11">
        <f t="shared" si="170"/>
        <v>40458.823529411777</v>
      </c>
      <c r="G3420" s="12">
        <f>+VLOOKUP(A3420,'[1]MMTO CARROS'!$A$17:$K$4867,11,FALSE)</f>
        <v>253400.00000000003</v>
      </c>
    </row>
    <row r="3421" spans="1:7" ht="16.5" x14ac:dyDescent="0.15">
      <c r="A3421" s="19">
        <f t="shared" si="168"/>
        <v>3403</v>
      </c>
      <c r="B3421" s="29" t="s">
        <v>104</v>
      </c>
      <c r="C3421" s="9" t="s">
        <v>5</v>
      </c>
      <c r="D3421" s="13">
        <v>1</v>
      </c>
      <c r="E3421" s="11">
        <f t="shared" si="169"/>
        <v>207731.09243697481</v>
      </c>
      <c r="F3421" s="11">
        <f t="shared" si="170"/>
        <v>39468.907563025212</v>
      </c>
      <c r="G3421" s="12">
        <f>+VLOOKUP(A3421,'[1]MMTO CARROS'!$A$17:$K$4867,11,FALSE)</f>
        <v>247200.00000000003</v>
      </c>
    </row>
    <row r="3422" spans="1:7" ht="16.5" x14ac:dyDescent="0.15">
      <c r="A3422" s="19">
        <f t="shared" si="168"/>
        <v>3404</v>
      </c>
      <c r="B3422" s="29" t="s">
        <v>105</v>
      </c>
      <c r="C3422" s="9" t="s">
        <v>5</v>
      </c>
      <c r="D3422" s="13">
        <v>1</v>
      </c>
      <c r="E3422" s="11">
        <f t="shared" si="169"/>
        <v>17647.058823529413</v>
      </c>
      <c r="F3422" s="11">
        <f t="shared" si="170"/>
        <v>3352.9411764705883</v>
      </c>
      <c r="G3422" s="12">
        <f>+VLOOKUP(A3422,'[1]MMTO CARROS'!$A$17:$K$4867,11,FALSE)</f>
        <v>21000</v>
      </c>
    </row>
    <row r="3423" spans="1:7" ht="24.75" x14ac:dyDescent="0.15">
      <c r="A3423" s="19">
        <f t="shared" si="168"/>
        <v>3405</v>
      </c>
      <c r="B3423" s="29" t="s">
        <v>106</v>
      </c>
      <c r="C3423" s="9" t="s">
        <v>5</v>
      </c>
      <c r="D3423" s="13">
        <v>1</v>
      </c>
      <c r="E3423" s="11">
        <f t="shared" si="169"/>
        <v>428739.49579831935</v>
      </c>
      <c r="F3423" s="11">
        <f t="shared" si="170"/>
        <v>81460.504201680684</v>
      </c>
      <c r="G3423" s="12">
        <f>+VLOOKUP(A3423,'[1]MMTO CARROS'!$A$17:$K$4867,11,FALSE)</f>
        <v>510200</v>
      </c>
    </row>
    <row r="3424" spans="1:7" ht="16.5" x14ac:dyDescent="0.15">
      <c r="A3424" s="19">
        <f t="shared" si="168"/>
        <v>3406</v>
      </c>
      <c r="B3424" s="29" t="s">
        <v>107</v>
      </c>
      <c r="C3424" s="9" t="s">
        <v>5</v>
      </c>
      <c r="D3424" s="13">
        <v>1</v>
      </c>
      <c r="E3424" s="11">
        <f t="shared" si="169"/>
        <v>200084.03361344538</v>
      </c>
      <c r="F3424" s="11">
        <f t="shared" si="170"/>
        <v>38015.966386554624</v>
      </c>
      <c r="G3424" s="12">
        <f>+VLOOKUP(A3424,'[1]MMTO CARROS'!$A$17:$K$4867,11,FALSE)</f>
        <v>238100</v>
      </c>
    </row>
    <row r="3425" spans="1:7" ht="24.75" x14ac:dyDescent="0.15">
      <c r="A3425" s="19">
        <f t="shared" si="168"/>
        <v>3407</v>
      </c>
      <c r="B3425" s="29" t="s">
        <v>108</v>
      </c>
      <c r="C3425" s="9" t="s">
        <v>5</v>
      </c>
      <c r="D3425" s="13">
        <v>1</v>
      </c>
      <c r="E3425" s="11">
        <f t="shared" si="169"/>
        <v>458907.56302521011</v>
      </c>
      <c r="F3425" s="11">
        <f t="shared" si="170"/>
        <v>87192.436974789918</v>
      </c>
      <c r="G3425" s="12">
        <f>+VLOOKUP(A3425,'[1]MMTO CARROS'!$A$17:$K$4867,11,FALSE)</f>
        <v>546100</v>
      </c>
    </row>
    <row r="3426" spans="1:7" ht="24.75" x14ac:dyDescent="0.15">
      <c r="A3426" s="19">
        <f t="shared" si="168"/>
        <v>3408</v>
      </c>
      <c r="B3426" s="29" t="s">
        <v>109</v>
      </c>
      <c r="C3426" s="9" t="s">
        <v>5</v>
      </c>
      <c r="D3426" s="13">
        <v>1</v>
      </c>
      <c r="E3426" s="11">
        <f t="shared" si="169"/>
        <v>447563.02521008404</v>
      </c>
      <c r="F3426" s="11">
        <f t="shared" si="170"/>
        <v>85036.97478991597</v>
      </c>
      <c r="G3426" s="12">
        <f>+VLOOKUP(A3426,'[1]MMTO CARROS'!$A$17:$K$4867,11,FALSE)</f>
        <v>532600</v>
      </c>
    </row>
    <row r="3427" spans="1:7" ht="24.75" x14ac:dyDescent="0.15">
      <c r="A3427" s="19">
        <f t="shared" si="168"/>
        <v>3409</v>
      </c>
      <c r="B3427" s="29" t="s">
        <v>110</v>
      </c>
      <c r="C3427" s="9" t="s">
        <v>5</v>
      </c>
      <c r="D3427" s="13">
        <v>1</v>
      </c>
      <c r="E3427" s="11">
        <f t="shared" si="169"/>
        <v>292352.9411764706</v>
      </c>
      <c r="F3427" s="11">
        <f t="shared" si="170"/>
        <v>55547.058823529413</v>
      </c>
      <c r="G3427" s="12">
        <f>+VLOOKUP(A3427,'[1]MMTO CARROS'!$A$17:$K$4867,11,FALSE)</f>
        <v>347900</v>
      </c>
    </row>
    <row r="3428" spans="1:7" ht="24.75" x14ac:dyDescent="0.15">
      <c r="A3428" s="19">
        <f t="shared" si="168"/>
        <v>3410</v>
      </c>
      <c r="B3428" s="29" t="s">
        <v>111</v>
      </c>
      <c r="C3428" s="9" t="s">
        <v>5</v>
      </c>
      <c r="D3428" s="13">
        <v>1</v>
      </c>
      <c r="E3428" s="11">
        <f t="shared" si="169"/>
        <v>181344.5378151261</v>
      </c>
      <c r="F3428" s="11">
        <f t="shared" si="170"/>
        <v>34455.462184873955</v>
      </c>
      <c r="G3428" s="12">
        <f>+VLOOKUP(A3428,'[1]MMTO CARROS'!$A$17:$K$4867,11,FALSE)</f>
        <v>215800.00000000003</v>
      </c>
    </row>
    <row r="3429" spans="1:7" ht="24.75" x14ac:dyDescent="0.15">
      <c r="A3429" s="19">
        <f t="shared" si="168"/>
        <v>3411</v>
      </c>
      <c r="B3429" s="29" t="s">
        <v>112</v>
      </c>
      <c r="C3429" s="9" t="s">
        <v>5</v>
      </c>
      <c r="D3429" s="13">
        <v>1</v>
      </c>
      <c r="E3429" s="11">
        <f t="shared" si="169"/>
        <v>518151.26050420169</v>
      </c>
      <c r="F3429" s="11">
        <f t="shared" si="170"/>
        <v>98448.73949579832</v>
      </c>
      <c r="G3429" s="12">
        <f>+VLOOKUP(A3429,'[1]MMTO CARROS'!$A$17:$K$4867,11,FALSE)</f>
        <v>616600</v>
      </c>
    </row>
    <row r="3430" spans="1:7" ht="24.75" x14ac:dyDescent="0.15">
      <c r="A3430" s="19">
        <f t="shared" si="168"/>
        <v>3412</v>
      </c>
      <c r="B3430" s="29" t="s">
        <v>113</v>
      </c>
      <c r="C3430" s="9" t="s">
        <v>5</v>
      </c>
      <c r="D3430" s="13">
        <v>1</v>
      </c>
      <c r="E3430" s="11">
        <f t="shared" si="169"/>
        <v>656302.52100840339</v>
      </c>
      <c r="F3430" s="11">
        <f t="shared" si="170"/>
        <v>124697.47899159664</v>
      </c>
      <c r="G3430" s="12">
        <f>+VLOOKUP(A3430,'[1]MMTO CARROS'!$A$17:$K$4867,11,FALSE)</f>
        <v>781000</v>
      </c>
    </row>
    <row r="3431" spans="1:7" ht="24.75" x14ac:dyDescent="0.15">
      <c r="A3431" s="19">
        <f t="shared" si="168"/>
        <v>3413</v>
      </c>
      <c r="B3431" s="29" t="s">
        <v>114</v>
      </c>
      <c r="C3431" s="9" t="s">
        <v>5</v>
      </c>
      <c r="D3431" s="13">
        <v>1</v>
      </c>
      <c r="E3431" s="11">
        <f t="shared" si="169"/>
        <v>132605.04201680672</v>
      </c>
      <c r="F3431" s="11">
        <f t="shared" si="170"/>
        <v>25194.957983193279</v>
      </c>
      <c r="G3431" s="12">
        <f>+VLOOKUP(A3431,'[1]MMTO CARROS'!$A$17:$K$4867,11,FALSE)</f>
        <v>157800</v>
      </c>
    </row>
    <row r="3432" spans="1:7" ht="24.75" x14ac:dyDescent="0.15">
      <c r="A3432" s="19">
        <f t="shared" si="168"/>
        <v>3414</v>
      </c>
      <c r="B3432" s="29" t="s">
        <v>115</v>
      </c>
      <c r="C3432" s="9" t="s">
        <v>5</v>
      </c>
      <c r="D3432" s="13">
        <v>1</v>
      </c>
      <c r="E3432" s="11">
        <f t="shared" si="169"/>
        <v>420840.33613445383</v>
      </c>
      <c r="F3432" s="11">
        <f t="shared" si="170"/>
        <v>79959.66386554623</v>
      </c>
      <c r="G3432" s="12">
        <f>+VLOOKUP(A3432,'[1]MMTO CARROS'!$A$17:$K$4867,11,FALSE)</f>
        <v>500800.00000000006</v>
      </c>
    </row>
    <row r="3433" spans="1:7" ht="24.75" x14ac:dyDescent="0.15">
      <c r="A3433" s="19">
        <f t="shared" si="168"/>
        <v>3415</v>
      </c>
      <c r="B3433" s="29" t="s">
        <v>116</v>
      </c>
      <c r="C3433" s="9" t="s">
        <v>5</v>
      </c>
      <c r="D3433" s="13">
        <v>1</v>
      </c>
      <c r="E3433" s="11">
        <f t="shared" si="169"/>
        <v>513025.21008403366</v>
      </c>
      <c r="F3433" s="11">
        <f t="shared" si="170"/>
        <v>97474.789915966394</v>
      </c>
      <c r="G3433" s="12">
        <f>+VLOOKUP(A3433,'[1]MMTO CARROS'!$A$17:$K$4867,11,FALSE)</f>
        <v>610500</v>
      </c>
    </row>
    <row r="3434" spans="1:7" ht="24.75" x14ac:dyDescent="0.15">
      <c r="A3434" s="19">
        <f t="shared" si="168"/>
        <v>3416</v>
      </c>
      <c r="B3434" s="29" t="s">
        <v>117</v>
      </c>
      <c r="C3434" s="9" t="s">
        <v>5</v>
      </c>
      <c r="D3434" s="13">
        <v>1</v>
      </c>
      <c r="E3434" s="11">
        <f t="shared" si="169"/>
        <v>554033.61344537814</v>
      </c>
      <c r="F3434" s="11">
        <f t="shared" si="170"/>
        <v>105266.38655462184</v>
      </c>
      <c r="G3434" s="12">
        <f>+VLOOKUP(A3434,'[1]MMTO CARROS'!$A$17:$K$4867,11,FALSE)</f>
        <v>659300</v>
      </c>
    </row>
    <row r="3435" spans="1:7" ht="24.75" x14ac:dyDescent="0.15">
      <c r="A3435" s="19">
        <f t="shared" si="168"/>
        <v>3417</v>
      </c>
      <c r="B3435" s="29" t="s">
        <v>118</v>
      </c>
      <c r="C3435" s="9" t="s">
        <v>5</v>
      </c>
      <c r="D3435" s="13">
        <v>1</v>
      </c>
      <c r="E3435" s="11">
        <f t="shared" si="169"/>
        <v>308823.5294117647</v>
      </c>
      <c r="F3435" s="11">
        <f t="shared" si="170"/>
        <v>58676.470588235294</v>
      </c>
      <c r="G3435" s="12">
        <f>+VLOOKUP(A3435,'[1]MMTO CARROS'!$A$17:$K$4867,11,FALSE)</f>
        <v>367500</v>
      </c>
    </row>
    <row r="3436" spans="1:7" ht="24.75" x14ac:dyDescent="0.15">
      <c r="A3436" s="19">
        <f t="shared" si="168"/>
        <v>3418</v>
      </c>
      <c r="B3436" s="29" t="s">
        <v>119</v>
      </c>
      <c r="C3436" s="9" t="s">
        <v>5</v>
      </c>
      <c r="D3436" s="13">
        <v>1</v>
      </c>
      <c r="E3436" s="11">
        <f t="shared" si="169"/>
        <v>452521.00840336137</v>
      </c>
      <c r="F3436" s="11">
        <f t="shared" si="170"/>
        <v>85978.991596638662</v>
      </c>
      <c r="G3436" s="12">
        <f>+VLOOKUP(A3436,'[1]MMTO CARROS'!$A$17:$K$4867,11,FALSE)</f>
        <v>538500</v>
      </c>
    </row>
    <row r="3437" spans="1:7" ht="24.75" x14ac:dyDescent="0.15">
      <c r="A3437" s="19">
        <f t="shared" si="168"/>
        <v>3419</v>
      </c>
      <c r="B3437" s="29" t="s">
        <v>120</v>
      </c>
      <c r="C3437" s="9" t="s">
        <v>5</v>
      </c>
      <c r="D3437" s="13">
        <v>1</v>
      </c>
      <c r="E3437" s="11">
        <f t="shared" si="169"/>
        <v>1436638.6554621849</v>
      </c>
      <c r="F3437" s="11">
        <f t="shared" si="170"/>
        <v>272961.34453781514</v>
      </c>
      <c r="G3437" s="12">
        <f>+VLOOKUP(A3437,'[1]MMTO CARROS'!$A$17:$K$4867,11,FALSE)</f>
        <v>1709600</v>
      </c>
    </row>
    <row r="3438" spans="1:7" ht="24.75" x14ac:dyDescent="0.15">
      <c r="A3438" s="19">
        <f t="shared" si="168"/>
        <v>3420</v>
      </c>
      <c r="B3438" s="29" t="s">
        <v>121</v>
      </c>
      <c r="C3438" s="9" t="s">
        <v>5</v>
      </c>
      <c r="D3438" s="13">
        <v>1</v>
      </c>
      <c r="E3438" s="11">
        <f t="shared" si="169"/>
        <v>469159.66386554623</v>
      </c>
      <c r="F3438" s="11">
        <f t="shared" si="170"/>
        <v>89140.336134453784</v>
      </c>
      <c r="G3438" s="12">
        <f>+VLOOKUP(A3438,'[1]MMTO CARROS'!$A$17:$K$4867,11,FALSE)</f>
        <v>558300</v>
      </c>
    </row>
    <row r="3439" spans="1:7" ht="24.75" x14ac:dyDescent="0.15">
      <c r="A3439" s="19">
        <f t="shared" si="168"/>
        <v>3421</v>
      </c>
      <c r="B3439" s="29" t="s">
        <v>122</v>
      </c>
      <c r="C3439" s="9" t="s">
        <v>5</v>
      </c>
      <c r="D3439" s="13">
        <v>1</v>
      </c>
      <c r="E3439" s="11">
        <f t="shared" si="169"/>
        <v>292941.17647058825</v>
      </c>
      <c r="F3439" s="11">
        <f t="shared" si="170"/>
        <v>55658.823529411769</v>
      </c>
      <c r="G3439" s="12">
        <f>+VLOOKUP(A3439,'[1]MMTO CARROS'!$A$17:$K$4867,11,FALSE)</f>
        <v>348600</v>
      </c>
    </row>
    <row r="3440" spans="1:7" ht="24.75" x14ac:dyDescent="0.15">
      <c r="A3440" s="19">
        <f t="shared" si="168"/>
        <v>3422</v>
      </c>
      <c r="B3440" s="29" t="s">
        <v>123</v>
      </c>
      <c r="C3440" s="9" t="s">
        <v>5</v>
      </c>
      <c r="D3440" s="13">
        <v>1</v>
      </c>
      <c r="E3440" s="11">
        <f t="shared" si="169"/>
        <v>262521.00840336137</v>
      </c>
      <c r="F3440" s="11">
        <f t="shared" si="170"/>
        <v>49878.991596638662</v>
      </c>
      <c r="G3440" s="12">
        <f>+VLOOKUP(A3440,'[1]MMTO CARROS'!$A$17:$K$4867,11,FALSE)</f>
        <v>312400</v>
      </c>
    </row>
    <row r="3441" spans="1:7" ht="24.75" x14ac:dyDescent="0.15">
      <c r="A3441" s="19">
        <f t="shared" si="168"/>
        <v>3423</v>
      </c>
      <c r="B3441" s="29" t="s">
        <v>124</v>
      </c>
      <c r="C3441" s="9" t="s">
        <v>5</v>
      </c>
      <c r="D3441" s="13">
        <v>1</v>
      </c>
      <c r="E3441" s="11">
        <f t="shared" si="169"/>
        <v>517899.15966386558</v>
      </c>
      <c r="F3441" s="11">
        <f t="shared" si="170"/>
        <v>98400.840336134454</v>
      </c>
      <c r="G3441" s="12">
        <f>+VLOOKUP(A3441,'[1]MMTO CARROS'!$A$17:$K$4867,11,FALSE)</f>
        <v>616300</v>
      </c>
    </row>
    <row r="3442" spans="1:7" ht="24.75" x14ac:dyDescent="0.15">
      <c r="A3442" s="19">
        <f t="shared" si="168"/>
        <v>3424</v>
      </c>
      <c r="B3442" s="29" t="s">
        <v>125</v>
      </c>
      <c r="C3442" s="9" t="s">
        <v>5</v>
      </c>
      <c r="D3442" s="13">
        <v>1</v>
      </c>
      <c r="E3442" s="11">
        <f t="shared" si="169"/>
        <v>731092.43697478995</v>
      </c>
      <c r="F3442" s="11">
        <f t="shared" si="170"/>
        <v>138907.56302521008</v>
      </c>
      <c r="G3442" s="12">
        <f>+VLOOKUP(A3442,'[1]MMTO CARROS'!$A$17:$K$4867,11,FALSE)</f>
        <v>870000</v>
      </c>
    </row>
    <row r="3443" spans="1:7" ht="24.75" x14ac:dyDescent="0.15">
      <c r="A3443" s="19">
        <f t="shared" si="168"/>
        <v>3425</v>
      </c>
      <c r="B3443" s="29" t="s">
        <v>126</v>
      </c>
      <c r="C3443" s="9" t="s">
        <v>5</v>
      </c>
      <c r="D3443" s="13">
        <v>1</v>
      </c>
      <c r="E3443" s="11">
        <f t="shared" si="169"/>
        <v>179579.83193277312</v>
      </c>
      <c r="F3443" s="11">
        <f t="shared" si="170"/>
        <v>34120.168067226892</v>
      </c>
      <c r="G3443" s="12">
        <f>+VLOOKUP(A3443,'[1]MMTO CARROS'!$A$17:$K$4867,11,FALSE)</f>
        <v>213700</v>
      </c>
    </row>
    <row r="3444" spans="1:7" ht="24.75" x14ac:dyDescent="0.15">
      <c r="A3444" s="19">
        <f t="shared" si="168"/>
        <v>3426</v>
      </c>
      <c r="B3444" s="29" t="s">
        <v>127</v>
      </c>
      <c r="C3444" s="9" t="s">
        <v>5</v>
      </c>
      <c r="D3444" s="13">
        <v>1</v>
      </c>
      <c r="E3444" s="11">
        <f t="shared" si="169"/>
        <v>237983.19327731093</v>
      </c>
      <c r="F3444" s="11">
        <f t="shared" si="170"/>
        <v>45216.806722689078</v>
      </c>
      <c r="G3444" s="12">
        <f>+VLOOKUP(A3444,'[1]MMTO CARROS'!$A$17:$K$4867,11,FALSE)</f>
        <v>283200</v>
      </c>
    </row>
    <row r="3445" spans="1:7" ht="24.75" x14ac:dyDescent="0.15">
      <c r="A3445" s="19">
        <f t="shared" si="168"/>
        <v>3427</v>
      </c>
      <c r="B3445" s="29" t="s">
        <v>128</v>
      </c>
      <c r="C3445" s="9" t="s">
        <v>5</v>
      </c>
      <c r="D3445" s="13">
        <v>1</v>
      </c>
      <c r="E3445" s="11">
        <f t="shared" si="169"/>
        <v>463697.47899159667</v>
      </c>
      <c r="F3445" s="11">
        <f t="shared" si="170"/>
        <v>88102.521008403375</v>
      </c>
      <c r="G3445" s="12">
        <f>+VLOOKUP(A3445,'[1]MMTO CARROS'!$A$17:$K$4867,11,FALSE)</f>
        <v>551800</v>
      </c>
    </row>
    <row r="3446" spans="1:7" ht="24.75" x14ac:dyDescent="0.15">
      <c r="A3446" s="19">
        <f t="shared" si="168"/>
        <v>3428</v>
      </c>
      <c r="B3446" s="29" t="s">
        <v>129</v>
      </c>
      <c r="C3446" s="9" t="s">
        <v>5</v>
      </c>
      <c r="D3446" s="13">
        <v>1</v>
      </c>
      <c r="E3446" s="11">
        <f t="shared" si="169"/>
        <v>298571.42857142858</v>
      </c>
      <c r="F3446" s="11">
        <f t="shared" si="170"/>
        <v>56728.571428571428</v>
      </c>
      <c r="G3446" s="12">
        <f>+VLOOKUP(A3446,'[1]MMTO CARROS'!$A$17:$K$4867,11,FALSE)</f>
        <v>355300</v>
      </c>
    </row>
    <row r="3447" spans="1:7" ht="24.75" x14ac:dyDescent="0.15">
      <c r="A3447" s="19">
        <f t="shared" si="168"/>
        <v>3429</v>
      </c>
      <c r="B3447" s="29" t="s">
        <v>130</v>
      </c>
      <c r="C3447" s="9" t="s">
        <v>5</v>
      </c>
      <c r="D3447" s="13">
        <v>1</v>
      </c>
      <c r="E3447" s="11">
        <f t="shared" si="169"/>
        <v>125966.38655462186</v>
      </c>
      <c r="F3447" s="11">
        <f t="shared" si="170"/>
        <v>23933.613445378152</v>
      </c>
      <c r="G3447" s="12">
        <f>+VLOOKUP(A3447,'[1]MMTO CARROS'!$A$17:$K$4867,11,FALSE)</f>
        <v>149900</v>
      </c>
    </row>
    <row r="3448" spans="1:7" ht="24.75" x14ac:dyDescent="0.15">
      <c r="A3448" s="19">
        <f t="shared" si="168"/>
        <v>3430</v>
      </c>
      <c r="B3448" s="29" t="s">
        <v>131</v>
      </c>
      <c r="C3448" s="9" t="s">
        <v>5</v>
      </c>
      <c r="D3448" s="13">
        <v>1</v>
      </c>
      <c r="E3448" s="11">
        <f t="shared" si="169"/>
        <v>600924.36974789924</v>
      </c>
      <c r="F3448" s="11">
        <f t="shared" si="170"/>
        <v>114175.63025210086</v>
      </c>
      <c r="G3448" s="12">
        <f>+VLOOKUP(A3448,'[1]MMTO CARROS'!$A$17:$K$4867,11,FALSE)</f>
        <v>715100.00000000012</v>
      </c>
    </row>
    <row r="3449" spans="1:7" ht="24.75" x14ac:dyDescent="0.15">
      <c r="A3449" s="19">
        <f t="shared" si="168"/>
        <v>3431</v>
      </c>
      <c r="B3449" s="29" t="s">
        <v>132</v>
      </c>
      <c r="C3449" s="9" t="s">
        <v>5</v>
      </c>
      <c r="D3449" s="13">
        <v>1</v>
      </c>
      <c r="E3449" s="11">
        <f t="shared" si="169"/>
        <v>134201.68067226891</v>
      </c>
      <c r="F3449" s="11">
        <f t="shared" si="170"/>
        <v>25498.319327731093</v>
      </c>
      <c r="G3449" s="12">
        <f>+VLOOKUP(A3449,'[1]MMTO CARROS'!$A$17:$K$4867,11,FALSE)</f>
        <v>159700</v>
      </c>
    </row>
    <row r="3450" spans="1:7" ht="24.75" x14ac:dyDescent="0.15">
      <c r="A3450" s="19">
        <f t="shared" ref="A3450:A3513" si="171">A3449+1</f>
        <v>3432</v>
      </c>
      <c r="B3450" s="29" t="s">
        <v>133</v>
      </c>
      <c r="C3450" s="9" t="s">
        <v>5</v>
      </c>
      <c r="D3450" s="13">
        <v>1</v>
      </c>
      <c r="E3450" s="11">
        <f t="shared" si="169"/>
        <v>254117.64705882355</v>
      </c>
      <c r="F3450" s="11">
        <f t="shared" si="170"/>
        <v>48282.352941176476</v>
      </c>
      <c r="G3450" s="12">
        <f>+VLOOKUP(A3450,'[1]MMTO CARROS'!$A$17:$K$4867,11,FALSE)</f>
        <v>302400</v>
      </c>
    </row>
    <row r="3451" spans="1:7" ht="24.75" x14ac:dyDescent="0.15">
      <c r="A3451" s="19">
        <f t="shared" si="171"/>
        <v>3433</v>
      </c>
      <c r="B3451" s="29" t="s">
        <v>134</v>
      </c>
      <c r="C3451" s="9" t="s">
        <v>5</v>
      </c>
      <c r="D3451" s="13">
        <v>1</v>
      </c>
      <c r="E3451" s="11">
        <f t="shared" si="169"/>
        <v>388991.59663865546</v>
      </c>
      <c r="F3451" s="11">
        <f t="shared" si="170"/>
        <v>73908.403361344535</v>
      </c>
      <c r="G3451" s="12">
        <f>+VLOOKUP(A3451,'[1]MMTO CARROS'!$A$17:$K$4867,11,FALSE)</f>
        <v>462900</v>
      </c>
    </row>
    <row r="3452" spans="1:7" ht="24.75" x14ac:dyDescent="0.15">
      <c r="A3452" s="19">
        <f t="shared" si="171"/>
        <v>3434</v>
      </c>
      <c r="B3452" s="29" t="s">
        <v>135</v>
      </c>
      <c r="C3452" s="9" t="s">
        <v>5</v>
      </c>
      <c r="D3452" s="13">
        <v>1</v>
      </c>
      <c r="E3452" s="11">
        <f t="shared" si="169"/>
        <v>536890.75630252098</v>
      </c>
      <c r="F3452" s="11">
        <f t="shared" si="170"/>
        <v>102009.24369747899</v>
      </c>
      <c r="G3452" s="12">
        <f>+VLOOKUP(A3452,'[1]MMTO CARROS'!$A$17:$K$4867,11,FALSE)</f>
        <v>638900</v>
      </c>
    </row>
    <row r="3453" spans="1:7" ht="24.75" x14ac:dyDescent="0.15">
      <c r="A3453" s="19">
        <f t="shared" si="171"/>
        <v>3435</v>
      </c>
      <c r="B3453" s="29" t="s">
        <v>136</v>
      </c>
      <c r="C3453" s="9" t="s">
        <v>5</v>
      </c>
      <c r="D3453" s="13">
        <v>1</v>
      </c>
      <c r="E3453" s="11">
        <f t="shared" si="169"/>
        <v>464453.78151260508</v>
      </c>
      <c r="F3453" s="11">
        <f t="shared" si="170"/>
        <v>88246.218487394974</v>
      </c>
      <c r="G3453" s="12">
        <f>+VLOOKUP(A3453,'[1]MMTO CARROS'!$A$17:$K$4867,11,FALSE)</f>
        <v>552700</v>
      </c>
    </row>
    <row r="3454" spans="1:7" ht="24.75" x14ac:dyDescent="0.15">
      <c r="A3454" s="19">
        <f t="shared" si="171"/>
        <v>3436</v>
      </c>
      <c r="B3454" s="29" t="s">
        <v>137</v>
      </c>
      <c r="C3454" s="9" t="s">
        <v>5</v>
      </c>
      <c r="D3454" s="13">
        <v>1</v>
      </c>
      <c r="E3454" s="11">
        <f t="shared" si="169"/>
        <v>158319.32773109243</v>
      </c>
      <c r="F3454" s="11">
        <f t="shared" si="170"/>
        <v>30080.672268907561</v>
      </c>
      <c r="G3454" s="12">
        <f>+VLOOKUP(A3454,'[1]MMTO CARROS'!$A$17:$K$4867,11,FALSE)</f>
        <v>188400</v>
      </c>
    </row>
    <row r="3455" spans="1:7" ht="16.5" x14ac:dyDescent="0.15">
      <c r="A3455" s="19">
        <f t="shared" si="171"/>
        <v>3437</v>
      </c>
      <c r="B3455" s="29" t="s">
        <v>138</v>
      </c>
      <c r="C3455" s="9" t="s">
        <v>5</v>
      </c>
      <c r="D3455" s="13">
        <v>1</v>
      </c>
      <c r="E3455" s="11">
        <f t="shared" si="169"/>
        <v>147310.9243697479</v>
      </c>
      <c r="F3455" s="11">
        <f t="shared" si="170"/>
        <v>27989.0756302521</v>
      </c>
      <c r="G3455" s="12">
        <f>+VLOOKUP(A3455,'[1]MMTO CARROS'!$A$17:$K$4867,11,FALSE)</f>
        <v>175300</v>
      </c>
    </row>
    <row r="3456" spans="1:7" ht="16.5" x14ac:dyDescent="0.15">
      <c r="A3456" s="19">
        <f t="shared" si="171"/>
        <v>3438</v>
      </c>
      <c r="B3456" s="29" t="s">
        <v>139</v>
      </c>
      <c r="C3456" s="9" t="s">
        <v>5</v>
      </c>
      <c r="D3456" s="13">
        <v>1</v>
      </c>
      <c r="E3456" s="11">
        <f t="shared" si="169"/>
        <v>197899.15966386555</v>
      </c>
      <c r="F3456" s="11">
        <f t="shared" si="170"/>
        <v>37600.840336134454</v>
      </c>
      <c r="G3456" s="12">
        <f>+VLOOKUP(A3456,'[1]MMTO CARROS'!$A$17:$K$4867,11,FALSE)</f>
        <v>235500</v>
      </c>
    </row>
    <row r="3457" spans="1:7" ht="24.75" x14ac:dyDescent="0.15">
      <c r="A3457" s="19">
        <f t="shared" si="171"/>
        <v>3439</v>
      </c>
      <c r="B3457" s="29" t="s">
        <v>140</v>
      </c>
      <c r="C3457" s="9" t="s">
        <v>5</v>
      </c>
      <c r="D3457" s="13">
        <v>1</v>
      </c>
      <c r="E3457" s="11">
        <f t="shared" si="169"/>
        <v>469243.69747899164</v>
      </c>
      <c r="F3457" s="11">
        <f t="shared" si="170"/>
        <v>89156.302521008416</v>
      </c>
      <c r="G3457" s="12">
        <f>+VLOOKUP(A3457,'[1]MMTO CARROS'!$A$17:$K$4867,11,FALSE)</f>
        <v>558400</v>
      </c>
    </row>
    <row r="3458" spans="1:7" ht="24.75" x14ac:dyDescent="0.15">
      <c r="A3458" s="19">
        <f t="shared" si="171"/>
        <v>3440</v>
      </c>
      <c r="B3458" s="29" t="s">
        <v>141</v>
      </c>
      <c r="C3458" s="9" t="s">
        <v>5</v>
      </c>
      <c r="D3458" s="13">
        <v>1</v>
      </c>
      <c r="E3458" s="11">
        <f t="shared" si="169"/>
        <v>409411.76470588235</v>
      </c>
      <c r="F3458" s="11">
        <f t="shared" si="170"/>
        <v>77788.23529411765</v>
      </c>
      <c r="G3458" s="12">
        <f>+VLOOKUP(A3458,'[1]MMTO CARROS'!$A$17:$K$4867,11,FALSE)</f>
        <v>487200</v>
      </c>
    </row>
    <row r="3459" spans="1:7" ht="24.75" x14ac:dyDescent="0.15">
      <c r="A3459" s="19">
        <f t="shared" si="171"/>
        <v>3441</v>
      </c>
      <c r="B3459" s="29" t="s">
        <v>142</v>
      </c>
      <c r="C3459" s="9" t="s">
        <v>5</v>
      </c>
      <c r="D3459" s="13">
        <v>1</v>
      </c>
      <c r="E3459" s="11">
        <f t="shared" si="169"/>
        <v>438655.46218487399</v>
      </c>
      <c r="F3459" s="11">
        <f t="shared" si="170"/>
        <v>83344.537815126067</v>
      </c>
      <c r="G3459" s="12">
        <f>+VLOOKUP(A3459,'[1]MMTO CARROS'!$A$17:$K$4867,11,FALSE)</f>
        <v>522000.00000000006</v>
      </c>
    </row>
    <row r="3460" spans="1:7" ht="24.75" x14ac:dyDescent="0.15">
      <c r="A3460" s="19">
        <f t="shared" si="171"/>
        <v>3442</v>
      </c>
      <c r="B3460" s="29" t="s">
        <v>143</v>
      </c>
      <c r="C3460" s="9" t="s">
        <v>5</v>
      </c>
      <c r="D3460" s="13">
        <v>1</v>
      </c>
      <c r="E3460" s="11">
        <f t="shared" si="169"/>
        <v>462100.84033613448</v>
      </c>
      <c r="F3460" s="11">
        <f t="shared" si="170"/>
        <v>87799.159663865546</v>
      </c>
      <c r="G3460" s="12">
        <f>+VLOOKUP(A3460,'[1]MMTO CARROS'!$A$17:$K$4867,11,FALSE)</f>
        <v>549900</v>
      </c>
    </row>
    <row r="3461" spans="1:7" ht="16.5" x14ac:dyDescent="0.15">
      <c r="A3461" s="19">
        <f t="shared" si="171"/>
        <v>3443</v>
      </c>
      <c r="B3461" s="29" t="s">
        <v>144</v>
      </c>
      <c r="C3461" s="9" t="s">
        <v>5</v>
      </c>
      <c r="D3461" s="13">
        <v>1</v>
      </c>
      <c r="E3461" s="11">
        <f t="shared" ref="E3461:E3524" si="172">+G3461/1.19</f>
        <v>360924.36974789918</v>
      </c>
      <c r="F3461" s="11">
        <f t="shared" ref="F3461:F3524" si="173">+E3461*19%</f>
        <v>68575.630252100847</v>
      </c>
      <c r="G3461" s="12">
        <f>+VLOOKUP(A3461,'[1]MMTO CARROS'!$A$17:$K$4867,11,FALSE)</f>
        <v>429500</v>
      </c>
    </row>
    <row r="3462" spans="1:7" ht="24.75" x14ac:dyDescent="0.15">
      <c r="A3462" s="19">
        <f t="shared" si="171"/>
        <v>3444</v>
      </c>
      <c r="B3462" s="29" t="s">
        <v>145</v>
      </c>
      <c r="C3462" s="9" t="s">
        <v>5</v>
      </c>
      <c r="D3462" s="13">
        <v>1</v>
      </c>
      <c r="E3462" s="11">
        <f t="shared" si="172"/>
        <v>505714.28571428574</v>
      </c>
      <c r="F3462" s="11">
        <f t="shared" si="173"/>
        <v>96085.71428571429</v>
      </c>
      <c r="G3462" s="12">
        <f>+VLOOKUP(A3462,'[1]MMTO CARROS'!$A$17:$K$4867,11,FALSE)</f>
        <v>601800</v>
      </c>
    </row>
    <row r="3463" spans="1:7" ht="24.75" x14ac:dyDescent="0.15">
      <c r="A3463" s="19">
        <f t="shared" si="171"/>
        <v>3445</v>
      </c>
      <c r="B3463" s="29" t="s">
        <v>146</v>
      </c>
      <c r="C3463" s="9" t="s">
        <v>5</v>
      </c>
      <c r="D3463" s="13">
        <v>1</v>
      </c>
      <c r="E3463" s="11">
        <f t="shared" si="172"/>
        <v>513277.31092436978</v>
      </c>
      <c r="F3463" s="11">
        <f t="shared" si="173"/>
        <v>97522.68907563026</v>
      </c>
      <c r="G3463" s="12">
        <f>+VLOOKUP(A3463,'[1]MMTO CARROS'!$A$17:$K$4867,11,FALSE)</f>
        <v>610800</v>
      </c>
    </row>
    <row r="3464" spans="1:7" ht="16.5" x14ac:dyDescent="0.15">
      <c r="A3464" s="19">
        <f t="shared" si="171"/>
        <v>3446</v>
      </c>
      <c r="B3464" s="29" t="s">
        <v>147</v>
      </c>
      <c r="C3464" s="9" t="s">
        <v>5</v>
      </c>
      <c r="D3464" s="13">
        <v>1</v>
      </c>
      <c r="E3464" s="11">
        <f t="shared" si="172"/>
        <v>319915.96638655465</v>
      </c>
      <c r="F3464" s="11">
        <f t="shared" si="173"/>
        <v>60784.033613445383</v>
      </c>
      <c r="G3464" s="12">
        <f>+VLOOKUP(A3464,'[1]MMTO CARROS'!$A$17:$K$4867,11,FALSE)</f>
        <v>380700</v>
      </c>
    </row>
    <row r="3465" spans="1:7" ht="16.5" x14ac:dyDescent="0.15">
      <c r="A3465" s="19">
        <f t="shared" si="171"/>
        <v>3447</v>
      </c>
      <c r="B3465" s="29" t="s">
        <v>148</v>
      </c>
      <c r="C3465" s="9" t="s">
        <v>5</v>
      </c>
      <c r="D3465" s="13">
        <v>1</v>
      </c>
      <c r="E3465" s="11">
        <f t="shared" si="172"/>
        <v>110420.1680672269</v>
      </c>
      <c r="F3465" s="11">
        <f t="shared" si="173"/>
        <v>20979.831932773111</v>
      </c>
      <c r="G3465" s="12">
        <f>+VLOOKUP(A3465,'[1]MMTO CARROS'!$A$17:$K$4867,11,FALSE)</f>
        <v>131400</v>
      </c>
    </row>
    <row r="3466" spans="1:7" ht="16.5" x14ac:dyDescent="0.15">
      <c r="A3466" s="19">
        <f t="shared" si="171"/>
        <v>3448</v>
      </c>
      <c r="B3466" s="29" t="s">
        <v>149</v>
      </c>
      <c r="C3466" s="9" t="s">
        <v>5</v>
      </c>
      <c r="D3466" s="13">
        <v>1</v>
      </c>
      <c r="E3466" s="11">
        <f t="shared" si="172"/>
        <v>449831.93277310929</v>
      </c>
      <c r="F3466" s="11">
        <f t="shared" si="173"/>
        <v>85468.067226890766</v>
      </c>
      <c r="G3466" s="12">
        <f>+VLOOKUP(A3466,'[1]MMTO CARROS'!$A$17:$K$4867,11,FALSE)</f>
        <v>535300</v>
      </c>
    </row>
    <row r="3467" spans="1:7" ht="16.5" x14ac:dyDescent="0.15">
      <c r="A3467" s="19">
        <f t="shared" si="171"/>
        <v>3449</v>
      </c>
      <c r="B3467" s="29" t="s">
        <v>150</v>
      </c>
      <c r="C3467" s="9" t="s">
        <v>5</v>
      </c>
      <c r="D3467" s="13">
        <v>1</v>
      </c>
      <c r="E3467" s="11">
        <f t="shared" si="172"/>
        <v>294285.71428571432</v>
      </c>
      <c r="F3467" s="11">
        <f t="shared" si="173"/>
        <v>55914.285714285725</v>
      </c>
      <c r="G3467" s="12">
        <f>+VLOOKUP(A3467,'[1]MMTO CARROS'!$A$17:$K$4867,11,FALSE)</f>
        <v>350200.00000000006</v>
      </c>
    </row>
    <row r="3468" spans="1:7" ht="16.5" x14ac:dyDescent="0.15">
      <c r="A3468" s="19">
        <f t="shared" si="171"/>
        <v>3450</v>
      </c>
      <c r="B3468" s="29" t="s">
        <v>229</v>
      </c>
      <c r="C3468" s="9" t="s">
        <v>5</v>
      </c>
      <c r="D3468" s="13">
        <v>1</v>
      </c>
      <c r="E3468" s="11">
        <f t="shared" si="172"/>
        <v>387815.12605042016</v>
      </c>
      <c r="F3468" s="11">
        <f t="shared" si="173"/>
        <v>73684.873949579836</v>
      </c>
      <c r="G3468" s="12">
        <f>+VLOOKUP(A3468,'[1]MMTO CARROS'!$A$17:$K$4867,11,FALSE)</f>
        <v>461500</v>
      </c>
    </row>
    <row r="3469" spans="1:7" ht="16.5" x14ac:dyDescent="0.15">
      <c r="A3469" s="19">
        <f t="shared" si="171"/>
        <v>3451</v>
      </c>
      <c r="B3469" s="29" t="s">
        <v>230</v>
      </c>
      <c r="C3469" s="9" t="s">
        <v>5</v>
      </c>
      <c r="D3469" s="13">
        <v>1</v>
      </c>
      <c r="E3469" s="11">
        <f t="shared" si="172"/>
        <v>340504.20168067235</v>
      </c>
      <c r="F3469" s="11">
        <f t="shared" si="173"/>
        <v>64695.798319327747</v>
      </c>
      <c r="G3469" s="12">
        <f>+VLOOKUP(A3469,'[1]MMTO CARROS'!$A$17:$K$4867,11,FALSE)</f>
        <v>405200.00000000006</v>
      </c>
    </row>
    <row r="3470" spans="1:7" ht="16.5" x14ac:dyDescent="0.15">
      <c r="A3470" s="19">
        <f t="shared" si="171"/>
        <v>3452</v>
      </c>
      <c r="B3470" s="29" t="s">
        <v>151</v>
      </c>
      <c r="C3470" s="9" t="s">
        <v>5</v>
      </c>
      <c r="D3470" s="13">
        <v>1</v>
      </c>
      <c r="E3470" s="11">
        <f t="shared" si="172"/>
        <v>279915.96638655465</v>
      </c>
      <c r="F3470" s="11">
        <f t="shared" si="173"/>
        <v>53184.033613445383</v>
      </c>
      <c r="G3470" s="12">
        <f>+VLOOKUP(A3470,'[1]MMTO CARROS'!$A$17:$K$4867,11,FALSE)</f>
        <v>333100</v>
      </c>
    </row>
    <row r="3471" spans="1:7" ht="24.75" x14ac:dyDescent="0.15">
      <c r="A3471" s="19">
        <f t="shared" si="171"/>
        <v>3453</v>
      </c>
      <c r="B3471" s="29" t="s">
        <v>152</v>
      </c>
      <c r="C3471" s="9" t="s">
        <v>5</v>
      </c>
      <c r="D3471" s="13">
        <v>1</v>
      </c>
      <c r="E3471" s="11">
        <f t="shared" si="172"/>
        <v>217647.05882352946</v>
      </c>
      <c r="F3471" s="11">
        <f t="shared" si="173"/>
        <v>41352.941176470595</v>
      </c>
      <c r="G3471" s="12">
        <f>+VLOOKUP(A3471,'[1]MMTO CARROS'!$A$17:$K$4867,11,FALSE)</f>
        <v>259000.00000000003</v>
      </c>
    </row>
    <row r="3472" spans="1:7" ht="24.75" x14ac:dyDescent="0.15">
      <c r="A3472" s="19">
        <f t="shared" si="171"/>
        <v>3454</v>
      </c>
      <c r="B3472" s="29" t="s">
        <v>155</v>
      </c>
      <c r="C3472" s="9" t="s">
        <v>5</v>
      </c>
      <c r="D3472" s="13">
        <v>1</v>
      </c>
      <c r="E3472" s="11">
        <f t="shared" si="172"/>
        <v>900000</v>
      </c>
      <c r="F3472" s="11">
        <f t="shared" si="173"/>
        <v>171000</v>
      </c>
      <c r="G3472" s="12">
        <f>+VLOOKUP(A3472,'[1]MMTO CARROS'!$A$17:$K$4867,11,FALSE)</f>
        <v>1071000</v>
      </c>
    </row>
    <row r="3473" spans="1:7" ht="24.75" x14ac:dyDescent="0.15">
      <c r="A3473" s="19">
        <f t="shared" si="171"/>
        <v>3455</v>
      </c>
      <c r="B3473" s="29" t="s">
        <v>156</v>
      </c>
      <c r="C3473" s="9" t="s">
        <v>5</v>
      </c>
      <c r="D3473" s="13">
        <v>1</v>
      </c>
      <c r="E3473" s="11">
        <f t="shared" si="172"/>
        <v>262773.10924369749</v>
      </c>
      <c r="F3473" s="11">
        <f t="shared" si="173"/>
        <v>49926.89075630252</v>
      </c>
      <c r="G3473" s="12">
        <f>+VLOOKUP(A3473,'[1]MMTO CARROS'!$A$17:$K$4867,11,FALSE)</f>
        <v>312700</v>
      </c>
    </row>
    <row r="3474" spans="1:7" ht="24.75" x14ac:dyDescent="0.15">
      <c r="A3474" s="19">
        <f t="shared" si="171"/>
        <v>3456</v>
      </c>
      <c r="B3474" s="29" t="s">
        <v>157</v>
      </c>
      <c r="C3474" s="9" t="s">
        <v>5</v>
      </c>
      <c r="D3474" s="13">
        <v>1</v>
      </c>
      <c r="E3474" s="11">
        <f t="shared" si="172"/>
        <v>210000</v>
      </c>
      <c r="F3474" s="11">
        <f t="shared" si="173"/>
        <v>39900</v>
      </c>
      <c r="G3474" s="12">
        <f>+VLOOKUP(A3474,'[1]MMTO CARROS'!$A$17:$K$4867,11,FALSE)</f>
        <v>249900</v>
      </c>
    </row>
    <row r="3475" spans="1:7" ht="24.75" x14ac:dyDescent="0.15">
      <c r="A3475" s="19">
        <f t="shared" si="171"/>
        <v>3457</v>
      </c>
      <c r="B3475" s="29" t="s">
        <v>158</v>
      </c>
      <c r="C3475" s="9" t="s">
        <v>5</v>
      </c>
      <c r="D3475" s="13">
        <v>1</v>
      </c>
      <c r="E3475" s="11">
        <f t="shared" si="172"/>
        <v>244957.98319327732</v>
      </c>
      <c r="F3475" s="11">
        <f t="shared" si="173"/>
        <v>46542.016806722691</v>
      </c>
      <c r="G3475" s="12">
        <f>+VLOOKUP(A3475,'[1]MMTO CARROS'!$A$17:$K$4867,11,FALSE)</f>
        <v>291500</v>
      </c>
    </row>
    <row r="3476" spans="1:7" ht="24.75" x14ac:dyDescent="0.15">
      <c r="A3476" s="19">
        <f t="shared" si="171"/>
        <v>3458</v>
      </c>
      <c r="B3476" s="29" t="s">
        <v>159</v>
      </c>
      <c r="C3476" s="9" t="s">
        <v>5</v>
      </c>
      <c r="D3476" s="13">
        <v>1</v>
      </c>
      <c r="E3476" s="11">
        <f t="shared" si="172"/>
        <v>296050.42016806721</v>
      </c>
      <c r="F3476" s="11">
        <f t="shared" si="173"/>
        <v>56249.579831932773</v>
      </c>
      <c r="G3476" s="12">
        <f>+VLOOKUP(A3476,'[1]MMTO CARROS'!$A$17:$K$4867,11,FALSE)</f>
        <v>352300</v>
      </c>
    </row>
    <row r="3477" spans="1:7" ht="24.75" x14ac:dyDescent="0.15">
      <c r="A3477" s="19">
        <f t="shared" si="171"/>
        <v>3459</v>
      </c>
      <c r="B3477" s="29" t="s">
        <v>160</v>
      </c>
      <c r="C3477" s="9" t="s">
        <v>5</v>
      </c>
      <c r="D3477" s="13">
        <v>1</v>
      </c>
      <c r="E3477" s="11">
        <f t="shared" si="172"/>
        <v>280000</v>
      </c>
      <c r="F3477" s="11">
        <f t="shared" si="173"/>
        <v>53200</v>
      </c>
      <c r="G3477" s="12">
        <f>+VLOOKUP(A3477,'[1]MMTO CARROS'!$A$17:$K$4867,11,FALSE)</f>
        <v>333200</v>
      </c>
    </row>
    <row r="3478" spans="1:7" ht="24.75" x14ac:dyDescent="0.15">
      <c r="A3478" s="19">
        <f t="shared" si="171"/>
        <v>3460</v>
      </c>
      <c r="B3478" s="29" t="s">
        <v>161</v>
      </c>
      <c r="C3478" s="9" t="s">
        <v>5</v>
      </c>
      <c r="D3478" s="13">
        <v>1</v>
      </c>
      <c r="E3478" s="11">
        <f t="shared" si="172"/>
        <v>288739.49579831935</v>
      </c>
      <c r="F3478" s="11">
        <f t="shared" si="173"/>
        <v>54860.504201680676</v>
      </c>
      <c r="G3478" s="12">
        <f>+VLOOKUP(A3478,'[1]MMTO CARROS'!$A$17:$K$4867,11,FALSE)</f>
        <v>343600</v>
      </c>
    </row>
    <row r="3479" spans="1:7" ht="24.75" x14ac:dyDescent="0.15">
      <c r="A3479" s="19">
        <f t="shared" si="171"/>
        <v>3461</v>
      </c>
      <c r="B3479" s="29" t="s">
        <v>162</v>
      </c>
      <c r="C3479" s="9" t="s">
        <v>5</v>
      </c>
      <c r="D3479" s="13">
        <v>1</v>
      </c>
      <c r="E3479" s="11">
        <f t="shared" si="172"/>
        <v>244285.71428571429</v>
      </c>
      <c r="F3479" s="11">
        <f t="shared" si="173"/>
        <v>46414.285714285717</v>
      </c>
      <c r="G3479" s="12">
        <f>+VLOOKUP(A3479,'[1]MMTO CARROS'!$A$17:$K$4867,11,FALSE)</f>
        <v>290700</v>
      </c>
    </row>
    <row r="3480" spans="1:7" ht="24.75" x14ac:dyDescent="0.15">
      <c r="A3480" s="19">
        <f t="shared" si="171"/>
        <v>3462</v>
      </c>
      <c r="B3480" s="29" t="s">
        <v>163</v>
      </c>
      <c r="C3480" s="9" t="s">
        <v>5</v>
      </c>
      <c r="D3480" s="13">
        <v>1</v>
      </c>
      <c r="E3480" s="11">
        <f t="shared" si="172"/>
        <v>255462.18487394959</v>
      </c>
      <c r="F3480" s="11">
        <f t="shared" si="173"/>
        <v>48537.815126050424</v>
      </c>
      <c r="G3480" s="12">
        <f>+VLOOKUP(A3480,'[1]MMTO CARROS'!$A$17:$K$4867,11,FALSE)</f>
        <v>304000</v>
      </c>
    </row>
    <row r="3481" spans="1:7" ht="24.75" x14ac:dyDescent="0.15">
      <c r="A3481" s="19">
        <f t="shared" si="171"/>
        <v>3463</v>
      </c>
      <c r="B3481" s="29" t="s">
        <v>164</v>
      </c>
      <c r="C3481" s="9" t="s">
        <v>5</v>
      </c>
      <c r="D3481" s="13">
        <v>1</v>
      </c>
      <c r="E3481" s="11">
        <f t="shared" si="172"/>
        <v>349915.96638655465</v>
      </c>
      <c r="F3481" s="11">
        <f t="shared" si="173"/>
        <v>66484.033613445383</v>
      </c>
      <c r="G3481" s="12">
        <f>+VLOOKUP(A3481,'[1]MMTO CARROS'!$A$17:$K$4867,11,FALSE)</f>
        <v>416400</v>
      </c>
    </row>
    <row r="3482" spans="1:7" ht="24.75" x14ac:dyDescent="0.15">
      <c r="A3482" s="19">
        <f t="shared" si="171"/>
        <v>3464</v>
      </c>
      <c r="B3482" s="29" t="s">
        <v>368</v>
      </c>
      <c r="C3482" s="9" t="s">
        <v>5</v>
      </c>
      <c r="D3482" s="13">
        <v>1</v>
      </c>
      <c r="E3482" s="11">
        <f t="shared" si="172"/>
        <v>230504.20168067227</v>
      </c>
      <c r="F3482" s="11">
        <f t="shared" si="173"/>
        <v>43795.798319327732</v>
      </c>
      <c r="G3482" s="12">
        <f>+VLOOKUP(A3482,'[1]MMTO CARROS'!$A$17:$K$4867,11,FALSE)</f>
        <v>274300</v>
      </c>
    </row>
    <row r="3483" spans="1:7" ht="24.75" x14ac:dyDescent="0.15">
      <c r="A3483" s="19">
        <f t="shared" si="171"/>
        <v>3465</v>
      </c>
      <c r="B3483" s="29" t="s">
        <v>166</v>
      </c>
      <c r="C3483" s="9" t="s">
        <v>5</v>
      </c>
      <c r="D3483" s="13">
        <v>1</v>
      </c>
      <c r="E3483" s="11">
        <f t="shared" si="172"/>
        <v>189411.76470588235</v>
      </c>
      <c r="F3483" s="11">
        <f t="shared" si="173"/>
        <v>35988.235294117643</v>
      </c>
      <c r="G3483" s="12">
        <f>+VLOOKUP(A3483,'[1]MMTO CARROS'!$A$17:$K$4867,11,FALSE)</f>
        <v>225400</v>
      </c>
    </row>
    <row r="3484" spans="1:7" ht="24.75" x14ac:dyDescent="0.15">
      <c r="A3484" s="19">
        <f t="shared" si="171"/>
        <v>3466</v>
      </c>
      <c r="B3484" s="29" t="s">
        <v>167</v>
      </c>
      <c r="C3484" s="9" t="s">
        <v>5</v>
      </c>
      <c r="D3484" s="13">
        <v>1</v>
      </c>
      <c r="E3484" s="11">
        <f t="shared" si="172"/>
        <v>190420.16806722688</v>
      </c>
      <c r="F3484" s="11">
        <f t="shared" si="173"/>
        <v>36179.831932773108</v>
      </c>
      <c r="G3484" s="12">
        <f>+VLOOKUP(A3484,'[1]MMTO CARROS'!$A$17:$K$4867,11,FALSE)</f>
        <v>226600</v>
      </c>
    </row>
    <row r="3485" spans="1:7" ht="24.75" x14ac:dyDescent="0.15">
      <c r="A3485" s="19">
        <f t="shared" si="171"/>
        <v>3467</v>
      </c>
      <c r="B3485" s="29" t="s">
        <v>168</v>
      </c>
      <c r="C3485" s="9" t="s">
        <v>5</v>
      </c>
      <c r="D3485" s="13">
        <v>1</v>
      </c>
      <c r="E3485" s="11">
        <f t="shared" si="172"/>
        <v>239411.76470588235</v>
      </c>
      <c r="F3485" s="11">
        <f t="shared" si="173"/>
        <v>45488.23529411765</v>
      </c>
      <c r="G3485" s="12">
        <f>+VLOOKUP(A3485,'[1]MMTO CARROS'!$A$17:$K$4867,11,FALSE)</f>
        <v>284900</v>
      </c>
    </row>
    <row r="3486" spans="1:7" ht="24.75" x14ac:dyDescent="0.15">
      <c r="A3486" s="19">
        <f t="shared" si="171"/>
        <v>3468</v>
      </c>
      <c r="B3486" s="29" t="s">
        <v>169</v>
      </c>
      <c r="C3486" s="9" t="s">
        <v>5</v>
      </c>
      <c r="D3486" s="13">
        <v>1</v>
      </c>
      <c r="E3486" s="11">
        <f t="shared" si="172"/>
        <v>339327.731092437</v>
      </c>
      <c r="F3486" s="11">
        <f t="shared" si="173"/>
        <v>64472.268907563033</v>
      </c>
      <c r="G3486" s="12">
        <f>+VLOOKUP(A3486,'[1]MMTO CARROS'!$A$17:$K$4867,11,FALSE)</f>
        <v>403800</v>
      </c>
    </row>
    <row r="3487" spans="1:7" ht="24.75" x14ac:dyDescent="0.15">
      <c r="A3487" s="19">
        <f t="shared" si="171"/>
        <v>3469</v>
      </c>
      <c r="B3487" s="29" t="s">
        <v>170</v>
      </c>
      <c r="C3487" s="9" t="s">
        <v>5</v>
      </c>
      <c r="D3487" s="13">
        <v>1</v>
      </c>
      <c r="E3487" s="11">
        <f t="shared" si="172"/>
        <v>347899.15966386558</v>
      </c>
      <c r="F3487" s="11">
        <f t="shared" si="173"/>
        <v>66100.840336134454</v>
      </c>
      <c r="G3487" s="12">
        <f>+VLOOKUP(A3487,'[1]MMTO CARROS'!$A$17:$K$4867,11,FALSE)</f>
        <v>414000</v>
      </c>
    </row>
    <row r="3488" spans="1:7" ht="9" x14ac:dyDescent="0.15">
      <c r="A3488" s="19">
        <f t="shared" si="171"/>
        <v>3470</v>
      </c>
      <c r="B3488" s="29" t="s">
        <v>171</v>
      </c>
      <c r="C3488" s="9" t="s">
        <v>5</v>
      </c>
      <c r="D3488" s="13">
        <v>1</v>
      </c>
      <c r="E3488" s="11">
        <f t="shared" si="172"/>
        <v>43193.277310924372</v>
      </c>
      <c r="F3488" s="11">
        <f t="shared" si="173"/>
        <v>8206.7226890756301</v>
      </c>
      <c r="G3488" s="12">
        <f>+VLOOKUP(A3488,'[1]MMTO CARROS'!$A$17:$K$4867,11,FALSE)</f>
        <v>51400</v>
      </c>
    </row>
    <row r="3489" spans="1:7" ht="9" x14ac:dyDescent="0.15">
      <c r="A3489" s="19">
        <f t="shared" si="171"/>
        <v>3471</v>
      </c>
      <c r="B3489" s="29" t="s">
        <v>172</v>
      </c>
      <c r="C3489" s="9" t="s">
        <v>5</v>
      </c>
      <c r="D3489" s="13">
        <v>1</v>
      </c>
      <c r="E3489" s="11">
        <f t="shared" si="172"/>
        <v>65126.050420168067</v>
      </c>
      <c r="F3489" s="11">
        <f t="shared" si="173"/>
        <v>12373.949579831933</v>
      </c>
      <c r="G3489" s="12">
        <f>+VLOOKUP(A3489,'[1]MMTO CARROS'!$A$17:$K$4867,11,FALSE)</f>
        <v>77500</v>
      </c>
    </row>
    <row r="3490" spans="1:7" ht="9" x14ac:dyDescent="0.15">
      <c r="A3490" s="19">
        <f t="shared" si="171"/>
        <v>3472</v>
      </c>
      <c r="B3490" s="29" t="s">
        <v>173</v>
      </c>
      <c r="C3490" s="9" t="s">
        <v>5</v>
      </c>
      <c r="D3490" s="13">
        <v>1</v>
      </c>
      <c r="E3490" s="11">
        <f t="shared" si="172"/>
        <v>43865.546218487398</v>
      </c>
      <c r="F3490" s="11">
        <f t="shared" si="173"/>
        <v>8334.4537815126059</v>
      </c>
      <c r="G3490" s="12">
        <f>+VLOOKUP(A3490,'[1]MMTO CARROS'!$A$17:$K$4867,11,FALSE)</f>
        <v>52200</v>
      </c>
    </row>
    <row r="3491" spans="1:7" ht="9" x14ac:dyDescent="0.15">
      <c r="A3491" s="19">
        <f t="shared" si="171"/>
        <v>3473</v>
      </c>
      <c r="B3491" s="29" t="s">
        <v>174</v>
      </c>
      <c r="C3491" s="9" t="s">
        <v>5</v>
      </c>
      <c r="D3491" s="13">
        <v>1</v>
      </c>
      <c r="E3491" s="11">
        <f t="shared" si="172"/>
        <v>174957.98319327732</v>
      </c>
      <c r="F3491" s="11">
        <f t="shared" si="173"/>
        <v>33242.016806722691</v>
      </c>
      <c r="G3491" s="12">
        <f>+VLOOKUP(A3491,'[1]MMTO CARROS'!$A$17:$K$4867,11,FALSE)</f>
        <v>208200</v>
      </c>
    </row>
    <row r="3492" spans="1:7" ht="9" x14ac:dyDescent="0.15">
      <c r="A3492" s="19">
        <f t="shared" si="171"/>
        <v>3474</v>
      </c>
      <c r="B3492" s="29" t="s">
        <v>364</v>
      </c>
      <c r="C3492" s="9" t="s">
        <v>5</v>
      </c>
      <c r="D3492" s="13">
        <v>1</v>
      </c>
      <c r="E3492" s="11">
        <f t="shared" si="172"/>
        <v>282268.90756302525</v>
      </c>
      <c r="F3492" s="11">
        <f t="shared" si="173"/>
        <v>53631.092436974795</v>
      </c>
      <c r="G3492" s="12">
        <f>+VLOOKUP(A3492,'[1]MMTO CARROS'!$A$17:$K$4867,11,FALSE)</f>
        <v>335900.00000000006</v>
      </c>
    </row>
    <row r="3493" spans="1:7" ht="24.75" x14ac:dyDescent="0.15">
      <c r="A3493" s="19">
        <f t="shared" si="171"/>
        <v>3475</v>
      </c>
      <c r="B3493" s="29" t="s">
        <v>175</v>
      </c>
      <c r="C3493" s="9" t="s">
        <v>5</v>
      </c>
      <c r="D3493" s="13">
        <v>1</v>
      </c>
      <c r="E3493" s="11">
        <f t="shared" si="172"/>
        <v>301680.6722689076</v>
      </c>
      <c r="F3493" s="11">
        <f t="shared" si="173"/>
        <v>57319.327731092446</v>
      </c>
      <c r="G3493" s="12">
        <f>+VLOOKUP(A3493,'[1]MMTO CARROS'!$A$17:$K$4867,11,FALSE)</f>
        <v>359000.00000000006</v>
      </c>
    </row>
    <row r="3494" spans="1:7" ht="16.5" x14ac:dyDescent="0.15">
      <c r="A3494" s="19">
        <f t="shared" si="171"/>
        <v>3476</v>
      </c>
      <c r="B3494" s="29" t="s">
        <v>369</v>
      </c>
      <c r="C3494" s="9" t="s">
        <v>5</v>
      </c>
      <c r="D3494" s="13">
        <v>1</v>
      </c>
      <c r="E3494" s="11">
        <f t="shared" si="172"/>
        <v>1020588.2352941177</v>
      </c>
      <c r="F3494" s="11">
        <f t="shared" si="173"/>
        <v>193911.76470588238</v>
      </c>
      <c r="G3494" s="12">
        <f>+VLOOKUP(A3494,'[1]MMTO CARROS'!$A$17:$K$4867,11,FALSE)</f>
        <v>1214500</v>
      </c>
    </row>
    <row r="3495" spans="1:7" ht="24.75" x14ac:dyDescent="0.15">
      <c r="A3495" s="19">
        <f t="shared" si="171"/>
        <v>3477</v>
      </c>
      <c r="B3495" s="29" t="s">
        <v>177</v>
      </c>
      <c r="C3495" s="9" t="s">
        <v>5</v>
      </c>
      <c r="D3495" s="13">
        <v>1</v>
      </c>
      <c r="E3495" s="11">
        <f t="shared" si="172"/>
        <v>707647.0588235294</v>
      </c>
      <c r="F3495" s="11">
        <f t="shared" si="173"/>
        <v>134452.94117647057</v>
      </c>
      <c r="G3495" s="12">
        <f>+VLOOKUP(A3495,'[1]MMTO CARROS'!$A$17:$K$4867,11,FALSE)</f>
        <v>842100</v>
      </c>
    </row>
    <row r="3496" spans="1:7" ht="16.5" x14ac:dyDescent="0.15">
      <c r="A3496" s="19">
        <f t="shared" si="171"/>
        <v>3478</v>
      </c>
      <c r="B3496" s="29" t="s">
        <v>178</v>
      </c>
      <c r="C3496" s="9" t="s">
        <v>5</v>
      </c>
      <c r="D3496" s="13">
        <v>1</v>
      </c>
      <c r="E3496" s="11">
        <f t="shared" si="172"/>
        <v>409159.66386554623</v>
      </c>
      <c r="F3496" s="11">
        <f t="shared" si="173"/>
        <v>77740.336134453784</v>
      </c>
      <c r="G3496" s="12">
        <f>+VLOOKUP(A3496,'[1]MMTO CARROS'!$A$17:$K$4867,11,FALSE)</f>
        <v>486900</v>
      </c>
    </row>
    <row r="3497" spans="1:7" ht="24.75" x14ac:dyDescent="0.15">
      <c r="A3497" s="19">
        <f t="shared" si="171"/>
        <v>3479</v>
      </c>
      <c r="B3497" s="29" t="s">
        <v>179</v>
      </c>
      <c r="C3497" s="9" t="s">
        <v>5</v>
      </c>
      <c r="D3497" s="13">
        <v>1</v>
      </c>
      <c r="E3497" s="11">
        <f t="shared" si="172"/>
        <v>433109.24369747902</v>
      </c>
      <c r="F3497" s="11">
        <f t="shared" si="173"/>
        <v>82290.756302521011</v>
      </c>
      <c r="G3497" s="12">
        <f>+VLOOKUP(A3497,'[1]MMTO CARROS'!$A$17:$K$4867,11,FALSE)</f>
        <v>515400</v>
      </c>
    </row>
    <row r="3498" spans="1:7" ht="24.75" x14ac:dyDescent="0.15">
      <c r="A3498" s="19">
        <f t="shared" si="171"/>
        <v>3480</v>
      </c>
      <c r="B3498" s="29" t="s">
        <v>180</v>
      </c>
      <c r="C3498" s="9" t="s">
        <v>5</v>
      </c>
      <c r="D3498" s="13">
        <v>1</v>
      </c>
      <c r="E3498" s="11">
        <f t="shared" si="172"/>
        <v>176806.72268907563</v>
      </c>
      <c r="F3498" s="11">
        <f t="shared" si="173"/>
        <v>33593.277310924372</v>
      </c>
      <c r="G3498" s="12">
        <f>+VLOOKUP(A3498,'[1]MMTO CARROS'!$A$17:$K$4867,11,FALSE)</f>
        <v>210400</v>
      </c>
    </row>
    <row r="3499" spans="1:7" ht="24.75" x14ac:dyDescent="0.15">
      <c r="A3499" s="19">
        <f t="shared" si="171"/>
        <v>3481</v>
      </c>
      <c r="B3499" s="29" t="s">
        <v>181</v>
      </c>
      <c r="C3499" s="9" t="s">
        <v>5</v>
      </c>
      <c r="D3499" s="13">
        <v>1</v>
      </c>
      <c r="E3499" s="11">
        <f t="shared" si="172"/>
        <v>173109.24369747899</v>
      </c>
      <c r="F3499" s="11">
        <f t="shared" si="173"/>
        <v>32890.756302521011</v>
      </c>
      <c r="G3499" s="12">
        <f>+VLOOKUP(A3499,'[1]MMTO CARROS'!$A$17:$K$4867,11,FALSE)</f>
        <v>206000</v>
      </c>
    </row>
    <row r="3500" spans="1:7" ht="24.75" x14ac:dyDescent="0.15">
      <c r="A3500" s="19">
        <f t="shared" si="171"/>
        <v>3482</v>
      </c>
      <c r="B3500" s="29" t="s">
        <v>370</v>
      </c>
      <c r="C3500" s="9" t="s">
        <v>5</v>
      </c>
      <c r="D3500" s="13">
        <v>1</v>
      </c>
      <c r="E3500" s="11">
        <f t="shared" si="172"/>
        <v>234033.61344537817</v>
      </c>
      <c r="F3500" s="11">
        <f t="shared" si="173"/>
        <v>44466.386554621851</v>
      </c>
      <c r="G3500" s="12">
        <f>+VLOOKUP(A3500,'[1]MMTO CARROS'!$A$17:$K$4867,11,FALSE)</f>
        <v>278500</v>
      </c>
    </row>
    <row r="3501" spans="1:7" ht="24.75" x14ac:dyDescent="0.15">
      <c r="A3501" s="19">
        <f t="shared" si="171"/>
        <v>3483</v>
      </c>
      <c r="B3501" s="29" t="s">
        <v>184</v>
      </c>
      <c r="C3501" s="9" t="s">
        <v>5</v>
      </c>
      <c r="D3501" s="13">
        <v>1</v>
      </c>
      <c r="E3501" s="11">
        <f t="shared" si="172"/>
        <v>169663.8655462185</v>
      </c>
      <c r="F3501" s="11">
        <f t="shared" si="173"/>
        <v>32236.134453781517</v>
      </c>
      <c r="G3501" s="12">
        <f>+VLOOKUP(A3501,'[1]MMTO CARROS'!$A$17:$K$4867,11,FALSE)</f>
        <v>201900</v>
      </c>
    </row>
    <row r="3502" spans="1:7" ht="24.75" x14ac:dyDescent="0.15">
      <c r="A3502" s="19">
        <f t="shared" si="171"/>
        <v>3484</v>
      </c>
      <c r="B3502" s="29" t="s">
        <v>185</v>
      </c>
      <c r="C3502" s="9" t="s">
        <v>5</v>
      </c>
      <c r="D3502" s="13">
        <v>1</v>
      </c>
      <c r="E3502" s="11">
        <f t="shared" si="172"/>
        <v>175042.01680672274</v>
      </c>
      <c r="F3502" s="11">
        <f t="shared" si="173"/>
        <v>33257.983193277323</v>
      </c>
      <c r="G3502" s="12">
        <f>+VLOOKUP(A3502,'[1]MMTO CARROS'!$A$17:$K$4867,11,FALSE)</f>
        <v>208300.00000000003</v>
      </c>
    </row>
    <row r="3503" spans="1:7" ht="24.75" x14ac:dyDescent="0.15">
      <c r="A3503" s="19">
        <f t="shared" si="171"/>
        <v>3485</v>
      </c>
      <c r="B3503" s="29" t="s">
        <v>186</v>
      </c>
      <c r="C3503" s="9" t="s">
        <v>5</v>
      </c>
      <c r="D3503" s="13">
        <v>1</v>
      </c>
      <c r="E3503" s="11">
        <f t="shared" si="172"/>
        <v>163697.47899159664</v>
      </c>
      <c r="F3503" s="11">
        <f t="shared" si="173"/>
        <v>31102.521008403361</v>
      </c>
      <c r="G3503" s="12">
        <f>+VLOOKUP(A3503,'[1]MMTO CARROS'!$A$17:$K$4867,11,FALSE)</f>
        <v>194800</v>
      </c>
    </row>
    <row r="3504" spans="1:7" ht="24.75" x14ac:dyDescent="0.15">
      <c r="A3504" s="19">
        <f t="shared" si="171"/>
        <v>3486</v>
      </c>
      <c r="B3504" s="29" t="s">
        <v>188</v>
      </c>
      <c r="C3504" s="9" t="s">
        <v>5</v>
      </c>
      <c r="D3504" s="13">
        <v>1</v>
      </c>
      <c r="E3504" s="11">
        <f t="shared" si="172"/>
        <v>104117.64705882355</v>
      </c>
      <c r="F3504" s="11">
        <f t="shared" si="173"/>
        <v>19782.352941176476</v>
      </c>
      <c r="G3504" s="12">
        <f>+VLOOKUP(A3504,'[1]MMTO CARROS'!$A$17:$K$4867,11,FALSE)</f>
        <v>123900.00000000001</v>
      </c>
    </row>
    <row r="3505" spans="1:7" ht="24.75" x14ac:dyDescent="0.15">
      <c r="A3505" s="19">
        <f t="shared" si="171"/>
        <v>3487</v>
      </c>
      <c r="B3505" s="29" t="s">
        <v>189</v>
      </c>
      <c r="C3505" s="9" t="s">
        <v>5</v>
      </c>
      <c r="D3505" s="13">
        <v>1</v>
      </c>
      <c r="E3505" s="11">
        <f t="shared" si="172"/>
        <v>312436.97478991596</v>
      </c>
      <c r="F3505" s="11">
        <f t="shared" si="173"/>
        <v>59363.02521008403</v>
      </c>
      <c r="G3505" s="12">
        <f>+VLOOKUP(A3505,'[1]MMTO CARROS'!$A$17:$K$4867,11,FALSE)</f>
        <v>371800</v>
      </c>
    </row>
    <row r="3506" spans="1:7" ht="24.75" x14ac:dyDescent="0.15">
      <c r="A3506" s="19">
        <f t="shared" si="171"/>
        <v>3488</v>
      </c>
      <c r="B3506" s="29" t="s">
        <v>190</v>
      </c>
      <c r="C3506" s="9" t="s">
        <v>5</v>
      </c>
      <c r="D3506" s="13">
        <v>1</v>
      </c>
      <c r="E3506" s="11">
        <f t="shared" si="172"/>
        <v>156806.72268907563</v>
      </c>
      <c r="F3506" s="11">
        <f t="shared" si="173"/>
        <v>29793.277310924368</v>
      </c>
      <c r="G3506" s="12">
        <f>+VLOOKUP(A3506,'[1]MMTO CARROS'!$A$17:$K$4867,11,FALSE)</f>
        <v>186600</v>
      </c>
    </row>
    <row r="3507" spans="1:7" ht="24.75" x14ac:dyDescent="0.15">
      <c r="A3507" s="19">
        <f t="shared" si="171"/>
        <v>3489</v>
      </c>
      <c r="B3507" s="29" t="s">
        <v>191</v>
      </c>
      <c r="C3507" s="9" t="s">
        <v>5</v>
      </c>
      <c r="D3507" s="13">
        <v>1</v>
      </c>
      <c r="E3507" s="11">
        <f t="shared" si="172"/>
        <v>121176.4705882353</v>
      </c>
      <c r="F3507" s="11">
        <f t="shared" si="173"/>
        <v>23023.529411764706</v>
      </c>
      <c r="G3507" s="12">
        <f>+VLOOKUP(A3507,'[1]MMTO CARROS'!$A$17:$K$4867,11,FALSE)</f>
        <v>144200</v>
      </c>
    </row>
    <row r="3508" spans="1:7" ht="33" x14ac:dyDescent="0.15">
      <c r="A3508" s="19">
        <f t="shared" si="171"/>
        <v>3490</v>
      </c>
      <c r="B3508" s="29" t="s">
        <v>371</v>
      </c>
      <c r="C3508" s="9" t="s">
        <v>5</v>
      </c>
      <c r="D3508" s="13">
        <v>1</v>
      </c>
      <c r="E3508" s="11">
        <f t="shared" si="172"/>
        <v>345378.15126050421</v>
      </c>
      <c r="F3508" s="11">
        <f t="shared" si="173"/>
        <v>65621.848739495807</v>
      </c>
      <c r="G3508" s="12">
        <f>+VLOOKUP(A3508,'[1]MMTO CARROS'!$A$17:$K$4867,11,FALSE)</f>
        <v>411000</v>
      </c>
    </row>
    <row r="3509" spans="1:7" ht="16.5" x14ac:dyDescent="0.15">
      <c r="A3509" s="19">
        <f t="shared" si="171"/>
        <v>3491</v>
      </c>
      <c r="B3509" s="29" t="s">
        <v>194</v>
      </c>
      <c r="C3509" s="9" t="s">
        <v>5</v>
      </c>
      <c r="D3509" s="13">
        <v>1</v>
      </c>
      <c r="E3509" s="11">
        <f t="shared" si="172"/>
        <v>137899.15966386555</v>
      </c>
      <c r="F3509" s="11">
        <f t="shared" si="173"/>
        <v>26200.840336134454</v>
      </c>
      <c r="G3509" s="12">
        <f>+VLOOKUP(A3509,'[1]MMTO CARROS'!$A$17:$K$4867,11,FALSE)</f>
        <v>164100</v>
      </c>
    </row>
    <row r="3510" spans="1:7" ht="24.75" x14ac:dyDescent="0.15">
      <c r="A3510" s="19">
        <f t="shared" si="171"/>
        <v>3492</v>
      </c>
      <c r="B3510" s="29" t="s">
        <v>195</v>
      </c>
      <c r="C3510" s="9" t="s">
        <v>5</v>
      </c>
      <c r="D3510" s="13">
        <v>1</v>
      </c>
      <c r="E3510" s="11">
        <f t="shared" si="172"/>
        <v>141512.6050420168</v>
      </c>
      <c r="F3510" s="11">
        <f t="shared" si="173"/>
        <v>26887.394957983193</v>
      </c>
      <c r="G3510" s="12">
        <f>+VLOOKUP(A3510,'[1]MMTO CARROS'!$A$17:$K$4867,11,FALSE)</f>
        <v>168400</v>
      </c>
    </row>
    <row r="3511" spans="1:7" ht="24.75" x14ac:dyDescent="0.15">
      <c r="A3511" s="19">
        <f t="shared" si="171"/>
        <v>3493</v>
      </c>
      <c r="B3511" s="29" t="s">
        <v>196</v>
      </c>
      <c r="C3511" s="9" t="s">
        <v>5</v>
      </c>
      <c r="D3511" s="13">
        <v>1</v>
      </c>
      <c r="E3511" s="11">
        <f t="shared" si="172"/>
        <v>133277.31092436975</v>
      </c>
      <c r="F3511" s="11">
        <f t="shared" si="173"/>
        <v>25322.689075630253</v>
      </c>
      <c r="G3511" s="12">
        <f>+VLOOKUP(A3511,'[1]MMTO CARROS'!$A$17:$K$4867,11,FALSE)</f>
        <v>158600</v>
      </c>
    </row>
    <row r="3512" spans="1:7" ht="16.5" x14ac:dyDescent="0.15">
      <c r="A3512" s="19">
        <f t="shared" si="171"/>
        <v>3494</v>
      </c>
      <c r="B3512" s="29" t="s">
        <v>197</v>
      </c>
      <c r="C3512" s="9" t="s">
        <v>5</v>
      </c>
      <c r="D3512" s="13">
        <v>1</v>
      </c>
      <c r="E3512" s="11">
        <f t="shared" si="172"/>
        <v>126470.58823529413</v>
      </c>
      <c r="F3512" s="11">
        <f t="shared" si="173"/>
        <v>24029.411764705885</v>
      </c>
      <c r="G3512" s="12">
        <f>+VLOOKUP(A3512,'[1]MMTO CARROS'!$A$17:$K$4867,11,FALSE)</f>
        <v>150500</v>
      </c>
    </row>
    <row r="3513" spans="1:7" ht="24.75" x14ac:dyDescent="0.15">
      <c r="A3513" s="19">
        <f t="shared" si="171"/>
        <v>3495</v>
      </c>
      <c r="B3513" s="29" t="s">
        <v>198</v>
      </c>
      <c r="C3513" s="9" t="s">
        <v>5</v>
      </c>
      <c r="D3513" s="13">
        <v>1</v>
      </c>
      <c r="E3513" s="11">
        <f t="shared" si="172"/>
        <v>261176.4705882353</v>
      </c>
      <c r="F3513" s="11">
        <f t="shared" si="173"/>
        <v>49623.529411764706</v>
      </c>
      <c r="G3513" s="12">
        <f>+VLOOKUP(A3513,'[1]MMTO CARROS'!$A$17:$K$4867,11,FALSE)</f>
        <v>310800</v>
      </c>
    </row>
    <row r="3514" spans="1:7" ht="9" x14ac:dyDescent="0.15">
      <c r="A3514" s="19">
        <f t="shared" ref="A3514:A3540" si="174">A3513+1</f>
        <v>3496</v>
      </c>
      <c r="B3514" s="29" t="s">
        <v>199</v>
      </c>
      <c r="C3514" s="9" t="s">
        <v>5</v>
      </c>
      <c r="D3514" s="13">
        <v>1</v>
      </c>
      <c r="E3514" s="11">
        <f t="shared" si="172"/>
        <v>22184.873949579833</v>
      </c>
      <c r="F3514" s="11">
        <f t="shared" si="173"/>
        <v>4215.1260504201682</v>
      </c>
      <c r="G3514" s="12">
        <f>+VLOOKUP(A3514,'[1]MMTO CARROS'!$A$17:$K$4867,11,FALSE)</f>
        <v>26400</v>
      </c>
    </row>
    <row r="3515" spans="1:7" ht="24.75" x14ac:dyDescent="0.15">
      <c r="A3515" s="19">
        <f t="shared" si="174"/>
        <v>3497</v>
      </c>
      <c r="B3515" s="29" t="s">
        <v>200</v>
      </c>
      <c r="C3515" s="9" t="s">
        <v>5</v>
      </c>
      <c r="D3515" s="13">
        <v>1</v>
      </c>
      <c r="E3515" s="11">
        <f t="shared" si="172"/>
        <v>409411.76470588235</v>
      </c>
      <c r="F3515" s="11">
        <f t="shared" si="173"/>
        <v>77788.23529411765</v>
      </c>
      <c r="G3515" s="12">
        <f>+VLOOKUP(A3515,'[1]MMTO CARROS'!$A$17:$K$4867,11,FALSE)</f>
        <v>487200</v>
      </c>
    </row>
    <row r="3516" spans="1:7" ht="24.75" x14ac:dyDescent="0.15">
      <c r="A3516" s="19">
        <f t="shared" si="174"/>
        <v>3498</v>
      </c>
      <c r="B3516" s="29" t="s">
        <v>201</v>
      </c>
      <c r="C3516" s="9" t="s">
        <v>5</v>
      </c>
      <c r="D3516" s="13">
        <v>1</v>
      </c>
      <c r="E3516" s="11">
        <f t="shared" si="172"/>
        <v>199831.93277310926</v>
      </c>
      <c r="F3516" s="11">
        <f t="shared" si="173"/>
        <v>37968.067226890758</v>
      </c>
      <c r="G3516" s="12">
        <f>+VLOOKUP(A3516,'[1]MMTO CARROS'!$A$17:$K$4867,11,FALSE)</f>
        <v>237800.00000000003</v>
      </c>
    </row>
    <row r="3517" spans="1:7" ht="24.75" x14ac:dyDescent="0.15">
      <c r="A3517" s="19">
        <f t="shared" si="174"/>
        <v>3499</v>
      </c>
      <c r="B3517" s="29" t="s">
        <v>202</v>
      </c>
      <c r="C3517" s="9" t="s">
        <v>5</v>
      </c>
      <c r="D3517" s="13">
        <v>1</v>
      </c>
      <c r="E3517" s="11">
        <f t="shared" si="172"/>
        <v>185966.38655462186</v>
      </c>
      <c r="F3517" s="11">
        <f t="shared" si="173"/>
        <v>35333.613445378156</v>
      </c>
      <c r="G3517" s="12">
        <f>+VLOOKUP(A3517,'[1]MMTO CARROS'!$A$17:$K$4867,11,FALSE)</f>
        <v>221300</v>
      </c>
    </row>
    <row r="3518" spans="1:7" ht="24.75" x14ac:dyDescent="0.15">
      <c r="A3518" s="19">
        <f t="shared" si="174"/>
        <v>3500</v>
      </c>
      <c r="B3518" s="29" t="s">
        <v>203</v>
      </c>
      <c r="C3518" s="9" t="s">
        <v>5</v>
      </c>
      <c r="D3518" s="13">
        <v>1</v>
      </c>
      <c r="E3518" s="11">
        <f t="shared" si="172"/>
        <v>223193.27731092437</v>
      </c>
      <c r="F3518" s="11">
        <f t="shared" si="173"/>
        <v>42406.722689075628</v>
      </c>
      <c r="G3518" s="12">
        <f>+VLOOKUP(A3518,'[1]MMTO CARROS'!$A$17:$K$4867,11,FALSE)</f>
        <v>265600</v>
      </c>
    </row>
    <row r="3519" spans="1:7" ht="24.75" x14ac:dyDescent="0.15">
      <c r="A3519" s="19">
        <f t="shared" si="174"/>
        <v>3501</v>
      </c>
      <c r="B3519" s="29" t="s">
        <v>204</v>
      </c>
      <c r="C3519" s="9" t="s">
        <v>5</v>
      </c>
      <c r="D3519" s="13">
        <v>1</v>
      </c>
      <c r="E3519" s="11">
        <f t="shared" si="172"/>
        <v>222100.84033613445</v>
      </c>
      <c r="F3519" s="11">
        <f t="shared" si="173"/>
        <v>42199.159663865546</v>
      </c>
      <c r="G3519" s="12">
        <f>+VLOOKUP(A3519,'[1]MMTO CARROS'!$A$17:$K$4867,11,FALSE)</f>
        <v>264300</v>
      </c>
    </row>
    <row r="3520" spans="1:7" ht="24.75" x14ac:dyDescent="0.15">
      <c r="A3520" s="19">
        <f t="shared" si="174"/>
        <v>3502</v>
      </c>
      <c r="B3520" s="29" t="s">
        <v>205</v>
      </c>
      <c r="C3520" s="9" t="s">
        <v>5</v>
      </c>
      <c r="D3520" s="13">
        <v>1</v>
      </c>
      <c r="E3520" s="11">
        <f t="shared" si="172"/>
        <v>715210.08403361344</v>
      </c>
      <c r="F3520" s="11">
        <f t="shared" si="173"/>
        <v>135889.91596638656</v>
      </c>
      <c r="G3520" s="12">
        <f>+VLOOKUP(A3520,'[1]MMTO CARROS'!$A$17:$K$4867,11,FALSE)</f>
        <v>851100</v>
      </c>
    </row>
    <row r="3521" spans="1:7" ht="24.75" x14ac:dyDescent="0.15">
      <c r="A3521" s="19">
        <f t="shared" si="174"/>
        <v>3503</v>
      </c>
      <c r="B3521" s="29" t="s">
        <v>206</v>
      </c>
      <c r="C3521" s="9" t="s">
        <v>5</v>
      </c>
      <c r="D3521" s="13">
        <v>1</v>
      </c>
      <c r="E3521" s="11">
        <f t="shared" si="172"/>
        <v>220588.23529411765</v>
      </c>
      <c r="F3521" s="11">
        <f t="shared" si="173"/>
        <v>41911.764705882357</v>
      </c>
      <c r="G3521" s="12">
        <f>+VLOOKUP(A3521,'[1]MMTO CARROS'!$A$17:$K$4867,11,FALSE)</f>
        <v>262500</v>
      </c>
    </row>
    <row r="3522" spans="1:7" ht="24.75" x14ac:dyDescent="0.15">
      <c r="A3522" s="19">
        <f t="shared" si="174"/>
        <v>3504</v>
      </c>
      <c r="B3522" s="29" t="s">
        <v>207</v>
      </c>
      <c r="C3522" s="9" t="s">
        <v>5</v>
      </c>
      <c r="D3522" s="13">
        <v>1</v>
      </c>
      <c r="E3522" s="11">
        <f t="shared" si="172"/>
        <v>281428.57142857142</v>
      </c>
      <c r="F3522" s="11">
        <f t="shared" si="173"/>
        <v>53471.428571428572</v>
      </c>
      <c r="G3522" s="12">
        <f>+VLOOKUP(A3522,'[1]MMTO CARROS'!$A$17:$K$4867,11,FALSE)</f>
        <v>334900</v>
      </c>
    </row>
    <row r="3523" spans="1:7" ht="24.75" x14ac:dyDescent="0.15">
      <c r="A3523" s="19">
        <f t="shared" si="174"/>
        <v>3505</v>
      </c>
      <c r="B3523" s="29" t="s">
        <v>208</v>
      </c>
      <c r="C3523" s="9" t="s">
        <v>5</v>
      </c>
      <c r="D3523" s="13">
        <v>1</v>
      </c>
      <c r="E3523" s="11">
        <f t="shared" si="172"/>
        <v>89243.697478991598</v>
      </c>
      <c r="F3523" s="11">
        <f t="shared" si="173"/>
        <v>16956.302521008405</v>
      </c>
      <c r="G3523" s="12">
        <f>+VLOOKUP(A3523,'[1]MMTO CARROS'!$A$17:$K$4867,11,FALSE)</f>
        <v>106200</v>
      </c>
    </row>
    <row r="3524" spans="1:7" ht="24.75" x14ac:dyDescent="0.15">
      <c r="A3524" s="19">
        <f t="shared" si="174"/>
        <v>3506</v>
      </c>
      <c r="B3524" s="29" t="s">
        <v>209</v>
      </c>
      <c r="C3524" s="9" t="s">
        <v>5</v>
      </c>
      <c r="D3524" s="13">
        <v>1</v>
      </c>
      <c r="E3524" s="11">
        <f t="shared" si="172"/>
        <v>251344.53781512607</v>
      </c>
      <c r="F3524" s="11">
        <f t="shared" si="173"/>
        <v>47755.462184873955</v>
      </c>
      <c r="G3524" s="12">
        <f>+VLOOKUP(A3524,'[1]MMTO CARROS'!$A$17:$K$4867,11,FALSE)</f>
        <v>299100</v>
      </c>
    </row>
    <row r="3525" spans="1:7" ht="16.5" x14ac:dyDescent="0.15">
      <c r="A3525" s="19">
        <f t="shared" si="174"/>
        <v>3507</v>
      </c>
      <c r="B3525" s="29" t="s">
        <v>210</v>
      </c>
      <c r="C3525" s="9" t="s">
        <v>5</v>
      </c>
      <c r="D3525" s="13">
        <v>1</v>
      </c>
      <c r="E3525" s="11">
        <f t="shared" ref="E3525:E3588" si="175">+G3525/1.19</f>
        <v>125294.11764705883</v>
      </c>
      <c r="F3525" s="11">
        <f t="shared" ref="F3525:F3588" si="176">+E3525*19%</f>
        <v>23805.882352941178</v>
      </c>
      <c r="G3525" s="12">
        <f>+VLOOKUP(A3525,'[1]MMTO CARROS'!$A$17:$K$4867,11,FALSE)</f>
        <v>149100</v>
      </c>
    </row>
    <row r="3526" spans="1:7" ht="16.5" x14ac:dyDescent="0.15">
      <c r="A3526" s="19">
        <f t="shared" si="174"/>
        <v>3508</v>
      </c>
      <c r="B3526" s="29" t="s">
        <v>211</v>
      </c>
      <c r="C3526" s="9" t="s">
        <v>5</v>
      </c>
      <c r="D3526" s="13">
        <v>1</v>
      </c>
      <c r="E3526" s="11">
        <f t="shared" si="175"/>
        <v>142941.17647058825</v>
      </c>
      <c r="F3526" s="11">
        <f t="shared" si="176"/>
        <v>27158.823529411769</v>
      </c>
      <c r="G3526" s="12">
        <f>+VLOOKUP(A3526,'[1]MMTO CARROS'!$A$17:$K$4867,11,FALSE)</f>
        <v>170100.00000000003</v>
      </c>
    </row>
    <row r="3527" spans="1:7" ht="24.75" x14ac:dyDescent="0.15">
      <c r="A3527" s="19">
        <f t="shared" si="174"/>
        <v>3509</v>
      </c>
      <c r="B3527" s="29" t="s">
        <v>212</v>
      </c>
      <c r="C3527" s="9" t="s">
        <v>5</v>
      </c>
      <c r="D3527" s="13">
        <v>1</v>
      </c>
      <c r="E3527" s="11">
        <f t="shared" si="175"/>
        <v>192941.17647058828</v>
      </c>
      <c r="F3527" s="11">
        <f t="shared" si="176"/>
        <v>36658.823529411777</v>
      </c>
      <c r="G3527" s="12">
        <f>+VLOOKUP(A3527,'[1]MMTO CARROS'!$A$17:$K$4867,11,FALSE)</f>
        <v>229600.00000000003</v>
      </c>
    </row>
    <row r="3528" spans="1:7" ht="16.5" x14ac:dyDescent="0.15">
      <c r="A3528" s="19">
        <f t="shared" si="174"/>
        <v>3510</v>
      </c>
      <c r="B3528" s="29" t="s">
        <v>213</v>
      </c>
      <c r="C3528" s="9" t="s">
        <v>5</v>
      </c>
      <c r="D3528" s="13">
        <v>1</v>
      </c>
      <c r="E3528" s="11">
        <f t="shared" si="175"/>
        <v>124621.84873949581</v>
      </c>
      <c r="F3528" s="11">
        <f t="shared" si="176"/>
        <v>23678.151260504204</v>
      </c>
      <c r="G3528" s="12">
        <f>+VLOOKUP(A3528,'[1]MMTO CARROS'!$A$17:$K$4867,11,FALSE)</f>
        <v>148300</v>
      </c>
    </row>
    <row r="3529" spans="1:7" ht="24.75" x14ac:dyDescent="0.15">
      <c r="A3529" s="19">
        <f t="shared" si="174"/>
        <v>3511</v>
      </c>
      <c r="B3529" s="29" t="s">
        <v>214</v>
      </c>
      <c r="C3529" s="9" t="s">
        <v>5</v>
      </c>
      <c r="D3529" s="13">
        <v>1</v>
      </c>
      <c r="E3529" s="11">
        <f t="shared" si="175"/>
        <v>416554.62184873951</v>
      </c>
      <c r="F3529" s="11">
        <f t="shared" si="176"/>
        <v>79145.378151260506</v>
      </c>
      <c r="G3529" s="12">
        <f>+VLOOKUP(A3529,'[1]MMTO CARROS'!$A$17:$K$4867,11,FALSE)</f>
        <v>495700</v>
      </c>
    </row>
    <row r="3530" spans="1:7" ht="24.75" x14ac:dyDescent="0.15">
      <c r="A3530" s="19">
        <f t="shared" si="174"/>
        <v>3512</v>
      </c>
      <c r="B3530" s="29" t="s">
        <v>215</v>
      </c>
      <c r="C3530" s="9" t="s">
        <v>5</v>
      </c>
      <c r="D3530" s="13">
        <v>1</v>
      </c>
      <c r="E3530" s="11">
        <f t="shared" si="175"/>
        <v>174117.64705882352</v>
      </c>
      <c r="F3530" s="11">
        <f t="shared" si="176"/>
        <v>33082.352941176468</v>
      </c>
      <c r="G3530" s="12">
        <f>+VLOOKUP(A3530,'[1]MMTO CARROS'!$A$17:$K$4867,11,FALSE)</f>
        <v>207200</v>
      </c>
    </row>
    <row r="3531" spans="1:7" ht="24.75" x14ac:dyDescent="0.15">
      <c r="A3531" s="19">
        <f t="shared" si="174"/>
        <v>3513</v>
      </c>
      <c r="B3531" s="29" t="s">
        <v>216</v>
      </c>
      <c r="C3531" s="9" t="s">
        <v>5</v>
      </c>
      <c r="D3531" s="13">
        <v>1</v>
      </c>
      <c r="E3531" s="11">
        <f t="shared" si="175"/>
        <v>118655.46218487395</v>
      </c>
      <c r="F3531" s="11">
        <f t="shared" si="176"/>
        <v>22544.537815126052</v>
      </c>
      <c r="G3531" s="12">
        <f>+VLOOKUP(A3531,'[1]MMTO CARROS'!$A$17:$K$4867,11,FALSE)</f>
        <v>141200</v>
      </c>
    </row>
    <row r="3532" spans="1:7" ht="24.75" x14ac:dyDescent="0.15">
      <c r="A3532" s="19">
        <f t="shared" si="174"/>
        <v>3514</v>
      </c>
      <c r="B3532" s="29" t="s">
        <v>217</v>
      </c>
      <c r="C3532" s="9" t="s">
        <v>5</v>
      </c>
      <c r="D3532" s="13">
        <v>1</v>
      </c>
      <c r="E3532" s="11">
        <f t="shared" si="175"/>
        <v>430924.36974789918</v>
      </c>
      <c r="F3532" s="11">
        <f t="shared" si="176"/>
        <v>81875.630252100847</v>
      </c>
      <c r="G3532" s="12">
        <f>+VLOOKUP(A3532,'[1]MMTO CARROS'!$A$17:$K$4867,11,FALSE)</f>
        <v>512800</v>
      </c>
    </row>
    <row r="3533" spans="1:7" ht="16.5" x14ac:dyDescent="0.15">
      <c r="A3533" s="19">
        <f t="shared" si="174"/>
        <v>3515</v>
      </c>
      <c r="B3533" s="29" t="s">
        <v>218</v>
      </c>
      <c r="C3533" s="9" t="s">
        <v>5</v>
      </c>
      <c r="D3533" s="13">
        <v>1</v>
      </c>
      <c r="E3533" s="11">
        <f t="shared" si="175"/>
        <v>538655.46218487399</v>
      </c>
      <c r="F3533" s="11">
        <f t="shared" si="176"/>
        <v>102344.53781512607</v>
      </c>
      <c r="G3533" s="12">
        <f>+VLOOKUP(A3533,'[1]MMTO CARROS'!$A$17:$K$4867,11,FALSE)</f>
        <v>641000</v>
      </c>
    </row>
    <row r="3534" spans="1:7" ht="9" x14ac:dyDescent="0.15">
      <c r="A3534" s="19">
        <f t="shared" si="174"/>
        <v>3516</v>
      </c>
      <c r="B3534" s="29" t="s">
        <v>219</v>
      </c>
      <c r="C3534" s="9" t="s">
        <v>5</v>
      </c>
      <c r="D3534" s="13">
        <v>1</v>
      </c>
      <c r="E3534" s="11">
        <f t="shared" si="175"/>
        <v>46050.420168067227</v>
      </c>
      <c r="F3534" s="11">
        <f t="shared" si="176"/>
        <v>8749.5798319327732</v>
      </c>
      <c r="G3534" s="12">
        <f>+VLOOKUP(A3534,'[1]MMTO CARROS'!$A$17:$K$4867,11,FALSE)</f>
        <v>54800</v>
      </c>
    </row>
    <row r="3535" spans="1:7" ht="16.5" x14ac:dyDescent="0.15">
      <c r="A3535" s="19">
        <f t="shared" si="174"/>
        <v>3517</v>
      </c>
      <c r="B3535" s="29" t="s">
        <v>220</v>
      </c>
      <c r="C3535" s="9" t="s">
        <v>5</v>
      </c>
      <c r="D3535" s="13">
        <v>1</v>
      </c>
      <c r="E3535" s="11">
        <f t="shared" si="175"/>
        <v>316638.65546218486</v>
      </c>
      <c r="F3535" s="11">
        <f t="shared" si="176"/>
        <v>60161.344537815123</v>
      </c>
      <c r="G3535" s="12">
        <f>+VLOOKUP(A3535,'[1]MMTO CARROS'!$A$17:$K$4867,11,FALSE)</f>
        <v>376800</v>
      </c>
    </row>
    <row r="3536" spans="1:7" ht="24.75" x14ac:dyDescent="0.15">
      <c r="A3536" s="19">
        <f t="shared" si="174"/>
        <v>3518</v>
      </c>
      <c r="B3536" s="29" t="s">
        <v>221</v>
      </c>
      <c r="C3536" s="9" t="s">
        <v>5</v>
      </c>
      <c r="D3536" s="13">
        <v>1</v>
      </c>
      <c r="E3536" s="11">
        <f t="shared" si="175"/>
        <v>148823.5294117647</v>
      </c>
      <c r="F3536" s="11">
        <f t="shared" si="176"/>
        <v>28276.470588235294</v>
      </c>
      <c r="G3536" s="12">
        <f>+VLOOKUP(A3536,'[1]MMTO CARROS'!$A$17:$K$4867,11,FALSE)</f>
        <v>177100</v>
      </c>
    </row>
    <row r="3537" spans="1:7" ht="24.75" x14ac:dyDescent="0.15">
      <c r="A3537" s="19">
        <f t="shared" si="174"/>
        <v>3519</v>
      </c>
      <c r="B3537" s="29" t="s">
        <v>222</v>
      </c>
      <c r="C3537" s="9" t="s">
        <v>5</v>
      </c>
      <c r="D3537" s="13">
        <v>1</v>
      </c>
      <c r="E3537" s="11">
        <f t="shared" si="175"/>
        <v>35378.151260504201</v>
      </c>
      <c r="F3537" s="11">
        <f t="shared" si="176"/>
        <v>6721.8487394957983</v>
      </c>
      <c r="G3537" s="12">
        <f>+VLOOKUP(A3537,'[1]MMTO CARROS'!$A$17:$K$4867,11,FALSE)</f>
        <v>42100</v>
      </c>
    </row>
    <row r="3538" spans="1:7" ht="24.75" x14ac:dyDescent="0.15">
      <c r="A3538" s="19">
        <f t="shared" si="174"/>
        <v>3520</v>
      </c>
      <c r="B3538" s="29" t="s">
        <v>223</v>
      </c>
      <c r="C3538" s="9" t="s">
        <v>5</v>
      </c>
      <c r="D3538" s="13">
        <v>1</v>
      </c>
      <c r="E3538" s="11">
        <f t="shared" si="175"/>
        <v>133277.31092436975</v>
      </c>
      <c r="F3538" s="11">
        <f t="shared" si="176"/>
        <v>25322.689075630253</v>
      </c>
      <c r="G3538" s="12">
        <f>+VLOOKUP(A3538,'[1]MMTO CARROS'!$A$17:$K$4867,11,FALSE)</f>
        <v>158600</v>
      </c>
    </row>
    <row r="3539" spans="1:7" ht="24.75" x14ac:dyDescent="0.15">
      <c r="A3539" s="19">
        <f t="shared" si="174"/>
        <v>3521</v>
      </c>
      <c r="B3539" s="29" t="s">
        <v>224</v>
      </c>
      <c r="C3539" s="9" t="s">
        <v>5</v>
      </c>
      <c r="D3539" s="13">
        <v>1</v>
      </c>
      <c r="E3539" s="11">
        <f t="shared" si="175"/>
        <v>58319.327731092439</v>
      </c>
      <c r="F3539" s="11">
        <f t="shared" si="176"/>
        <v>11080.672268907563</v>
      </c>
      <c r="G3539" s="12">
        <f>+VLOOKUP(A3539,'[1]MMTO CARROS'!$A$17:$K$4867,11,FALSE)</f>
        <v>69400</v>
      </c>
    </row>
    <row r="3540" spans="1:7" ht="24.75" x14ac:dyDescent="0.15">
      <c r="A3540" s="19">
        <f t="shared" si="174"/>
        <v>3522</v>
      </c>
      <c r="B3540" s="29" t="s">
        <v>225</v>
      </c>
      <c r="C3540" s="9" t="s">
        <v>5</v>
      </c>
      <c r="D3540" s="13">
        <v>1</v>
      </c>
      <c r="E3540" s="11">
        <f t="shared" si="175"/>
        <v>211092.43697478992</v>
      </c>
      <c r="F3540" s="11">
        <f t="shared" si="176"/>
        <v>40107.563025210082</v>
      </c>
      <c r="G3540" s="12">
        <f>+VLOOKUP(A3540,'[1]MMTO CARROS'!$A$17:$K$4867,11,FALSE)</f>
        <v>251200</v>
      </c>
    </row>
    <row r="3541" spans="1:7" ht="9" x14ac:dyDescent="0.15">
      <c r="A3541" s="33" t="s">
        <v>372</v>
      </c>
      <c r="B3541" s="34"/>
      <c r="C3541" s="15"/>
      <c r="D3541" s="15"/>
      <c r="E3541" s="11"/>
      <c r="F3541" s="11"/>
      <c r="G3541" s="12"/>
    </row>
    <row r="3542" spans="1:7" ht="24.75" x14ac:dyDescent="0.15">
      <c r="A3542" s="19">
        <f>+A3540+1</f>
        <v>3523</v>
      </c>
      <c r="B3542" s="29" t="s">
        <v>51</v>
      </c>
      <c r="C3542" s="9" t="s">
        <v>5</v>
      </c>
      <c r="D3542" s="13">
        <v>1</v>
      </c>
      <c r="E3542" s="11">
        <f t="shared" si="175"/>
        <v>613949.57983193279</v>
      </c>
      <c r="F3542" s="11">
        <f t="shared" si="176"/>
        <v>116650.42016806723</v>
      </c>
      <c r="G3542" s="12">
        <f>+VLOOKUP(A3542,'[1]MMTO CARROS'!$A$17:$K$4867,11,FALSE)</f>
        <v>730600</v>
      </c>
    </row>
    <row r="3543" spans="1:7" ht="16.5" x14ac:dyDescent="0.15">
      <c r="A3543" s="19">
        <f>A3542+1</f>
        <v>3524</v>
      </c>
      <c r="B3543" s="29" t="s">
        <v>235</v>
      </c>
      <c r="C3543" s="9" t="s">
        <v>5</v>
      </c>
      <c r="D3543" s="13">
        <v>1</v>
      </c>
      <c r="E3543" s="11">
        <f t="shared" si="175"/>
        <v>233865.5462184874</v>
      </c>
      <c r="F3543" s="11">
        <f t="shared" si="176"/>
        <v>44434.45378151261</v>
      </c>
      <c r="G3543" s="12">
        <f>+VLOOKUP(A3543,'[1]MMTO CARROS'!$A$17:$K$4867,11,FALSE)</f>
        <v>278300</v>
      </c>
    </row>
    <row r="3544" spans="1:7" ht="16.5" x14ac:dyDescent="0.15">
      <c r="A3544" s="19">
        <f t="shared" ref="A3544:A3607" si="177">A3543+1</f>
        <v>3525</v>
      </c>
      <c r="B3544" s="29" t="s">
        <v>236</v>
      </c>
      <c r="C3544" s="9" t="s">
        <v>5</v>
      </c>
      <c r="D3544" s="13">
        <v>1</v>
      </c>
      <c r="E3544" s="11">
        <f t="shared" si="175"/>
        <v>222184.87394957984</v>
      </c>
      <c r="F3544" s="11">
        <f t="shared" si="176"/>
        <v>42215.126050420171</v>
      </c>
      <c r="G3544" s="12">
        <f>+VLOOKUP(A3544,'[1]MMTO CARROS'!$A$17:$K$4867,11,FALSE)</f>
        <v>264400</v>
      </c>
    </row>
    <row r="3545" spans="1:7" ht="24.75" x14ac:dyDescent="0.15">
      <c r="A3545" s="19">
        <f t="shared" si="177"/>
        <v>3526</v>
      </c>
      <c r="B3545" s="29" t="s">
        <v>52</v>
      </c>
      <c r="C3545" s="9" t="s">
        <v>5</v>
      </c>
      <c r="D3545" s="13">
        <v>1</v>
      </c>
      <c r="E3545" s="11">
        <f t="shared" si="175"/>
        <v>269159.66386554623</v>
      </c>
      <c r="F3545" s="11">
        <f t="shared" si="176"/>
        <v>51140.336134453784</v>
      </c>
      <c r="G3545" s="12">
        <f>+VLOOKUP(A3545,'[1]MMTO CARROS'!$A$17:$K$4867,11,FALSE)</f>
        <v>320300</v>
      </c>
    </row>
    <row r="3546" spans="1:7" ht="24.75" x14ac:dyDescent="0.15">
      <c r="A3546" s="19">
        <f t="shared" si="177"/>
        <v>3527</v>
      </c>
      <c r="B3546" s="29" t="s">
        <v>108</v>
      </c>
      <c r="C3546" s="9" t="s">
        <v>5</v>
      </c>
      <c r="D3546" s="13">
        <v>1</v>
      </c>
      <c r="E3546" s="11">
        <f t="shared" si="175"/>
        <v>344285.71428571438</v>
      </c>
      <c r="F3546" s="11">
        <f t="shared" si="176"/>
        <v>65414.285714285732</v>
      </c>
      <c r="G3546" s="12">
        <f>+VLOOKUP(A3546,'[1]MMTO CARROS'!$A$17:$K$4867,11,FALSE)</f>
        <v>409700.00000000006</v>
      </c>
    </row>
    <row r="3547" spans="1:7" ht="24.75" x14ac:dyDescent="0.15">
      <c r="A3547" s="19">
        <f t="shared" si="177"/>
        <v>3528</v>
      </c>
      <c r="B3547" s="29" t="s">
        <v>109</v>
      </c>
      <c r="C3547" s="9" t="s">
        <v>5</v>
      </c>
      <c r="D3547" s="13">
        <v>1</v>
      </c>
      <c r="E3547" s="11">
        <f t="shared" si="175"/>
        <v>332100.84033613454</v>
      </c>
      <c r="F3547" s="11">
        <f t="shared" si="176"/>
        <v>63099.159663865561</v>
      </c>
      <c r="G3547" s="12">
        <f>+VLOOKUP(A3547,'[1]MMTO CARROS'!$A$17:$K$4867,11,FALSE)</f>
        <v>395200.00000000006</v>
      </c>
    </row>
    <row r="3548" spans="1:7" ht="16.5" x14ac:dyDescent="0.15">
      <c r="A3548" s="19">
        <f t="shared" si="177"/>
        <v>3529</v>
      </c>
      <c r="B3548" s="29" t="s">
        <v>237</v>
      </c>
      <c r="C3548" s="9" t="s">
        <v>5</v>
      </c>
      <c r="D3548" s="13">
        <v>1</v>
      </c>
      <c r="E3548" s="11">
        <f t="shared" si="175"/>
        <v>140168.06722689077</v>
      </c>
      <c r="F3548" s="11">
        <f t="shared" si="176"/>
        <v>26631.932773109245</v>
      </c>
      <c r="G3548" s="12">
        <f>+VLOOKUP(A3548,'[1]MMTO CARROS'!$A$17:$K$4867,11,FALSE)</f>
        <v>166800</v>
      </c>
    </row>
    <row r="3549" spans="1:7" ht="16.5" x14ac:dyDescent="0.15">
      <c r="A3549" s="19">
        <f t="shared" si="177"/>
        <v>3530</v>
      </c>
      <c r="B3549" s="29" t="s">
        <v>238</v>
      </c>
      <c r="C3549" s="9" t="s">
        <v>5</v>
      </c>
      <c r="D3549" s="13">
        <v>1</v>
      </c>
      <c r="E3549" s="11">
        <f t="shared" si="175"/>
        <v>241344.53781512607</v>
      </c>
      <c r="F3549" s="11">
        <f t="shared" si="176"/>
        <v>45855.462184873955</v>
      </c>
      <c r="G3549" s="12">
        <f>+VLOOKUP(A3549,'[1]MMTO CARROS'!$A$17:$K$4867,11,FALSE)</f>
        <v>287200</v>
      </c>
    </row>
    <row r="3550" spans="1:7" ht="16.5" x14ac:dyDescent="0.15">
      <c r="A3550" s="19">
        <f t="shared" si="177"/>
        <v>3531</v>
      </c>
      <c r="B3550" s="29" t="s">
        <v>239</v>
      </c>
      <c r="C3550" s="9" t="s">
        <v>5</v>
      </c>
      <c r="D3550" s="13">
        <v>1</v>
      </c>
      <c r="E3550" s="11">
        <f t="shared" si="175"/>
        <v>369411.76470588235</v>
      </c>
      <c r="F3550" s="11">
        <f t="shared" si="176"/>
        <v>70188.23529411765</v>
      </c>
      <c r="G3550" s="12">
        <f>+VLOOKUP(A3550,'[1]MMTO CARROS'!$A$17:$K$4867,11,FALSE)</f>
        <v>439600</v>
      </c>
    </row>
    <row r="3551" spans="1:7" ht="16.5" x14ac:dyDescent="0.15">
      <c r="A3551" s="19">
        <f t="shared" si="177"/>
        <v>3532</v>
      </c>
      <c r="B3551" s="29" t="s">
        <v>240</v>
      </c>
      <c r="C3551" s="9" t="s">
        <v>5</v>
      </c>
      <c r="D3551" s="13">
        <v>1</v>
      </c>
      <c r="E3551" s="11">
        <f t="shared" si="175"/>
        <v>196050.42016806724</v>
      </c>
      <c r="F3551" s="11">
        <f t="shared" si="176"/>
        <v>37249.579831932773</v>
      </c>
      <c r="G3551" s="12">
        <f>+VLOOKUP(A3551,'[1]MMTO CARROS'!$A$17:$K$4867,11,FALSE)</f>
        <v>233300</v>
      </c>
    </row>
    <row r="3552" spans="1:7" ht="16.5" x14ac:dyDescent="0.15">
      <c r="A3552" s="19">
        <f t="shared" si="177"/>
        <v>3533</v>
      </c>
      <c r="B3552" s="29" t="s">
        <v>176</v>
      </c>
      <c r="C3552" s="9" t="s">
        <v>5</v>
      </c>
      <c r="D3552" s="13">
        <v>1</v>
      </c>
      <c r="E3552" s="11">
        <f t="shared" si="175"/>
        <v>282857.1428571429</v>
      </c>
      <c r="F3552" s="11">
        <f t="shared" si="176"/>
        <v>53742.857142857152</v>
      </c>
      <c r="G3552" s="12">
        <f>+VLOOKUP(A3552,'[1]MMTO CARROS'!$A$17:$K$4867,11,FALSE)</f>
        <v>336600.00000000006</v>
      </c>
    </row>
    <row r="3553" spans="1:7" ht="16.5" x14ac:dyDescent="0.15">
      <c r="A3553" s="19">
        <f t="shared" si="177"/>
        <v>3534</v>
      </c>
      <c r="B3553" s="29" t="s">
        <v>241</v>
      </c>
      <c r="C3553" s="9" t="s">
        <v>5</v>
      </c>
      <c r="D3553" s="13">
        <v>1</v>
      </c>
      <c r="E3553" s="11">
        <f t="shared" si="175"/>
        <v>349579.83193277312</v>
      </c>
      <c r="F3553" s="11">
        <f t="shared" si="176"/>
        <v>66420.168067226899</v>
      </c>
      <c r="G3553" s="12">
        <f>+VLOOKUP(A3553,'[1]MMTO CARROS'!$A$17:$K$4867,11,FALSE)</f>
        <v>416000</v>
      </c>
    </row>
    <row r="3554" spans="1:7" ht="16.5" x14ac:dyDescent="0.15">
      <c r="A3554" s="19">
        <f t="shared" si="177"/>
        <v>3535</v>
      </c>
      <c r="B3554" s="29" t="s">
        <v>242</v>
      </c>
      <c r="C3554" s="9" t="s">
        <v>5</v>
      </c>
      <c r="D3554" s="13">
        <v>1</v>
      </c>
      <c r="E3554" s="11">
        <f t="shared" si="175"/>
        <v>309411.76470588235</v>
      </c>
      <c r="F3554" s="11">
        <f t="shared" si="176"/>
        <v>58788.23529411765</v>
      </c>
      <c r="G3554" s="12">
        <f>+VLOOKUP(A3554,'[1]MMTO CARROS'!$A$17:$K$4867,11,FALSE)</f>
        <v>368200</v>
      </c>
    </row>
    <row r="3555" spans="1:7" ht="16.5" x14ac:dyDescent="0.15">
      <c r="A3555" s="19">
        <f t="shared" si="177"/>
        <v>3536</v>
      </c>
      <c r="B3555" s="29" t="s">
        <v>243</v>
      </c>
      <c r="C3555" s="9" t="s">
        <v>5</v>
      </c>
      <c r="D3555" s="13">
        <v>1</v>
      </c>
      <c r="E3555" s="11">
        <f t="shared" si="175"/>
        <v>499663.86554621853</v>
      </c>
      <c r="F3555" s="11">
        <f t="shared" si="176"/>
        <v>94936.134453781517</v>
      </c>
      <c r="G3555" s="12">
        <f>+VLOOKUP(A3555,'[1]MMTO CARROS'!$A$17:$K$4867,11,FALSE)</f>
        <v>594600</v>
      </c>
    </row>
    <row r="3556" spans="1:7" ht="16.5" x14ac:dyDescent="0.15">
      <c r="A3556" s="19">
        <f t="shared" si="177"/>
        <v>3537</v>
      </c>
      <c r="B3556" s="29" t="s">
        <v>7</v>
      </c>
      <c r="C3556" s="9" t="s">
        <v>5</v>
      </c>
      <c r="D3556" s="13">
        <v>1</v>
      </c>
      <c r="E3556" s="11">
        <f t="shared" si="175"/>
        <v>290336.13445378153</v>
      </c>
      <c r="F3556" s="11">
        <f t="shared" si="176"/>
        <v>55163.865546218491</v>
      </c>
      <c r="G3556" s="12">
        <f>+VLOOKUP(A3556,'[1]MMTO CARROS'!$A$17:$K$4867,11,FALSE)</f>
        <v>345500</v>
      </c>
    </row>
    <row r="3557" spans="1:7" ht="24.75" x14ac:dyDescent="0.15">
      <c r="A3557" s="19">
        <f t="shared" si="177"/>
        <v>3538</v>
      </c>
      <c r="B3557" s="29" t="s">
        <v>117</v>
      </c>
      <c r="C3557" s="9" t="s">
        <v>5</v>
      </c>
      <c r="D3557" s="13">
        <v>1</v>
      </c>
      <c r="E3557" s="11">
        <f t="shared" si="175"/>
        <v>435210.08403361344</v>
      </c>
      <c r="F3557" s="11">
        <f t="shared" si="176"/>
        <v>82689.915966386558</v>
      </c>
      <c r="G3557" s="12">
        <f>+VLOOKUP(A3557,'[1]MMTO CARROS'!$A$17:$K$4867,11,FALSE)</f>
        <v>517900</v>
      </c>
    </row>
    <row r="3558" spans="1:7" ht="24.75" x14ac:dyDescent="0.15">
      <c r="A3558" s="19">
        <f t="shared" si="177"/>
        <v>3539</v>
      </c>
      <c r="B3558" s="29" t="s">
        <v>110</v>
      </c>
      <c r="C3558" s="9" t="s">
        <v>5</v>
      </c>
      <c r="D3558" s="13">
        <v>1</v>
      </c>
      <c r="E3558" s="11">
        <f t="shared" si="175"/>
        <v>223781.51260504202</v>
      </c>
      <c r="F3558" s="11">
        <f t="shared" si="176"/>
        <v>42518.487394957985</v>
      </c>
      <c r="G3558" s="12">
        <f>+VLOOKUP(A3558,'[1]MMTO CARROS'!$A$17:$K$4867,11,FALSE)</f>
        <v>266300</v>
      </c>
    </row>
    <row r="3559" spans="1:7" ht="24.75" x14ac:dyDescent="0.15">
      <c r="A3559" s="19">
        <f t="shared" si="177"/>
        <v>3540</v>
      </c>
      <c r="B3559" s="29" t="s">
        <v>54</v>
      </c>
      <c r="C3559" s="9" t="s">
        <v>5</v>
      </c>
      <c r="D3559" s="13">
        <v>1</v>
      </c>
      <c r="E3559" s="11">
        <f t="shared" si="175"/>
        <v>44201.680672268907</v>
      </c>
      <c r="F3559" s="11">
        <f t="shared" si="176"/>
        <v>8398.3193277310929</v>
      </c>
      <c r="G3559" s="12">
        <f>+VLOOKUP(A3559,'[1]MMTO CARROS'!$A$17:$K$4867,11,FALSE)</f>
        <v>52600</v>
      </c>
    </row>
    <row r="3560" spans="1:7" ht="16.5" x14ac:dyDescent="0.15">
      <c r="A3560" s="19">
        <f t="shared" si="177"/>
        <v>3541</v>
      </c>
      <c r="B3560" s="29" t="s">
        <v>244</v>
      </c>
      <c r="C3560" s="9" t="s">
        <v>5</v>
      </c>
      <c r="D3560" s="13">
        <v>1</v>
      </c>
      <c r="E3560" s="11">
        <f t="shared" si="175"/>
        <v>36974.789915966387</v>
      </c>
      <c r="F3560" s="11">
        <f t="shared" si="176"/>
        <v>7025.2100840336134</v>
      </c>
      <c r="G3560" s="12">
        <f>+VLOOKUP(A3560,'[1]MMTO CARROS'!$A$17:$K$4867,11,FALSE)</f>
        <v>44000</v>
      </c>
    </row>
    <row r="3561" spans="1:7" ht="24.75" x14ac:dyDescent="0.15">
      <c r="A3561" s="19">
        <f t="shared" si="177"/>
        <v>3542</v>
      </c>
      <c r="B3561" s="29" t="s">
        <v>57</v>
      </c>
      <c r="C3561" s="9" t="s">
        <v>5</v>
      </c>
      <c r="D3561" s="13">
        <v>1</v>
      </c>
      <c r="E3561" s="11">
        <f t="shared" si="175"/>
        <v>51260.504201680684</v>
      </c>
      <c r="F3561" s="11">
        <f t="shared" si="176"/>
        <v>9739.4957983193308</v>
      </c>
      <c r="G3561" s="12">
        <f>+VLOOKUP(A3561,'[1]MMTO CARROS'!$A$17:$K$4867,11,FALSE)</f>
        <v>61000.000000000007</v>
      </c>
    </row>
    <row r="3562" spans="1:7" ht="9" x14ac:dyDescent="0.15">
      <c r="A3562" s="19">
        <f t="shared" si="177"/>
        <v>3543</v>
      </c>
      <c r="B3562" s="29" t="s">
        <v>245</v>
      </c>
      <c r="C3562" s="9" t="s">
        <v>5</v>
      </c>
      <c r="D3562" s="13">
        <v>1</v>
      </c>
      <c r="E3562" s="11">
        <f t="shared" si="175"/>
        <v>23025.210084033613</v>
      </c>
      <c r="F3562" s="11">
        <f t="shared" si="176"/>
        <v>4374.7899159663866</v>
      </c>
      <c r="G3562" s="12">
        <f>+VLOOKUP(A3562,'[1]MMTO CARROS'!$A$17:$K$4867,11,FALSE)</f>
        <v>27400</v>
      </c>
    </row>
    <row r="3563" spans="1:7" ht="16.5" x14ac:dyDescent="0.15">
      <c r="A3563" s="19">
        <f t="shared" si="177"/>
        <v>3544</v>
      </c>
      <c r="B3563" s="29" t="s">
        <v>178</v>
      </c>
      <c r="C3563" s="9" t="s">
        <v>5</v>
      </c>
      <c r="D3563" s="13">
        <v>1</v>
      </c>
      <c r="E3563" s="11">
        <f t="shared" si="175"/>
        <v>306974.78991596639</v>
      </c>
      <c r="F3563" s="11">
        <f t="shared" si="176"/>
        <v>58325.210084033613</v>
      </c>
      <c r="G3563" s="12">
        <f>+VLOOKUP(A3563,'[1]MMTO CARROS'!$A$17:$K$4867,11,FALSE)</f>
        <v>365300</v>
      </c>
    </row>
    <row r="3564" spans="1:7" ht="16.5" x14ac:dyDescent="0.15">
      <c r="A3564" s="19">
        <f t="shared" si="177"/>
        <v>3545</v>
      </c>
      <c r="B3564" s="29" t="s">
        <v>246</v>
      </c>
      <c r="C3564" s="9" t="s">
        <v>5</v>
      </c>
      <c r="D3564" s="13">
        <v>1</v>
      </c>
      <c r="E3564" s="11">
        <f t="shared" si="175"/>
        <v>174285.71428571429</v>
      </c>
      <c r="F3564" s="11">
        <f t="shared" si="176"/>
        <v>33114.285714285717</v>
      </c>
      <c r="G3564" s="12">
        <f>+VLOOKUP(A3564,'[1]MMTO CARROS'!$A$17:$K$4867,11,FALSE)</f>
        <v>207400</v>
      </c>
    </row>
    <row r="3565" spans="1:7" ht="16.5" x14ac:dyDescent="0.15">
      <c r="A3565" s="19">
        <f t="shared" si="177"/>
        <v>3546</v>
      </c>
      <c r="B3565" s="29" t="s">
        <v>247</v>
      </c>
      <c r="C3565" s="9" t="s">
        <v>5</v>
      </c>
      <c r="D3565" s="13">
        <v>1</v>
      </c>
      <c r="E3565" s="11">
        <f t="shared" si="175"/>
        <v>275630.25210084033</v>
      </c>
      <c r="F3565" s="11">
        <f t="shared" si="176"/>
        <v>52369.747899159665</v>
      </c>
      <c r="G3565" s="12">
        <f>+VLOOKUP(A3565,'[1]MMTO CARROS'!$A$17:$K$4867,11,FALSE)</f>
        <v>328000</v>
      </c>
    </row>
    <row r="3566" spans="1:7" ht="16.5" x14ac:dyDescent="0.15">
      <c r="A3566" s="19">
        <f t="shared" si="177"/>
        <v>3547</v>
      </c>
      <c r="B3566" s="29" t="s">
        <v>248</v>
      </c>
      <c r="C3566" s="9" t="s">
        <v>5</v>
      </c>
      <c r="D3566" s="13">
        <v>1</v>
      </c>
      <c r="E3566" s="11">
        <f t="shared" si="175"/>
        <v>249495.79831932773</v>
      </c>
      <c r="F3566" s="11">
        <f t="shared" si="176"/>
        <v>47404.201680672268</v>
      </c>
      <c r="G3566" s="12">
        <f>+VLOOKUP(A3566,'[1]MMTO CARROS'!$A$17:$K$4867,11,FALSE)</f>
        <v>296900</v>
      </c>
    </row>
    <row r="3567" spans="1:7" ht="16.5" x14ac:dyDescent="0.15">
      <c r="A3567" s="19">
        <f t="shared" si="177"/>
        <v>3548</v>
      </c>
      <c r="B3567" s="29" t="s">
        <v>151</v>
      </c>
      <c r="C3567" s="9" t="s">
        <v>5</v>
      </c>
      <c r="D3567" s="13">
        <v>1</v>
      </c>
      <c r="E3567" s="11">
        <f t="shared" si="175"/>
        <v>204621.84873949582</v>
      </c>
      <c r="F3567" s="11">
        <f t="shared" si="176"/>
        <v>38878.151260504208</v>
      </c>
      <c r="G3567" s="12">
        <f>+VLOOKUP(A3567,'[1]MMTO CARROS'!$A$17:$K$4867,11,FALSE)</f>
        <v>243500.00000000003</v>
      </c>
    </row>
    <row r="3568" spans="1:7" ht="24.75" x14ac:dyDescent="0.15">
      <c r="A3568" s="19">
        <f t="shared" si="177"/>
        <v>3549</v>
      </c>
      <c r="B3568" s="29" t="s">
        <v>201</v>
      </c>
      <c r="C3568" s="9" t="s">
        <v>5</v>
      </c>
      <c r="D3568" s="13">
        <v>1</v>
      </c>
      <c r="E3568" s="11">
        <f t="shared" si="175"/>
        <v>149159.66386554623</v>
      </c>
      <c r="F3568" s="11">
        <f t="shared" si="176"/>
        <v>28340.336134453784</v>
      </c>
      <c r="G3568" s="12">
        <f>+VLOOKUP(A3568,'[1]MMTO CARROS'!$A$17:$K$4867,11,FALSE)</f>
        <v>177500</v>
      </c>
    </row>
    <row r="3569" spans="1:7" ht="24.75" x14ac:dyDescent="0.15">
      <c r="A3569" s="19">
        <f t="shared" si="177"/>
        <v>3550</v>
      </c>
      <c r="B3569" s="29" t="s">
        <v>131</v>
      </c>
      <c r="C3569" s="9" t="s">
        <v>5</v>
      </c>
      <c r="D3569" s="13">
        <v>1</v>
      </c>
      <c r="E3569" s="11">
        <f t="shared" si="175"/>
        <v>460000</v>
      </c>
      <c r="F3569" s="11">
        <f t="shared" si="176"/>
        <v>87400</v>
      </c>
      <c r="G3569" s="12">
        <f>+VLOOKUP(A3569,'[1]MMTO CARROS'!$A$17:$K$4867,11,FALSE)</f>
        <v>547400</v>
      </c>
    </row>
    <row r="3570" spans="1:7" ht="24.75" x14ac:dyDescent="0.15">
      <c r="A3570" s="19">
        <f t="shared" si="177"/>
        <v>3551</v>
      </c>
      <c r="B3570" s="29" t="s">
        <v>152</v>
      </c>
      <c r="C3570" s="9" t="s">
        <v>5</v>
      </c>
      <c r="D3570" s="13">
        <v>1</v>
      </c>
      <c r="E3570" s="11">
        <f t="shared" si="175"/>
        <v>165714.28571428571</v>
      </c>
      <c r="F3570" s="11">
        <f t="shared" si="176"/>
        <v>31485.714285714286</v>
      </c>
      <c r="G3570" s="12">
        <f>+VLOOKUP(A3570,'[1]MMTO CARROS'!$A$17:$K$4867,11,FALSE)</f>
        <v>197200</v>
      </c>
    </row>
    <row r="3571" spans="1:7" ht="24.75" x14ac:dyDescent="0.15">
      <c r="A3571" s="19">
        <f t="shared" si="177"/>
        <v>3552</v>
      </c>
      <c r="B3571" s="29" t="s">
        <v>132</v>
      </c>
      <c r="C3571" s="9" t="s">
        <v>5</v>
      </c>
      <c r="D3571" s="13">
        <v>1</v>
      </c>
      <c r="E3571" s="11">
        <f t="shared" si="175"/>
        <v>103277.31092436975</v>
      </c>
      <c r="F3571" s="11">
        <f t="shared" si="176"/>
        <v>19622.689075630253</v>
      </c>
      <c r="G3571" s="12">
        <f>+VLOOKUP(A3571,'[1]MMTO CARROS'!$A$17:$K$4867,11,FALSE)</f>
        <v>122900</v>
      </c>
    </row>
    <row r="3572" spans="1:7" ht="24.75" x14ac:dyDescent="0.15">
      <c r="A3572" s="19">
        <f t="shared" si="177"/>
        <v>3553</v>
      </c>
      <c r="B3572" s="29" t="s">
        <v>133</v>
      </c>
      <c r="C3572" s="9" t="s">
        <v>5</v>
      </c>
      <c r="D3572" s="13">
        <v>1</v>
      </c>
      <c r="E3572" s="11">
        <f t="shared" si="175"/>
        <v>200672.26890756303</v>
      </c>
      <c r="F3572" s="11">
        <f t="shared" si="176"/>
        <v>38127.731092436974</v>
      </c>
      <c r="G3572" s="12">
        <f>+VLOOKUP(A3572,'[1]MMTO CARROS'!$A$17:$K$4867,11,FALSE)</f>
        <v>238800</v>
      </c>
    </row>
    <row r="3573" spans="1:7" ht="16.5" x14ac:dyDescent="0.15">
      <c r="A3573" s="19">
        <f t="shared" si="177"/>
        <v>3554</v>
      </c>
      <c r="B3573" s="29" t="s">
        <v>249</v>
      </c>
      <c r="C3573" s="9" t="s">
        <v>5</v>
      </c>
      <c r="D3573" s="13">
        <v>1</v>
      </c>
      <c r="E3573" s="11">
        <f t="shared" si="175"/>
        <v>195042.01680672274</v>
      </c>
      <c r="F3573" s="11">
        <f t="shared" si="176"/>
        <v>37057.983193277323</v>
      </c>
      <c r="G3573" s="12">
        <f>+VLOOKUP(A3573,'[1]MMTO CARROS'!$A$17:$K$4867,11,FALSE)</f>
        <v>232100.00000000003</v>
      </c>
    </row>
    <row r="3574" spans="1:7" ht="24.75" x14ac:dyDescent="0.15">
      <c r="A3574" s="19">
        <f t="shared" si="177"/>
        <v>3555</v>
      </c>
      <c r="B3574" s="29" t="s">
        <v>111</v>
      </c>
      <c r="C3574" s="9" t="s">
        <v>5</v>
      </c>
      <c r="D3574" s="13">
        <v>1</v>
      </c>
      <c r="E3574" s="11">
        <f t="shared" si="175"/>
        <v>133865.5462184874</v>
      </c>
      <c r="F3574" s="11">
        <f t="shared" si="176"/>
        <v>25434.453781512606</v>
      </c>
      <c r="G3574" s="12">
        <f>+VLOOKUP(A3574,'[1]MMTO CARROS'!$A$17:$K$4867,11,FALSE)</f>
        <v>159300</v>
      </c>
    </row>
    <row r="3575" spans="1:7" ht="24.75" x14ac:dyDescent="0.15">
      <c r="A3575" s="19">
        <f t="shared" si="177"/>
        <v>3556</v>
      </c>
      <c r="B3575" s="29" t="s">
        <v>118</v>
      </c>
      <c r="C3575" s="9" t="s">
        <v>5</v>
      </c>
      <c r="D3575" s="13">
        <v>1</v>
      </c>
      <c r="E3575" s="11">
        <f t="shared" si="175"/>
        <v>242436.97478991598</v>
      </c>
      <c r="F3575" s="11">
        <f t="shared" si="176"/>
        <v>46063.025210084037</v>
      </c>
      <c r="G3575" s="12">
        <f>+VLOOKUP(A3575,'[1]MMTO CARROS'!$A$17:$K$4867,11,FALSE)</f>
        <v>288500</v>
      </c>
    </row>
    <row r="3576" spans="1:7" ht="24.75" x14ac:dyDescent="0.15">
      <c r="A3576" s="19">
        <f t="shared" si="177"/>
        <v>3557</v>
      </c>
      <c r="B3576" s="29" t="s">
        <v>119</v>
      </c>
      <c r="C3576" s="9" t="s">
        <v>5</v>
      </c>
      <c r="D3576" s="13">
        <v>1</v>
      </c>
      <c r="E3576" s="11">
        <f t="shared" si="175"/>
        <v>356974.78991596639</v>
      </c>
      <c r="F3576" s="11">
        <f t="shared" si="176"/>
        <v>67825.210084033621</v>
      </c>
      <c r="G3576" s="12">
        <f>+VLOOKUP(A3576,'[1]MMTO CARROS'!$A$17:$K$4867,11,FALSE)</f>
        <v>424800</v>
      </c>
    </row>
    <row r="3577" spans="1:7" ht="24.75" x14ac:dyDescent="0.15">
      <c r="A3577" s="19">
        <f t="shared" si="177"/>
        <v>3558</v>
      </c>
      <c r="B3577" s="29" t="s">
        <v>58</v>
      </c>
      <c r="C3577" s="9" t="s">
        <v>5</v>
      </c>
      <c r="D3577" s="13">
        <v>1</v>
      </c>
      <c r="E3577" s="11">
        <f t="shared" si="175"/>
        <v>184117.64705882352</v>
      </c>
      <c r="F3577" s="11">
        <f t="shared" si="176"/>
        <v>34982.352941176468</v>
      </c>
      <c r="G3577" s="12">
        <f>+VLOOKUP(A3577,'[1]MMTO CARROS'!$A$17:$K$4867,11,FALSE)</f>
        <v>219100</v>
      </c>
    </row>
    <row r="3578" spans="1:7" ht="16.5" x14ac:dyDescent="0.15">
      <c r="A3578" s="19">
        <f t="shared" si="177"/>
        <v>3559</v>
      </c>
      <c r="B3578" s="29" t="s">
        <v>373</v>
      </c>
      <c r="C3578" s="9" t="s">
        <v>5</v>
      </c>
      <c r="D3578" s="13">
        <v>1</v>
      </c>
      <c r="E3578" s="11">
        <f t="shared" si="175"/>
        <v>159579.83193277312</v>
      </c>
      <c r="F3578" s="11">
        <f t="shared" si="176"/>
        <v>30320.168067226892</v>
      </c>
      <c r="G3578" s="12">
        <f>+VLOOKUP(A3578,'[1]MMTO CARROS'!$A$17:$K$4867,11,FALSE)</f>
        <v>189900</v>
      </c>
    </row>
    <row r="3579" spans="1:7" ht="9" x14ac:dyDescent="0.15">
      <c r="A3579" s="19">
        <f t="shared" si="177"/>
        <v>3560</v>
      </c>
      <c r="B3579" s="29" t="s">
        <v>251</v>
      </c>
      <c r="C3579" s="9" t="s">
        <v>5</v>
      </c>
      <c r="D3579" s="13">
        <v>1</v>
      </c>
      <c r="E3579" s="11">
        <f t="shared" si="175"/>
        <v>53109.243697479003</v>
      </c>
      <c r="F3579" s="11">
        <f t="shared" si="176"/>
        <v>10090.756302521011</v>
      </c>
      <c r="G3579" s="12">
        <f>+VLOOKUP(A3579,'[1]MMTO CARROS'!$A$17:$K$4867,11,FALSE)</f>
        <v>63200.000000000007</v>
      </c>
    </row>
    <row r="3580" spans="1:7" ht="16.5" x14ac:dyDescent="0.15">
      <c r="A3580" s="19">
        <f t="shared" si="177"/>
        <v>3561</v>
      </c>
      <c r="B3580" s="29" t="s">
        <v>252</v>
      </c>
      <c r="C3580" s="9" t="s">
        <v>5</v>
      </c>
      <c r="D3580" s="13">
        <v>1</v>
      </c>
      <c r="E3580" s="11">
        <f t="shared" si="175"/>
        <v>1133277.3109243698</v>
      </c>
      <c r="F3580" s="11">
        <f t="shared" si="176"/>
        <v>215322.68907563027</v>
      </c>
      <c r="G3580" s="12">
        <f>+VLOOKUP(A3580,'[1]MMTO CARROS'!$A$17:$K$4867,11,FALSE)</f>
        <v>1348600</v>
      </c>
    </row>
    <row r="3581" spans="1:7" ht="16.5" x14ac:dyDescent="0.15">
      <c r="A3581" s="19">
        <f t="shared" si="177"/>
        <v>3562</v>
      </c>
      <c r="B3581" s="29" t="s">
        <v>253</v>
      </c>
      <c r="C3581" s="9" t="s">
        <v>5</v>
      </c>
      <c r="D3581" s="13">
        <v>1</v>
      </c>
      <c r="E3581" s="11">
        <f t="shared" si="175"/>
        <v>202689.0756302521</v>
      </c>
      <c r="F3581" s="11">
        <f t="shared" si="176"/>
        <v>38510.924369747903</v>
      </c>
      <c r="G3581" s="12">
        <f>+VLOOKUP(A3581,'[1]MMTO CARROS'!$A$17:$K$4867,11,FALSE)</f>
        <v>241200</v>
      </c>
    </row>
    <row r="3582" spans="1:7" ht="24.75" x14ac:dyDescent="0.15">
      <c r="A3582" s="19">
        <f t="shared" si="177"/>
        <v>3563</v>
      </c>
      <c r="B3582" s="29" t="s">
        <v>60</v>
      </c>
      <c r="C3582" s="9" t="s">
        <v>5</v>
      </c>
      <c r="D3582" s="13">
        <v>1</v>
      </c>
      <c r="E3582" s="11">
        <f t="shared" si="175"/>
        <v>202352.9411764706</v>
      </c>
      <c r="F3582" s="11">
        <f t="shared" si="176"/>
        <v>38447.058823529413</v>
      </c>
      <c r="G3582" s="12">
        <f>+VLOOKUP(A3582,'[1]MMTO CARROS'!$A$17:$K$4867,11,FALSE)</f>
        <v>240800</v>
      </c>
    </row>
    <row r="3583" spans="1:7" ht="16.5" x14ac:dyDescent="0.15">
      <c r="A3583" s="19">
        <f t="shared" si="177"/>
        <v>3564</v>
      </c>
      <c r="B3583" s="29" t="s">
        <v>254</v>
      </c>
      <c r="C3583" s="9" t="s">
        <v>5</v>
      </c>
      <c r="D3583" s="13">
        <v>1</v>
      </c>
      <c r="E3583" s="11">
        <f t="shared" si="175"/>
        <v>148487.3949579832</v>
      </c>
      <c r="F3583" s="11">
        <f t="shared" si="176"/>
        <v>28212.605042016807</v>
      </c>
      <c r="G3583" s="12">
        <f>+VLOOKUP(A3583,'[1]MMTO CARROS'!$A$17:$K$4867,11,FALSE)</f>
        <v>176700</v>
      </c>
    </row>
    <row r="3584" spans="1:7" ht="16.5" x14ac:dyDescent="0.15">
      <c r="A3584" s="19">
        <f t="shared" si="177"/>
        <v>3565</v>
      </c>
      <c r="B3584" s="29" t="s">
        <v>255</v>
      </c>
      <c r="C3584" s="9" t="s">
        <v>5</v>
      </c>
      <c r="D3584" s="13">
        <v>1</v>
      </c>
      <c r="E3584" s="11">
        <f t="shared" si="175"/>
        <v>390084.03361344547</v>
      </c>
      <c r="F3584" s="11">
        <f t="shared" si="176"/>
        <v>74115.966386554646</v>
      </c>
      <c r="G3584" s="12">
        <f>+VLOOKUP(A3584,'[1]MMTO CARROS'!$A$17:$K$4867,11,FALSE)</f>
        <v>464200.00000000006</v>
      </c>
    </row>
    <row r="3585" spans="1:7" ht="9" x14ac:dyDescent="0.15">
      <c r="A3585" s="19">
        <f t="shared" si="177"/>
        <v>3566</v>
      </c>
      <c r="B3585" s="29" t="s">
        <v>256</v>
      </c>
      <c r="C3585" s="9" t="s">
        <v>5</v>
      </c>
      <c r="D3585" s="13">
        <v>1</v>
      </c>
      <c r="E3585" s="11">
        <f t="shared" si="175"/>
        <v>89579.831932773115</v>
      </c>
      <c r="F3585" s="11">
        <f t="shared" si="176"/>
        <v>17020.168067226892</v>
      </c>
      <c r="G3585" s="12">
        <f>+VLOOKUP(A3585,'[1]MMTO CARROS'!$A$17:$K$4867,11,FALSE)</f>
        <v>106600</v>
      </c>
    </row>
    <row r="3586" spans="1:7" ht="16.5" x14ac:dyDescent="0.15">
      <c r="A3586" s="19">
        <f t="shared" si="177"/>
        <v>3567</v>
      </c>
      <c r="B3586" s="29" t="s">
        <v>228</v>
      </c>
      <c r="C3586" s="9" t="s">
        <v>5</v>
      </c>
      <c r="D3586" s="13">
        <v>1</v>
      </c>
      <c r="E3586" s="11">
        <f t="shared" si="175"/>
        <v>415546.21848739497</v>
      </c>
      <c r="F3586" s="11">
        <f t="shared" si="176"/>
        <v>78953.781512605041</v>
      </c>
      <c r="G3586" s="12">
        <f>+VLOOKUP(A3586,'[1]MMTO CARROS'!$A$17:$K$4867,11,FALSE)</f>
        <v>494500</v>
      </c>
    </row>
    <row r="3587" spans="1:7" ht="16.5" x14ac:dyDescent="0.15">
      <c r="A3587" s="19">
        <f t="shared" si="177"/>
        <v>3568</v>
      </c>
      <c r="B3587" s="29" t="s">
        <v>257</v>
      </c>
      <c r="C3587" s="9" t="s">
        <v>5</v>
      </c>
      <c r="D3587" s="13">
        <v>1</v>
      </c>
      <c r="E3587" s="11">
        <f t="shared" si="175"/>
        <v>235126.05042016809</v>
      </c>
      <c r="F3587" s="11">
        <f t="shared" si="176"/>
        <v>44673.94957983194</v>
      </c>
      <c r="G3587" s="12">
        <f>+VLOOKUP(A3587,'[1]MMTO CARROS'!$A$17:$K$4867,11,FALSE)</f>
        <v>279800</v>
      </c>
    </row>
    <row r="3588" spans="1:7" ht="16.5" x14ac:dyDescent="0.15">
      <c r="A3588" s="19">
        <f t="shared" si="177"/>
        <v>3569</v>
      </c>
      <c r="B3588" s="29" t="s">
        <v>258</v>
      </c>
      <c r="C3588" s="9" t="s">
        <v>5</v>
      </c>
      <c r="D3588" s="13">
        <v>1</v>
      </c>
      <c r="E3588" s="11">
        <f t="shared" si="175"/>
        <v>237563.02521008404</v>
      </c>
      <c r="F3588" s="11">
        <f t="shared" si="176"/>
        <v>45136.97478991597</v>
      </c>
      <c r="G3588" s="12">
        <f>+VLOOKUP(A3588,'[1]MMTO CARROS'!$A$17:$K$4867,11,FALSE)</f>
        <v>282700</v>
      </c>
    </row>
    <row r="3589" spans="1:7" ht="16.5" x14ac:dyDescent="0.15">
      <c r="A3589" s="19">
        <f t="shared" si="177"/>
        <v>3570</v>
      </c>
      <c r="B3589" s="29" t="s">
        <v>259</v>
      </c>
      <c r="C3589" s="9" t="s">
        <v>5</v>
      </c>
      <c r="D3589" s="13">
        <v>1</v>
      </c>
      <c r="E3589" s="11">
        <f t="shared" ref="E3589:E3652" si="178">+G3589/1.19</f>
        <v>196050.42016806724</v>
      </c>
      <c r="F3589" s="11">
        <f t="shared" ref="F3589:F3652" si="179">+E3589*19%</f>
        <v>37249.579831932773</v>
      </c>
      <c r="G3589" s="12">
        <f>+VLOOKUP(A3589,'[1]MMTO CARROS'!$A$17:$K$4867,11,FALSE)</f>
        <v>233300</v>
      </c>
    </row>
    <row r="3590" spans="1:7" ht="24.75" x14ac:dyDescent="0.15">
      <c r="A3590" s="19">
        <f t="shared" si="177"/>
        <v>3571</v>
      </c>
      <c r="B3590" s="29" t="s">
        <v>214</v>
      </c>
      <c r="C3590" s="9" t="s">
        <v>5</v>
      </c>
      <c r="D3590" s="13">
        <v>1</v>
      </c>
      <c r="E3590" s="11">
        <f t="shared" si="178"/>
        <v>323697.47899159673</v>
      </c>
      <c r="F3590" s="11">
        <f t="shared" si="179"/>
        <v>61502.521008403375</v>
      </c>
      <c r="G3590" s="12">
        <f>+VLOOKUP(A3590,'[1]MMTO CARROS'!$A$17:$K$4867,11,FALSE)</f>
        <v>385200.00000000006</v>
      </c>
    </row>
    <row r="3591" spans="1:7" ht="16.5" x14ac:dyDescent="0.15">
      <c r="A3591" s="19">
        <f t="shared" si="177"/>
        <v>3572</v>
      </c>
      <c r="B3591" s="29" t="s">
        <v>260</v>
      </c>
      <c r="C3591" s="9" t="s">
        <v>5</v>
      </c>
      <c r="D3591" s="13">
        <v>1</v>
      </c>
      <c r="E3591" s="11">
        <f t="shared" si="178"/>
        <v>29663.865546218487</v>
      </c>
      <c r="F3591" s="11">
        <f t="shared" si="179"/>
        <v>5636.134453781513</v>
      </c>
      <c r="G3591" s="12">
        <f>+VLOOKUP(A3591,'[1]MMTO CARROS'!$A$17:$K$4867,11,FALSE)</f>
        <v>35300</v>
      </c>
    </row>
    <row r="3592" spans="1:7" ht="16.5" x14ac:dyDescent="0.15">
      <c r="A3592" s="19">
        <f t="shared" si="177"/>
        <v>3573</v>
      </c>
      <c r="B3592" s="29" t="s">
        <v>261</v>
      </c>
      <c r="C3592" s="9" t="s">
        <v>5</v>
      </c>
      <c r="D3592" s="13">
        <v>1</v>
      </c>
      <c r="E3592" s="11">
        <f t="shared" si="178"/>
        <v>278403.36134453781</v>
      </c>
      <c r="F3592" s="11">
        <f t="shared" si="179"/>
        <v>52896.638655462186</v>
      </c>
      <c r="G3592" s="12">
        <f>+VLOOKUP(A3592,'[1]MMTO CARROS'!$A$17:$K$4867,11,FALSE)</f>
        <v>331300</v>
      </c>
    </row>
    <row r="3593" spans="1:7" ht="24.75" x14ac:dyDescent="0.15">
      <c r="A3593" s="19">
        <f t="shared" si="177"/>
        <v>3574</v>
      </c>
      <c r="B3593" s="29" t="s">
        <v>205</v>
      </c>
      <c r="C3593" s="9" t="s">
        <v>5</v>
      </c>
      <c r="D3593" s="13">
        <v>1</v>
      </c>
      <c r="E3593" s="11">
        <f t="shared" si="178"/>
        <v>605462.18487394962</v>
      </c>
      <c r="F3593" s="11">
        <f t="shared" si="179"/>
        <v>115037.81512605042</v>
      </c>
      <c r="G3593" s="12">
        <f>+VLOOKUP(A3593,'[1]MMTO CARROS'!$A$17:$K$4867,11,FALSE)</f>
        <v>720500</v>
      </c>
    </row>
    <row r="3594" spans="1:7" ht="16.5" x14ac:dyDescent="0.15">
      <c r="A3594" s="19">
        <f t="shared" si="177"/>
        <v>3575</v>
      </c>
      <c r="B3594" s="29" t="s">
        <v>9</v>
      </c>
      <c r="C3594" s="9" t="s">
        <v>5</v>
      </c>
      <c r="D3594" s="13">
        <v>1</v>
      </c>
      <c r="E3594" s="11">
        <f t="shared" si="178"/>
        <v>825630.25210084033</v>
      </c>
      <c r="F3594" s="11">
        <f t="shared" si="179"/>
        <v>156869.74789915967</v>
      </c>
      <c r="G3594" s="12">
        <f>+VLOOKUP(A3594,'[1]MMTO CARROS'!$A$17:$K$4867,11,FALSE)</f>
        <v>982500</v>
      </c>
    </row>
    <row r="3595" spans="1:7" ht="9" x14ac:dyDescent="0.15">
      <c r="A3595" s="19">
        <f t="shared" si="177"/>
        <v>3576</v>
      </c>
      <c r="B3595" s="29" t="s">
        <v>262</v>
      </c>
      <c r="C3595" s="9" t="s">
        <v>5</v>
      </c>
      <c r="D3595" s="13">
        <v>1</v>
      </c>
      <c r="E3595" s="11">
        <f t="shared" si="178"/>
        <v>205714.28571428571</v>
      </c>
      <c r="F3595" s="11">
        <f t="shared" si="179"/>
        <v>39085.714285714283</v>
      </c>
      <c r="G3595" s="12">
        <f>+VLOOKUP(A3595,'[1]MMTO CARROS'!$A$17:$K$4867,11,FALSE)</f>
        <v>244800</v>
      </c>
    </row>
    <row r="3596" spans="1:7" ht="9" x14ac:dyDescent="0.15">
      <c r="A3596" s="19">
        <f t="shared" si="177"/>
        <v>3577</v>
      </c>
      <c r="B3596" s="29" t="s">
        <v>263</v>
      </c>
      <c r="C3596" s="9" t="s">
        <v>5</v>
      </c>
      <c r="D3596" s="13">
        <v>1</v>
      </c>
      <c r="E3596" s="11">
        <f t="shared" si="178"/>
        <v>125378.15126050421</v>
      </c>
      <c r="F3596" s="11">
        <f t="shared" si="179"/>
        <v>23821.848739495799</v>
      </c>
      <c r="G3596" s="12">
        <f>+VLOOKUP(A3596,'[1]MMTO CARROS'!$A$17:$K$4867,11,FALSE)</f>
        <v>149200</v>
      </c>
    </row>
    <row r="3597" spans="1:7" ht="24.75" x14ac:dyDescent="0.15">
      <c r="A3597" s="19">
        <f t="shared" si="177"/>
        <v>3578</v>
      </c>
      <c r="B3597" s="29" t="s">
        <v>61</v>
      </c>
      <c r="C3597" s="9" t="s">
        <v>5</v>
      </c>
      <c r="D3597" s="13">
        <v>1</v>
      </c>
      <c r="E3597" s="11">
        <f t="shared" si="178"/>
        <v>165966.38655462186</v>
      </c>
      <c r="F3597" s="11">
        <f t="shared" si="179"/>
        <v>31533.613445378152</v>
      </c>
      <c r="G3597" s="12">
        <f>+VLOOKUP(A3597,'[1]MMTO CARROS'!$A$17:$K$4867,11,FALSE)</f>
        <v>197500</v>
      </c>
    </row>
    <row r="3598" spans="1:7" ht="16.5" x14ac:dyDescent="0.15">
      <c r="A3598" s="19">
        <f t="shared" si="177"/>
        <v>3579</v>
      </c>
      <c r="B3598" s="29" t="s">
        <v>264</v>
      </c>
      <c r="C3598" s="9" t="s">
        <v>5</v>
      </c>
      <c r="D3598" s="13">
        <v>1</v>
      </c>
      <c r="E3598" s="11">
        <f t="shared" si="178"/>
        <v>230504.20168067227</v>
      </c>
      <c r="F3598" s="11">
        <f t="shared" si="179"/>
        <v>43795.798319327732</v>
      </c>
      <c r="G3598" s="12">
        <f>+VLOOKUP(A3598,'[1]MMTO CARROS'!$A$17:$K$4867,11,FALSE)</f>
        <v>274300</v>
      </c>
    </row>
    <row r="3599" spans="1:7" ht="24.75" x14ac:dyDescent="0.15">
      <c r="A3599" s="19">
        <f t="shared" si="177"/>
        <v>3580</v>
      </c>
      <c r="B3599" s="29" t="s">
        <v>62</v>
      </c>
      <c r="C3599" s="9" t="s">
        <v>5</v>
      </c>
      <c r="D3599" s="13">
        <v>1</v>
      </c>
      <c r="E3599" s="11">
        <f t="shared" si="178"/>
        <v>101260.50420168068</v>
      </c>
      <c r="F3599" s="11">
        <f t="shared" si="179"/>
        <v>19239.495798319331</v>
      </c>
      <c r="G3599" s="12">
        <f>+VLOOKUP(A3599,'[1]MMTO CARROS'!$A$17:$K$4867,11,FALSE)</f>
        <v>120500.00000000001</v>
      </c>
    </row>
    <row r="3600" spans="1:7" ht="16.5" x14ac:dyDescent="0.15">
      <c r="A3600" s="19">
        <f t="shared" si="177"/>
        <v>3581</v>
      </c>
      <c r="B3600" s="29" t="s">
        <v>265</v>
      </c>
      <c r="C3600" s="9" t="s">
        <v>5</v>
      </c>
      <c r="D3600" s="13">
        <v>1</v>
      </c>
      <c r="E3600" s="11">
        <f t="shared" si="178"/>
        <v>285126.05042016809</v>
      </c>
      <c r="F3600" s="11">
        <f t="shared" si="179"/>
        <v>54173.94957983194</v>
      </c>
      <c r="G3600" s="12">
        <f>+VLOOKUP(A3600,'[1]MMTO CARROS'!$A$17:$K$4867,11,FALSE)</f>
        <v>339300</v>
      </c>
    </row>
    <row r="3601" spans="1:7" ht="24.75" x14ac:dyDescent="0.15">
      <c r="A3601" s="19">
        <f t="shared" si="177"/>
        <v>3582</v>
      </c>
      <c r="B3601" s="29" t="s">
        <v>112</v>
      </c>
      <c r="C3601" s="9" t="s">
        <v>5</v>
      </c>
      <c r="D3601" s="13">
        <v>1</v>
      </c>
      <c r="E3601" s="11">
        <f t="shared" si="178"/>
        <v>374873.94957983197</v>
      </c>
      <c r="F3601" s="11">
        <f t="shared" si="179"/>
        <v>71226.050420168074</v>
      </c>
      <c r="G3601" s="12">
        <f>+VLOOKUP(A3601,'[1]MMTO CARROS'!$A$17:$K$4867,11,FALSE)</f>
        <v>446100.00000000006</v>
      </c>
    </row>
    <row r="3602" spans="1:7" ht="24.75" x14ac:dyDescent="0.15">
      <c r="A3602" s="19">
        <f t="shared" si="177"/>
        <v>3583</v>
      </c>
      <c r="B3602" s="29" t="s">
        <v>207</v>
      </c>
      <c r="C3602" s="9" t="s">
        <v>5</v>
      </c>
      <c r="D3602" s="13">
        <v>1</v>
      </c>
      <c r="E3602" s="11">
        <f t="shared" si="178"/>
        <v>219831.93277310926</v>
      </c>
      <c r="F3602" s="11">
        <f t="shared" si="179"/>
        <v>41768.067226890758</v>
      </c>
      <c r="G3602" s="12">
        <f>+VLOOKUP(A3602,'[1]MMTO CARROS'!$A$17:$K$4867,11,FALSE)</f>
        <v>261600.00000000003</v>
      </c>
    </row>
    <row r="3603" spans="1:7" ht="24.75" x14ac:dyDescent="0.15">
      <c r="A3603" s="19">
        <f t="shared" si="177"/>
        <v>3584</v>
      </c>
      <c r="B3603" s="29" t="s">
        <v>208</v>
      </c>
      <c r="C3603" s="9" t="s">
        <v>5</v>
      </c>
      <c r="D3603" s="13">
        <v>1</v>
      </c>
      <c r="E3603" s="11">
        <f t="shared" si="178"/>
        <v>67310.924369747896</v>
      </c>
      <c r="F3603" s="11">
        <f t="shared" si="179"/>
        <v>12789.0756302521</v>
      </c>
      <c r="G3603" s="12">
        <f>+VLOOKUP(A3603,'[1]MMTO CARROS'!$A$17:$K$4867,11,FALSE)</f>
        <v>80100</v>
      </c>
    </row>
    <row r="3604" spans="1:7" ht="16.5" x14ac:dyDescent="0.15">
      <c r="A3604" s="19">
        <f t="shared" si="177"/>
        <v>3585</v>
      </c>
      <c r="B3604" s="29" t="s">
        <v>266</v>
      </c>
      <c r="C3604" s="9" t="s">
        <v>5</v>
      </c>
      <c r="D3604" s="13">
        <v>1</v>
      </c>
      <c r="E3604" s="11">
        <f t="shared" si="178"/>
        <v>558403.36134453781</v>
      </c>
      <c r="F3604" s="11">
        <f t="shared" si="179"/>
        <v>106096.63865546219</v>
      </c>
      <c r="G3604" s="12">
        <f>+VLOOKUP(A3604,'[1]MMTO CARROS'!$A$17:$K$4867,11,FALSE)</f>
        <v>664500</v>
      </c>
    </row>
    <row r="3605" spans="1:7" ht="24.75" x14ac:dyDescent="0.15">
      <c r="A3605" s="19">
        <f t="shared" si="177"/>
        <v>3586</v>
      </c>
      <c r="B3605" s="29" t="s">
        <v>267</v>
      </c>
      <c r="C3605" s="9" t="s">
        <v>5</v>
      </c>
      <c r="D3605" s="13">
        <v>1</v>
      </c>
      <c r="E3605" s="11">
        <f t="shared" si="178"/>
        <v>3016386.5546218487</v>
      </c>
      <c r="F3605" s="11">
        <f t="shared" si="179"/>
        <v>573113.44537815126</v>
      </c>
      <c r="G3605" s="12">
        <f>+VLOOKUP(A3605,'[1]MMTO CARROS'!$A$17:$K$4867,11,FALSE)</f>
        <v>3589500</v>
      </c>
    </row>
    <row r="3606" spans="1:7" ht="16.5" x14ac:dyDescent="0.15">
      <c r="A3606" s="19">
        <f t="shared" si="177"/>
        <v>3587</v>
      </c>
      <c r="B3606" s="29" t="s">
        <v>268</v>
      </c>
      <c r="C3606" s="9" t="s">
        <v>5</v>
      </c>
      <c r="D3606" s="13">
        <v>1</v>
      </c>
      <c r="E3606" s="11">
        <f t="shared" si="178"/>
        <v>464033.6134453782</v>
      </c>
      <c r="F3606" s="11">
        <f t="shared" si="179"/>
        <v>88166.386554621859</v>
      </c>
      <c r="G3606" s="12">
        <f>+VLOOKUP(A3606,'[1]MMTO CARROS'!$A$17:$K$4867,11,FALSE)</f>
        <v>552200</v>
      </c>
    </row>
    <row r="3607" spans="1:7" ht="9" x14ac:dyDescent="0.15">
      <c r="A3607" s="19">
        <f t="shared" si="177"/>
        <v>3588</v>
      </c>
      <c r="B3607" s="29" t="s">
        <v>269</v>
      </c>
      <c r="C3607" s="9" t="s">
        <v>5</v>
      </c>
      <c r="D3607" s="13">
        <v>1</v>
      </c>
      <c r="E3607" s="11">
        <f t="shared" si="178"/>
        <v>408235.29411764705</v>
      </c>
      <c r="F3607" s="11">
        <f t="shared" si="179"/>
        <v>77564.705882352937</v>
      </c>
      <c r="G3607" s="12">
        <f>+VLOOKUP(A3607,'[1]MMTO CARROS'!$A$17:$K$4867,11,FALSE)</f>
        <v>485800</v>
      </c>
    </row>
    <row r="3608" spans="1:7" ht="9" x14ac:dyDescent="0.15">
      <c r="A3608" s="19">
        <f t="shared" ref="A3608:A3671" si="180">A3607+1</f>
        <v>3589</v>
      </c>
      <c r="B3608" s="29" t="s">
        <v>270</v>
      </c>
      <c r="C3608" s="9" t="s">
        <v>5</v>
      </c>
      <c r="D3608" s="13">
        <v>1</v>
      </c>
      <c r="E3608" s="11">
        <f t="shared" si="178"/>
        <v>238655.46218487396</v>
      </c>
      <c r="F3608" s="11">
        <f t="shared" si="179"/>
        <v>45344.537815126052</v>
      </c>
      <c r="G3608" s="12">
        <f>+VLOOKUP(A3608,'[1]MMTO CARROS'!$A$17:$K$4867,11,FALSE)</f>
        <v>284000</v>
      </c>
    </row>
    <row r="3609" spans="1:7" ht="16.5" x14ac:dyDescent="0.15">
      <c r="A3609" s="19">
        <f t="shared" si="180"/>
        <v>3590</v>
      </c>
      <c r="B3609" s="29" t="s">
        <v>271</v>
      </c>
      <c r="C3609" s="9" t="s">
        <v>5</v>
      </c>
      <c r="D3609" s="13">
        <v>1</v>
      </c>
      <c r="E3609" s="11">
        <f t="shared" si="178"/>
        <v>35042.016806722691</v>
      </c>
      <c r="F3609" s="11">
        <f t="shared" si="179"/>
        <v>6657.9831932773113</v>
      </c>
      <c r="G3609" s="12">
        <f>+VLOOKUP(A3609,'[1]MMTO CARROS'!$A$17:$K$4867,11,FALSE)</f>
        <v>41700</v>
      </c>
    </row>
    <row r="3610" spans="1:7" ht="24.75" x14ac:dyDescent="0.15">
      <c r="A3610" s="19">
        <f t="shared" si="180"/>
        <v>3591</v>
      </c>
      <c r="B3610" s="29" t="s">
        <v>209</v>
      </c>
      <c r="C3610" s="9" t="s">
        <v>5</v>
      </c>
      <c r="D3610" s="13">
        <v>1</v>
      </c>
      <c r="E3610" s="11">
        <f t="shared" si="178"/>
        <v>188403.36134453781</v>
      </c>
      <c r="F3610" s="11">
        <f t="shared" si="179"/>
        <v>35796.638655462186</v>
      </c>
      <c r="G3610" s="12">
        <f>+VLOOKUP(A3610,'[1]MMTO CARROS'!$A$17:$K$4867,11,FALSE)</f>
        <v>224200</v>
      </c>
    </row>
    <row r="3611" spans="1:7" ht="24.75" x14ac:dyDescent="0.15">
      <c r="A3611" s="19">
        <f t="shared" si="180"/>
        <v>3592</v>
      </c>
      <c r="B3611" s="29" t="s">
        <v>155</v>
      </c>
      <c r="C3611" s="9" t="s">
        <v>5</v>
      </c>
      <c r="D3611" s="13">
        <v>1</v>
      </c>
      <c r="E3611" s="11">
        <f t="shared" si="178"/>
        <v>908991.59663865552</v>
      </c>
      <c r="F3611" s="11">
        <f t="shared" si="179"/>
        <v>172708.40336134456</v>
      </c>
      <c r="G3611" s="12">
        <f>+VLOOKUP(A3611,'[1]MMTO CARROS'!$A$17:$K$4867,11,FALSE)</f>
        <v>1081700</v>
      </c>
    </row>
    <row r="3612" spans="1:7" ht="24.75" x14ac:dyDescent="0.15">
      <c r="A3612" s="19">
        <f t="shared" si="180"/>
        <v>3593</v>
      </c>
      <c r="B3612" s="29" t="s">
        <v>64</v>
      </c>
      <c r="C3612" s="9" t="s">
        <v>5</v>
      </c>
      <c r="D3612" s="13">
        <v>1</v>
      </c>
      <c r="E3612" s="11">
        <f t="shared" si="178"/>
        <v>48487.394957983197</v>
      </c>
      <c r="F3612" s="11">
        <f t="shared" si="179"/>
        <v>9212.6050420168067</v>
      </c>
      <c r="G3612" s="12">
        <f>+VLOOKUP(A3612,'[1]MMTO CARROS'!$A$17:$K$4867,11,FALSE)</f>
        <v>57700</v>
      </c>
    </row>
    <row r="3613" spans="1:7" ht="16.5" x14ac:dyDescent="0.15">
      <c r="A3613" s="19">
        <f t="shared" si="180"/>
        <v>3594</v>
      </c>
      <c r="B3613" s="29" t="s">
        <v>272</v>
      </c>
      <c r="C3613" s="9" t="s">
        <v>5</v>
      </c>
      <c r="D3613" s="13">
        <v>1</v>
      </c>
      <c r="E3613" s="11">
        <f t="shared" si="178"/>
        <v>151596.63865546219</v>
      </c>
      <c r="F3613" s="11">
        <f t="shared" si="179"/>
        <v>28803.361344537814</v>
      </c>
      <c r="G3613" s="12">
        <f>+VLOOKUP(A3613,'[1]MMTO CARROS'!$A$17:$K$4867,11,FALSE)</f>
        <v>180400</v>
      </c>
    </row>
    <row r="3614" spans="1:7" ht="16.5" x14ac:dyDescent="0.15">
      <c r="A3614" s="19">
        <f t="shared" si="180"/>
        <v>3595</v>
      </c>
      <c r="B3614" s="29" t="s">
        <v>273</v>
      </c>
      <c r="C3614" s="9" t="s">
        <v>5</v>
      </c>
      <c r="D3614" s="13">
        <v>1</v>
      </c>
      <c r="E3614" s="11">
        <f t="shared" si="178"/>
        <v>147731.09243697481</v>
      </c>
      <c r="F3614" s="11">
        <f t="shared" si="179"/>
        <v>28068.907563025215</v>
      </c>
      <c r="G3614" s="12">
        <f>+VLOOKUP(A3614,'[1]MMTO CARROS'!$A$17:$K$4867,11,FALSE)</f>
        <v>175800.00000000003</v>
      </c>
    </row>
    <row r="3615" spans="1:7" ht="16.5" x14ac:dyDescent="0.15">
      <c r="A3615" s="19">
        <f t="shared" si="180"/>
        <v>3596</v>
      </c>
      <c r="B3615" s="29" t="s">
        <v>274</v>
      </c>
      <c r="C3615" s="9" t="s">
        <v>5</v>
      </c>
      <c r="D3615" s="13">
        <v>1</v>
      </c>
      <c r="E3615" s="11">
        <f t="shared" si="178"/>
        <v>376806.72268907563</v>
      </c>
      <c r="F3615" s="11">
        <f t="shared" si="179"/>
        <v>71593.277310924372</v>
      </c>
      <c r="G3615" s="12">
        <f>+VLOOKUP(A3615,'[1]MMTO CARROS'!$A$17:$K$4867,11,FALSE)</f>
        <v>448400</v>
      </c>
    </row>
    <row r="3616" spans="1:7" ht="16.5" x14ac:dyDescent="0.15">
      <c r="A3616" s="19">
        <f t="shared" si="180"/>
        <v>3597</v>
      </c>
      <c r="B3616" s="29" t="s">
        <v>15</v>
      </c>
      <c r="C3616" s="9" t="s">
        <v>5</v>
      </c>
      <c r="D3616" s="13">
        <v>1</v>
      </c>
      <c r="E3616" s="11">
        <f t="shared" si="178"/>
        <v>385126.05042016809</v>
      </c>
      <c r="F3616" s="11">
        <f t="shared" si="179"/>
        <v>73173.94957983194</v>
      </c>
      <c r="G3616" s="12">
        <f>+VLOOKUP(A3616,'[1]MMTO CARROS'!$A$17:$K$4867,11,FALSE)</f>
        <v>458300</v>
      </c>
    </row>
    <row r="3617" spans="1:7" ht="16.5" x14ac:dyDescent="0.15">
      <c r="A3617" s="19">
        <f t="shared" si="180"/>
        <v>3598</v>
      </c>
      <c r="B3617" s="29" t="s">
        <v>275</v>
      </c>
      <c r="C3617" s="9" t="s">
        <v>5</v>
      </c>
      <c r="D3617" s="13">
        <v>1</v>
      </c>
      <c r="E3617" s="11">
        <f t="shared" si="178"/>
        <v>152352.94117647063</v>
      </c>
      <c r="F3617" s="11">
        <f t="shared" si="179"/>
        <v>28947.05882352942</v>
      </c>
      <c r="G3617" s="12">
        <f>+VLOOKUP(A3617,'[1]MMTO CARROS'!$A$17:$K$4867,11,FALSE)</f>
        <v>181300.00000000003</v>
      </c>
    </row>
    <row r="3618" spans="1:7" ht="16.5" x14ac:dyDescent="0.15">
      <c r="A3618" s="19">
        <f t="shared" si="180"/>
        <v>3599</v>
      </c>
      <c r="B3618" s="29" t="s">
        <v>276</v>
      </c>
      <c r="C3618" s="9" t="s">
        <v>5</v>
      </c>
      <c r="D3618" s="13">
        <v>1</v>
      </c>
      <c r="E3618" s="11">
        <f t="shared" si="178"/>
        <v>217647.05882352946</v>
      </c>
      <c r="F3618" s="11">
        <f t="shared" si="179"/>
        <v>41352.941176470595</v>
      </c>
      <c r="G3618" s="12">
        <f>+VLOOKUP(A3618,'[1]MMTO CARROS'!$A$17:$K$4867,11,FALSE)</f>
        <v>259000.00000000003</v>
      </c>
    </row>
    <row r="3619" spans="1:7" ht="16.5" x14ac:dyDescent="0.15">
      <c r="A3619" s="19">
        <f t="shared" si="180"/>
        <v>3600</v>
      </c>
      <c r="B3619" s="29" t="s">
        <v>277</v>
      </c>
      <c r="C3619" s="9" t="s">
        <v>5</v>
      </c>
      <c r="D3619" s="13">
        <v>1</v>
      </c>
      <c r="E3619" s="11">
        <f t="shared" si="178"/>
        <v>163697.47899159664</v>
      </c>
      <c r="F3619" s="11">
        <f t="shared" si="179"/>
        <v>31102.521008403361</v>
      </c>
      <c r="G3619" s="12">
        <f>+VLOOKUP(A3619,'[1]MMTO CARROS'!$A$17:$K$4867,11,FALSE)</f>
        <v>194800</v>
      </c>
    </row>
    <row r="3620" spans="1:7" ht="16.5" x14ac:dyDescent="0.15">
      <c r="A3620" s="19">
        <f t="shared" si="180"/>
        <v>3601</v>
      </c>
      <c r="B3620" s="29" t="s">
        <v>278</v>
      </c>
      <c r="C3620" s="9" t="s">
        <v>5</v>
      </c>
      <c r="D3620" s="13">
        <v>1</v>
      </c>
      <c r="E3620" s="11">
        <f t="shared" si="178"/>
        <v>148487.3949579832</v>
      </c>
      <c r="F3620" s="11">
        <f t="shared" si="179"/>
        <v>28212.605042016807</v>
      </c>
      <c r="G3620" s="12">
        <f>+VLOOKUP(A3620,'[1]MMTO CARROS'!$A$17:$K$4867,11,FALSE)</f>
        <v>176700</v>
      </c>
    </row>
    <row r="3621" spans="1:7" ht="16.5" x14ac:dyDescent="0.15">
      <c r="A3621" s="19">
        <f t="shared" si="180"/>
        <v>3602</v>
      </c>
      <c r="B3621" s="29" t="s">
        <v>279</v>
      </c>
      <c r="C3621" s="9" t="s">
        <v>5</v>
      </c>
      <c r="D3621" s="13">
        <v>1</v>
      </c>
      <c r="E3621" s="11">
        <f t="shared" si="178"/>
        <v>156890.75630252101</v>
      </c>
      <c r="F3621" s="11">
        <f t="shared" si="179"/>
        <v>29809.243697478993</v>
      </c>
      <c r="G3621" s="12">
        <f>+VLOOKUP(A3621,'[1]MMTO CARROS'!$A$17:$K$4867,11,FALSE)</f>
        <v>186700</v>
      </c>
    </row>
    <row r="3622" spans="1:7" ht="24.75" x14ac:dyDescent="0.15">
      <c r="A3622" s="19">
        <f t="shared" si="180"/>
        <v>3603</v>
      </c>
      <c r="B3622" s="29" t="s">
        <v>135</v>
      </c>
      <c r="C3622" s="9" t="s">
        <v>5</v>
      </c>
      <c r="D3622" s="13">
        <v>1</v>
      </c>
      <c r="E3622" s="11">
        <f t="shared" si="178"/>
        <v>420252.10084033618</v>
      </c>
      <c r="F3622" s="11">
        <f t="shared" si="179"/>
        <v>79847.899159663881</v>
      </c>
      <c r="G3622" s="12">
        <f>+VLOOKUP(A3622,'[1]MMTO CARROS'!$A$17:$K$4867,11,FALSE)</f>
        <v>500100.00000000006</v>
      </c>
    </row>
    <row r="3623" spans="1:7" ht="24.75" x14ac:dyDescent="0.15">
      <c r="A3623" s="19">
        <f t="shared" si="180"/>
        <v>3604</v>
      </c>
      <c r="B3623" s="29" t="s">
        <v>185</v>
      </c>
      <c r="C3623" s="9" t="s">
        <v>5</v>
      </c>
      <c r="D3623" s="13">
        <v>1</v>
      </c>
      <c r="E3623" s="11">
        <f t="shared" si="178"/>
        <v>140168.06722689077</v>
      </c>
      <c r="F3623" s="11">
        <f t="shared" si="179"/>
        <v>26631.932773109245</v>
      </c>
      <c r="G3623" s="12">
        <f>+VLOOKUP(A3623,'[1]MMTO CARROS'!$A$17:$K$4867,11,FALSE)</f>
        <v>166800</v>
      </c>
    </row>
    <row r="3624" spans="1:7" ht="24.75" x14ac:dyDescent="0.15">
      <c r="A3624" s="19">
        <f t="shared" si="180"/>
        <v>3605</v>
      </c>
      <c r="B3624" s="29" t="s">
        <v>124</v>
      </c>
      <c r="C3624" s="9" t="s">
        <v>5</v>
      </c>
      <c r="D3624" s="13">
        <v>1</v>
      </c>
      <c r="E3624" s="11">
        <f t="shared" si="178"/>
        <v>394201.68067226891</v>
      </c>
      <c r="F3624" s="11">
        <f t="shared" si="179"/>
        <v>74898.319327731093</v>
      </c>
      <c r="G3624" s="12">
        <f>+VLOOKUP(A3624,'[1]MMTO CARROS'!$A$17:$K$4867,11,FALSE)</f>
        <v>469100</v>
      </c>
    </row>
    <row r="3625" spans="1:7" ht="24.75" x14ac:dyDescent="0.15">
      <c r="A3625" s="19">
        <f t="shared" si="180"/>
        <v>3606</v>
      </c>
      <c r="B3625" s="29" t="s">
        <v>65</v>
      </c>
      <c r="C3625" s="9" t="s">
        <v>5</v>
      </c>
      <c r="D3625" s="13">
        <v>1</v>
      </c>
      <c r="E3625" s="11">
        <f t="shared" si="178"/>
        <v>190756.30252100842</v>
      </c>
      <c r="F3625" s="11">
        <f t="shared" si="179"/>
        <v>36243.697478991598</v>
      </c>
      <c r="G3625" s="12">
        <f>+VLOOKUP(A3625,'[1]MMTO CARROS'!$A$17:$K$4867,11,FALSE)</f>
        <v>227000</v>
      </c>
    </row>
    <row r="3626" spans="1:7" ht="16.5" x14ac:dyDescent="0.15">
      <c r="A3626" s="19">
        <f t="shared" si="180"/>
        <v>3607</v>
      </c>
      <c r="B3626" s="29" t="s">
        <v>280</v>
      </c>
      <c r="C3626" s="9" t="s">
        <v>5</v>
      </c>
      <c r="D3626" s="13">
        <v>1</v>
      </c>
      <c r="E3626" s="11">
        <f t="shared" si="178"/>
        <v>265630.25210084033</v>
      </c>
      <c r="F3626" s="11">
        <f t="shared" si="179"/>
        <v>50469.747899159665</v>
      </c>
      <c r="G3626" s="12">
        <f>+VLOOKUP(A3626,'[1]MMTO CARROS'!$A$17:$K$4867,11,FALSE)</f>
        <v>316100</v>
      </c>
    </row>
    <row r="3627" spans="1:7" ht="9" x14ac:dyDescent="0.15">
      <c r="A3627" s="19">
        <f t="shared" si="180"/>
        <v>3608</v>
      </c>
      <c r="B3627" s="29" t="s">
        <v>281</v>
      </c>
      <c r="C3627" s="9" t="s">
        <v>5</v>
      </c>
      <c r="D3627" s="13">
        <v>1</v>
      </c>
      <c r="E3627" s="11">
        <f t="shared" si="178"/>
        <v>189075.63025210085</v>
      </c>
      <c r="F3627" s="11">
        <f t="shared" si="179"/>
        <v>35924.36974789916</v>
      </c>
      <c r="G3627" s="12">
        <f>+VLOOKUP(A3627,'[1]MMTO CARROS'!$A$17:$K$4867,11,FALSE)</f>
        <v>225000</v>
      </c>
    </row>
    <row r="3628" spans="1:7" ht="24.75" x14ac:dyDescent="0.15">
      <c r="A3628" s="19">
        <f t="shared" si="180"/>
        <v>3609</v>
      </c>
      <c r="B3628" s="29" t="s">
        <v>156</v>
      </c>
      <c r="C3628" s="9" t="s">
        <v>5</v>
      </c>
      <c r="D3628" s="13">
        <v>1</v>
      </c>
      <c r="E3628" s="11">
        <f t="shared" si="178"/>
        <v>196134.45378151262</v>
      </c>
      <c r="F3628" s="11">
        <f t="shared" si="179"/>
        <v>37265.546218487398</v>
      </c>
      <c r="G3628" s="12">
        <f>+VLOOKUP(A3628,'[1]MMTO CARROS'!$A$17:$K$4867,11,FALSE)</f>
        <v>233400.00000000003</v>
      </c>
    </row>
    <row r="3629" spans="1:7" ht="16.5" x14ac:dyDescent="0.15">
      <c r="A3629" s="19">
        <f t="shared" si="180"/>
        <v>3610</v>
      </c>
      <c r="B3629" s="29" t="s">
        <v>18</v>
      </c>
      <c r="C3629" s="9" t="s">
        <v>5</v>
      </c>
      <c r="D3629" s="13">
        <v>1</v>
      </c>
      <c r="E3629" s="11">
        <f t="shared" si="178"/>
        <v>229327.731092437</v>
      </c>
      <c r="F3629" s="11">
        <f t="shared" si="179"/>
        <v>43572.268907563033</v>
      </c>
      <c r="G3629" s="12">
        <f>+VLOOKUP(A3629,'[1]MMTO CARROS'!$A$17:$K$4867,11,FALSE)</f>
        <v>272900</v>
      </c>
    </row>
    <row r="3630" spans="1:7" ht="9" x14ac:dyDescent="0.15">
      <c r="A3630" s="19">
        <f t="shared" si="180"/>
        <v>3611</v>
      </c>
      <c r="B3630" s="29" t="s">
        <v>282</v>
      </c>
      <c r="C3630" s="9" t="s">
        <v>5</v>
      </c>
      <c r="D3630" s="13">
        <v>1</v>
      </c>
      <c r="E3630" s="11">
        <f t="shared" si="178"/>
        <v>53109.243697479003</v>
      </c>
      <c r="F3630" s="11">
        <f t="shared" si="179"/>
        <v>10090.756302521011</v>
      </c>
      <c r="G3630" s="12">
        <f>+VLOOKUP(A3630,'[1]MMTO CARROS'!$A$17:$K$4867,11,FALSE)</f>
        <v>63200.000000000007</v>
      </c>
    </row>
    <row r="3631" spans="1:7" ht="9" x14ac:dyDescent="0.15">
      <c r="A3631" s="19">
        <f t="shared" si="180"/>
        <v>3612</v>
      </c>
      <c r="B3631" s="29" t="s">
        <v>283</v>
      </c>
      <c r="C3631" s="9" t="s">
        <v>5</v>
      </c>
      <c r="D3631" s="13">
        <v>1</v>
      </c>
      <c r="E3631" s="11">
        <f t="shared" si="178"/>
        <v>49243.697478991598</v>
      </c>
      <c r="F3631" s="11">
        <f t="shared" si="179"/>
        <v>9356.3025210084033</v>
      </c>
      <c r="G3631" s="12">
        <f>+VLOOKUP(A3631,'[1]MMTO CARROS'!$A$17:$K$4867,11,FALSE)</f>
        <v>58600</v>
      </c>
    </row>
    <row r="3632" spans="1:7" ht="24.75" x14ac:dyDescent="0.15">
      <c r="A3632" s="19">
        <f t="shared" si="180"/>
        <v>3613</v>
      </c>
      <c r="B3632" s="29" t="s">
        <v>202</v>
      </c>
      <c r="C3632" s="9" t="s">
        <v>5</v>
      </c>
      <c r="D3632" s="13">
        <v>1</v>
      </c>
      <c r="E3632" s="11">
        <f t="shared" si="178"/>
        <v>139495.79831932773</v>
      </c>
      <c r="F3632" s="11">
        <f t="shared" si="179"/>
        <v>26504.201680672268</v>
      </c>
      <c r="G3632" s="12">
        <f>+VLOOKUP(A3632,'[1]MMTO CARROS'!$A$17:$K$4867,11,FALSE)</f>
        <v>166000</v>
      </c>
    </row>
    <row r="3633" spans="1:7" ht="9" x14ac:dyDescent="0.15">
      <c r="A3633" s="19">
        <f t="shared" si="180"/>
        <v>3614</v>
      </c>
      <c r="B3633" s="29" t="s">
        <v>284</v>
      </c>
      <c r="C3633" s="9" t="s">
        <v>5</v>
      </c>
      <c r="D3633" s="13">
        <v>1</v>
      </c>
      <c r="E3633" s="11">
        <f t="shared" si="178"/>
        <v>55882.352941176476</v>
      </c>
      <c r="F3633" s="11">
        <f t="shared" si="179"/>
        <v>10617.64705882353</v>
      </c>
      <c r="G3633" s="12">
        <f>+VLOOKUP(A3633,'[1]MMTO CARROS'!$A$17:$K$4867,11,FALSE)</f>
        <v>66500</v>
      </c>
    </row>
    <row r="3634" spans="1:7" ht="16.5" x14ac:dyDescent="0.15">
      <c r="A3634" s="19">
        <f t="shared" si="180"/>
        <v>3615</v>
      </c>
      <c r="B3634" s="29" t="s">
        <v>66</v>
      </c>
      <c r="C3634" s="9" t="s">
        <v>5</v>
      </c>
      <c r="D3634" s="13">
        <v>1</v>
      </c>
      <c r="E3634" s="11">
        <f t="shared" si="178"/>
        <v>119831.93277310925</v>
      </c>
      <c r="F3634" s="11">
        <f t="shared" si="179"/>
        <v>22768.067226890758</v>
      </c>
      <c r="G3634" s="12">
        <f>+VLOOKUP(A3634,'[1]MMTO CARROS'!$A$17:$K$4867,11,FALSE)</f>
        <v>142600</v>
      </c>
    </row>
    <row r="3635" spans="1:7" ht="24.75" x14ac:dyDescent="0.15">
      <c r="A3635" s="19">
        <f t="shared" si="180"/>
        <v>3616</v>
      </c>
      <c r="B3635" s="29" t="s">
        <v>20</v>
      </c>
      <c r="C3635" s="9" t="s">
        <v>5</v>
      </c>
      <c r="D3635" s="13">
        <v>1</v>
      </c>
      <c r="E3635" s="11">
        <f t="shared" si="178"/>
        <v>251680.67226890757</v>
      </c>
      <c r="F3635" s="11">
        <f t="shared" si="179"/>
        <v>47819.327731092439</v>
      </c>
      <c r="G3635" s="12">
        <f>+VLOOKUP(A3635,'[1]MMTO CARROS'!$A$17:$K$4867,11,FALSE)</f>
        <v>299500</v>
      </c>
    </row>
    <row r="3636" spans="1:7" ht="9" x14ac:dyDescent="0.15">
      <c r="A3636" s="19">
        <f t="shared" si="180"/>
        <v>3617</v>
      </c>
      <c r="B3636" s="29" t="s">
        <v>374</v>
      </c>
      <c r="C3636" s="9" t="s">
        <v>5</v>
      </c>
      <c r="D3636" s="13">
        <v>1</v>
      </c>
      <c r="E3636" s="11">
        <f t="shared" si="178"/>
        <v>21596.638655462186</v>
      </c>
      <c r="F3636" s="11">
        <f t="shared" si="179"/>
        <v>4103.3613445378151</v>
      </c>
      <c r="G3636" s="12">
        <f>+VLOOKUP(A3636,'[1]MMTO CARROS'!$A$17:$K$4867,11,FALSE)</f>
        <v>25700</v>
      </c>
    </row>
    <row r="3637" spans="1:7" ht="9" x14ac:dyDescent="0.15">
      <c r="A3637" s="19">
        <f t="shared" si="180"/>
        <v>3618</v>
      </c>
      <c r="B3637" s="29" t="s">
        <v>286</v>
      </c>
      <c r="C3637" s="9" t="s">
        <v>5</v>
      </c>
      <c r="D3637" s="13">
        <v>1</v>
      </c>
      <c r="E3637" s="11">
        <f t="shared" si="178"/>
        <v>21176.470588235294</v>
      </c>
      <c r="F3637" s="11">
        <f t="shared" si="179"/>
        <v>4023.5294117647059</v>
      </c>
      <c r="G3637" s="12">
        <f>+VLOOKUP(A3637,'[1]MMTO CARROS'!$A$17:$K$4867,11,FALSE)</f>
        <v>25200</v>
      </c>
    </row>
    <row r="3638" spans="1:7" ht="9" x14ac:dyDescent="0.15">
      <c r="A3638" s="19">
        <f t="shared" si="180"/>
        <v>3619</v>
      </c>
      <c r="B3638" s="29" t="s">
        <v>287</v>
      </c>
      <c r="C3638" s="9" t="s">
        <v>5</v>
      </c>
      <c r="D3638" s="13">
        <v>1</v>
      </c>
      <c r="E3638" s="11">
        <f t="shared" si="178"/>
        <v>88235.294117647063</v>
      </c>
      <c r="F3638" s="11">
        <f t="shared" si="179"/>
        <v>16764.705882352941</v>
      </c>
      <c r="G3638" s="12">
        <f>+VLOOKUP(A3638,'[1]MMTO CARROS'!$A$17:$K$4867,11,FALSE)</f>
        <v>105000</v>
      </c>
    </row>
    <row r="3639" spans="1:7" ht="16.5" x14ac:dyDescent="0.15">
      <c r="A3639" s="19">
        <f t="shared" si="180"/>
        <v>3620</v>
      </c>
      <c r="B3639" s="29" t="s">
        <v>288</v>
      </c>
      <c r="C3639" s="9" t="s">
        <v>5</v>
      </c>
      <c r="D3639" s="13">
        <v>1</v>
      </c>
      <c r="E3639" s="11">
        <f t="shared" si="178"/>
        <v>29663.865546218487</v>
      </c>
      <c r="F3639" s="11">
        <f t="shared" si="179"/>
        <v>5636.134453781513</v>
      </c>
      <c r="G3639" s="12">
        <f>+VLOOKUP(A3639,'[1]MMTO CARROS'!$A$17:$K$4867,11,FALSE)</f>
        <v>35300</v>
      </c>
    </row>
    <row r="3640" spans="1:7" ht="16.5" x14ac:dyDescent="0.15">
      <c r="A3640" s="19">
        <f t="shared" si="180"/>
        <v>3621</v>
      </c>
      <c r="B3640" s="29" t="s">
        <v>289</v>
      </c>
      <c r="C3640" s="9" t="s">
        <v>5</v>
      </c>
      <c r="D3640" s="13">
        <v>1</v>
      </c>
      <c r="E3640" s="11">
        <f t="shared" si="178"/>
        <v>123445.37815126051</v>
      </c>
      <c r="F3640" s="11">
        <f t="shared" si="179"/>
        <v>23454.621848739498</v>
      </c>
      <c r="G3640" s="12">
        <f>+VLOOKUP(A3640,'[1]MMTO CARROS'!$A$17:$K$4867,11,FALSE)</f>
        <v>146900</v>
      </c>
    </row>
    <row r="3641" spans="1:7" ht="16.5" x14ac:dyDescent="0.15">
      <c r="A3641" s="19">
        <f t="shared" si="180"/>
        <v>3622</v>
      </c>
      <c r="B3641" s="29" t="s">
        <v>148</v>
      </c>
      <c r="C3641" s="9" t="s">
        <v>5</v>
      </c>
      <c r="D3641" s="13">
        <v>1</v>
      </c>
      <c r="E3641" s="11">
        <f t="shared" si="178"/>
        <v>80756.302521008402</v>
      </c>
      <c r="F3641" s="11">
        <f t="shared" si="179"/>
        <v>15343.697478991597</v>
      </c>
      <c r="G3641" s="12">
        <f>+VLOOKUP(A3641,'[1]MMTO CARROS'!$A$17:$K$4867,11,FALSE)</f>
        <v>96100</v>
      </c>
    </row>
    <row r="3642" spans="1:7" ht="24.75" x14ac:dyDescent="0.15">
      <c r="A3642" s="19">
        <f t="shared" si="180"/>
        <v>3623</v>
      </c>
      <c r="B3642" s="29" t="s">
        <v>158</v>
      </c>
      <c r="C3642" s="9" t="s">
        <v>5</v>
      </c>
      <c r="D3642" s="13">
        <v>1</v>
      </c>
      <c r="E3642" s="11">
        <f t="shared" si="178"/>
        <v>200252.10084033615</v>
      </c>
      <c r="F3642" s="11">
        <f t="shared" si="179"/>
        <v>38047.899159663866</v>
      </c>
      <c r="G3642" s="12">
        <f>+VLOOKUP(A3642,'[1]MMTO CARROS'!$A$17:$K$4867,11,FALSE)</f>
        <v>238300</v>
      </c>
    </row>
    <row r="3643" spans="1:7" ht="9" x14ac:dyDescent="0.15">
      <c r="A3643" s="19">
        <f t="shared" si="180"/>
        <v>3624</v>
      </c>
      <c r="B3643" s="29" t="s">
        <v>290</v>
      </c>
      <c r="C3643" s="9" t="s">
        <v>5</v>
      </c>
      <c r="D3643" s="13">
        <v>1</v>
      </c>
      <c r="E3643" s="11">
        <f t="shared" si="178"/>
        <v>148487.3949579832</v>
      </c>
      <c r="F3643" s="11">
        <f t="shared" si="179"/>
        <v>28212.605042016807</v>
      </c>
      <c r="G3643" s="12">
        <f>+VLOOKUP(A3643,'[1]MMTO CARROS'!$A$17:$K$4867,11,FALSE)</f>
        <v>176700</v>
      </c>
    </row>
    <row r="3644" spans="1:7" ht="24.75" x14ac:dyDescent="0.15">
      <c r="A3644" s="19">
        <f t="shared" si="180"/>
        <v>3625</v>
      </c>
      <c r="B3644" s="29" t="s">
        <v>186</v>
      </c>
      <c r="C3644" s="9" t="s">
        <v>5</v>
      </c>
      <c r="D3644" s="13">
        <v>1</v>
      </c>
      <c r="E3644" s="11">
        <f t="shared" si="178"/>
        <v>117226.89075630253</v>
      </c>
      <c r="F3644" s="11">
        <f t="shared" si="179"/>
        <v>22273.10924369748</v>
      </c>
      <c r="G3644" s="12">
        <f>+VLOOKUP(A3644,'[1]MMTO CARROS'!$A$17:$K$4867,11,FALSE)</f>
        <v>139500</v>
      </c>
    </row>
    <row r="3645" spans="1:7" ht="16.5" x14ac:dyDescent="0.15">
      <c r="A3645" s="19">
        <f t="shared" si="180"/>
        <v>3626</v>
      </c>
      <c r="B3645" s="29" t="s">
        <v>291</v>
      </c>
      <c r="C3645" s="9" t="s">
        <v>5</v>
      </c>
      <c r="D3645" s="13">
        <v>1</v>
      </c>
      <c r="E3645" s="11">
        <f t="shared" si="178"/>
        <v>207058.82352941178</v>
      </c>
      <c r="F3645" s="11">
        <f t="shared" si="179"/>
        <v>39341.176470588238</v>
      </c>
      <c r="G3645" s="12">
        <f>+VLOOKUP(A3645,'[1]MMTO CARROS'!$A$17:$K$4867,11,FALSE)</f>
        <v>246400</v>
      </c>
    </row>
    <row r="3646" spans="1:7" ht="16.5" x14ac:dyDescent="0.15">
      <c r="A3646" s="19">
        <f t="shared" si="180"/>
        <v>3627</v>
      </c>
      <c r="B3646" s="29" t="s">
        <v>21</v>
      </c>
      <c r="C3646" s="9" t="s">
        <v>5</v>
      </c>
      <c r="D3646" s="13">
        <v>1</v>
      </c>
      <c r="E3646" s="11">
        <f t="shared" si="178"/>
        <v>157478.99159663866</v>
      </c>
      <c r="F3646" s="11">
        <f t="shared" si="179"/>
        <v>29921.008403361346</v>
      </c>
      <c r="G3646" s="12">
        <f>+VLOOKUP(A3646,'[1]MMTO CARROS'!$A$17:$K$4867,11,FALSE)</f>
        <v>187400</v>
      </c>
    </row>
    <row r="3647" spans="1:7" ht="49.5" x14ac:dyDescent="0.15">
      <c r="A3647" s="19">
        <f t="shared" si="180"/>
        <v>3628</v>
      </c>
      <c r="B3647" s="29" t="s">
        <v>353</v>
      </c>
      <c r="C3647" s="9" t="s">
        <v>5</v>
      </c>
      <c r="D3647" s="13">
        <v>1</v>
      </c>
      <c r="E3647" s="11">
        <f t="shared" si="178"/>
        <v>235126.05042016809</v>
      </c>
      <c r="F3647" s="11">
        <f t="shared" si="179"/>
        <v>44673.94957983194</v>
      </c>
      <c r="G3647" s="12">
        <f>+VLOOKUP(A3647,'[1]MMTO CARROS'!$A$17:$K$4867,11,FALSE)</f>
        <v>279800</v>
      </c>
    </row>
    <row r="3648" spans="1:7" ht="16.5" x14ac:dyDescent="0.15">
      <c r="A3648" s="19">
        <f t="shared" si="180"/>
        <v>3629</v>
      </c>
      <c r="B3648" s="29" t="s">
        <v>292</v>
      </c>
      <c r="C3648" s="9" t="s">
        <v>5</v>
      </c>
      <c r="D3648" s="13">
        <v>1</v>
      </c>
      <c r="E3648" s="11">
        <f t="shared" si="178"/>
        <v>301260.50420168071</v>
      </c>
      <c r="F3648" s="11">
        <f t="shared" si="179"/>
        <v>57239.495798319338</v>
      </c>
      <c r="G3648" s="12">
        <f>+VLOOKUP(A3648,'[1]MMTO CARROS'!$A$17:$K$4867,11,FALSE)</f>
        <v>358500.00000000006</v>
      </c>
    </row>
    <row r="3649" spans="1:7" ht="9" x14ac:dyDescent="0.15">
      <c r="A3649" s="19">
        <f t="shared" si="180"/>
        <v>3630</v>
      </c>
      <c r="B3649" s="29" t="s">
        <v>293</v>
      </c>
      <c r="C3649" s="9" t="s">
        <v>5</v>
      </c>
      <c r="D3649" s="13">
        <v>1</v>
      </c>
      <c r="E3649" s="11">
        <f t="shared" si="178"/>
        <v>67815.126050420178</v>
      </c>
      <c r="F3649" s="11">
        <f t="shared" si="179"/>
        <v>12884.873949579835</v>
      </c>
      <c r="G3649" s="12">
        <f>+VLOOKUP(A3649,'[1]MMTO CARROS'!$A$17:$K$4867,11,FALSE)</f>
        <v>80700.000000000015</v>
      </c>
    </row>
    <row r="3650" spans="1:7" ht="24.75" x14ac:dyDescent="0.15">
      <c r="A3650" s="19">
        <f t="shared" si="180"/>
        <v>3631</v>
      </c>
      <c r="B3650" s="29" t="s">
        <v>188</v>
      </c>
      <c r="C3650" s="9" t="s">
        <v>5</v>
      </c>
      <c r="D3650" s="13">
        <v>1</v>
      </c>
      <c r="E3650" s="11">
        <f t="shared" si="178"/>
        <v>82521.008403361368</v>
      </c>
      <c r="F3650" s="11">
        <f t="shared" si="179"/>
        <v>15678.99159663866</v>
      </c>
      <c r="G3650" s="12">
        <f>+VLOOKUP(A3650,'[1]MMTO CARROS'!$A$17:$K$4867,11,FALSE)</f>
        <v>98200.000000000015</v>
      </c>
    </row>
    <row r="3651" spans="1:7" ht="24.75" x14ac:dyDescent="0.15">
      <c r="A3651" s="19">
        <f t="shared" si="180"/>
        <v>3632</v>
      </c>
      <c r="B3651" s="29" t="s">
        <v>189</v>
      </c>
      <c r="C3651" s="9" t="s">
        <v>5</v>
      </c>
      <c r="D3651" s="13">
        <v>1</v>
      </c>
      <c r="E3651" s="11">
        <f t="shared" si="178"/>
        <v>228487.3949579832</v>
      </c>
      <c r="F3651" s="11">
        <f t="shared" si="179"/>
        <v>43412.60504201681</v>
      </c>
      <c r="G3651" s="12">
        <f>+VLOOKUP(A3651,'[1]MMTO CARROS'!$A$17:$K$4867,11,FALSE)</f>
        <v>271900</v>
      </c>
    </row>
    <row r="3652" spans="1:7" ht="24.75" x14ac:dyDescent="0.15">
      <c r="A3652" s="19">
        <f t="shared" si="180"/>
        <v>3633</v>
      </c>
      <c r="B3652" s="29" t="s">
        <v>212</v>
      </c>
      <c r="C3652" s="9" t="s">
        <v>5</v>
      </c>
      <c r="D3652" s="13">
        <v>1</v>
      </c>
      <c r="E3652" s="11">
        <f t="shared" si="178"/>
        <v>152184.87394957984</v>
      </c>
      <c r="F3652" s="11">
        <f t="shared" si="179"/>
        <v>28915.126050420171</v>
      </c>
      <c r="G3652" s="12">
        <f>+VLOOKUP(A3652,'[1]MMTO CARROS'!$A$17:$K$4867,11,FALSE)</f>
        <v>181100</v>
      </c>
    </row>
    <row r="3653" spans="1:7" ht="16.5" x14ac:dyDescent="0.15">
      <c r="A3653" s="19">
        <f t="shared" si="180"/>
        <v>3634</v>
      </c>
      <c r="B3653" s="29" t="s">
        <v>294</v>
      </c>
      <c r="C3653" s="9" t="s">
        <v>5</v>
      </c>
      <c r="D3653" s="13">
        <v>1</v>
      </c>
      <c r="E3653" s="11">
        <f t="shared" ref="E3653:E3716" si="181">+G3653/1.19</f>
        <v>252436.97478991598</v>
      </c>
      <c r="F3653" s="11">
        <f t="shared" ref="F3653:F3716" si="182">+E3653*19%</f>
        <v>47963.025210084037</v>
      </c>
      <c r="G3653" s="12">
        <f>+VLOOKUP(A3653,'[1]MMTO CARROS'!$A$17:$K$4867,11,FALSE)</f>
        <v>300400</v>
      </c>
    </row>
    <row r="3654" spans="1:7" ht="24.75" x14ac:dyDescent="0.15">
      <c r="A3654" s="19">
        <f t="shared" si="180"/>
        <v>3635</v>
      </c>
      <c r="B3654" s="29" t="s">
        <v>126</v>
      </c>
      <c r="C3654" s="9" t="s">
        <v>5</v>
      </c>
      <c r="D3654" s="13">
        <v>1</v>
      </c>
      <c r="E3654" s="11">
        <f t="shared" si="181"/>
        <v>136722.68907563025</v>
      </c>
      <c r="F3654" s="11">
        <f t="shared" si="182"/>
        <v>25977.310924369747</v>
      </c>
      <c r="G3654" s="12">
        <f>+VLOOKUP(A3654,'[1]MMTO CARROS'!$A$17:$K$4867,11,FALSE)</f>
        <v>162700</v>
      </c>
    </row>
    <row r="3655" spans="1:7" ht="16.5" x14ac:dyDescent="0.15">
      <c r="A3655" s="19">
        <f t="shared" si="180"/>
        <v>3636</v>
      </c>
      <c r="B3655" s="29" t="s">
        <v>22</v>
      </c>
      <c r="C3655" s="9" t="s">
        <v>5</v>
      </c>
      <c r="D3655" s="13">
        <v>1</v>
      </c>
      <c r="E3655" s="11">
        <f t="shared" si="181"/>
        <v>164621.84873949579</v>
      </c>
      <c r="F3655" s="11">
        <f t="shared" si="182"/>
        <v>31278.151260504201</v>
      </c>
      <c r="G3655" s="12">
        <f>+VLOOKUP(A3655,'[1]MMTO CARROS'!$A$17:$K$4867,11,FALSE)</f>
        <v>195900</v>
      </c>
    </row>
    <row r="3656" spans="1:7" ht="24.75" x14ac:dyDescent="0.15">
      <c r="A3656" s="19">
        <f t="shared" si="180"/>
        <v>3637</v>
      </c>
      <c r="B3656" s="29" t="s">
        <v>191</v>
      </c>
      <c r="C3656" s="9" t="s">
        <v>5</v>
      </c>
      <c r="D3656" s="13">
        <v>1</v>
      </c>
      <c r="E3656" s="11">
        <f t="shared" si="181"/>
        <v>99663.865546218498</v>
      </c>
      <c r="F3656" s="11">
        <f t="shared" si="182"/>
        <v>18936.134453781517</v>
      </c>
      <c r="G3656" s="12">
        <f>+VLOOKUP(A3656,'[1]MMTO CARROS'!$A$17:$K$4867,11,FALSE)</f>
        <v>118600.00000000001</v>
      </c>
    </row>
    <row r="3657" spans="1:7" ht="16.5" x14ac:dyDescent="0.15">
      <c r="A3657" s="19">
        <f t="shared" si="180"/>
        <v>3638</v>
      </c>
      <c r="B3657" s="29" t="s">
        <v>295</v>
      </c>
      <c r="C3657" s="9" t="s">
        <v>5</v>
      </c>
      <c r="D3657" s="13">
        <v>1</v>
      </c>
      <c r="E3657" s="11">
        <f t="shared" si="181"/>
        <v>111680.67226890757</v>
      </c>
      <c r="F3657" s="11">
        <f t="shared" si="182"/>
        <v>21219.327731092439</v>
      </c>
      <c r="G3657" s="12">
        <f>+VLOOKUP(A3657,'[1]MMTO CARROS'!$A$17:$K$4867,11,FALSE)</f>
        <v>132900</v>
      </c>
    </row>
    <row r="3658" spans="1:7" ht="16.5" x14ac:dyDescent="0.15">
      <c r="A3658" s="19">
        <f t="shared" si="180"/>
        <v>3639</v>
      </c>
      <c r="B3658" s="29" t="s">
        <v>213</v>
      </c>
      <c r="C3658" s="9" t="s">
        <v>5</v>
      </c>
      <c r="D3658" s="13">
        <v>1</v>
      </c>
      <c r="E3658" s="11">
        <f t="shared" si="181"/>
        <v>97310.924369747911</v>
      </c>
      <c r="F3658" s="11">
        <f t="shared" si="182"/>
        <v>18489.075630252104</v>
      </c>
      <c r="G3658" s="12">
        <f>+VLOOKUP(A3658,'[1]MMTO CARROS'!$A$17:$K$4867,11,FALSE)</f>
        <v>115800.00000000001</v>
      </c>
    </row>
    <row r="3659" spans="1:7" ht="16.5" x14ac:dyDescent="0.15">
      <c r="A3659" s="19">
        <f t="shared" si="180"/>
        <v>3640</v>
      </c>
      <c r="B3659" s="29" t="s">
        <v>296</v>
      </c>
      <c r="C3659" s="9" t="s">
        <v>5</v>
      </c>
      <c r="D3659" s="13">
        <v>1</v>
      </c>
      <c r="E3659" s="11">
        <f t="shared" si="181"/>
        <v>234621.84873949582</v>
      </c>
      <c r="F3659" s="11">
        <f t="shared" si="182"/>
        <v>44578.151260504208</v>
      </c>
      <c r="G3659" s="12">
        <f>+VLOOKUP(A3659,'[1]MMTO CARROS'!$A$17:$K$4867,11,FALSE)</f>
        <v>279200</v>
      </c>
    </row>
    <row r="3660" spans="1:7" ht="16.5" x14ac:dyDescent="0.15">
      <c r="A3660" s="19">
        <f t="shared" si="180"/>
        <v>3641</v>
      </c>
      <c r="B3660" s="29" t="s">
        <v>297</v>
      </c>
      <c r="C3660" s="9" t="s">
        <v>5</v>
      </c>
      <c r="D3660" s="13">
        <v>1</v>
      </c>
      <c r="E3660" s="11">
        <f t="shared" si="181"/>
        <v>234621.84873949582</v>
      </c>
      <c r="F3660" s="11">
        <f t="shared" si="182"/>
        <v>44578.151260504208</v>
      </c>
      <c r="G3660" s="12">
        <f>+VLOOKUP(A3660,'[1]MMTO CARROS'!$A$17:$K$4867,11,FALSE)</f>
        <v>279200</v>
      </c>
    </row>
    <row r="3661" spans="1:7" ht="24.75" x14ac:dyDescent="0.15">
      <c r="A3661" s="19">
        <f t="shared" si="180"/>
        <v>3642</v>
      </c>
      <c r="B3661" s="29" t="s">
        <v>73</v>
      </c>
      <c r="C3661" s="9" t="s">
        <v>5</v>
      </c>
      <c r="D3661" s="13">
        <v>1</v>
      </c>
      <c r="E3661" s="11">
        <f t="shared" si="181"/>
        <v>401848.73949579836</v>
      </c>
      <c r="F3661" s="11">
        <f t="shared" si="182"/>
        <v>76351.260504201695</v>
      </c>
      <c r="G3661" s="12">
        <f>+VLOOKUP(A3661,'[1]MMTO CARROS'!$A$17:$K$4867,11,FALSE)</f>
        <v>478200.00000000006</v>
      </c>
    </row>
    <row r="3662" spans="1:7" ht="16.5" x14ac:dyDescent="0.15">
      <c r="A3662" s="19">
        <f t="shared" si="180"/>
        <v>3643</v>
      </c>
      <c r="B3662" s="29" t="s">
        <v>74</v>
      </c>
      <c r="C3662" s="9" t="s">
        <v>5</v>
      </c>
      <c r="D3662" s="13">
        <v>1</v>
      </c>
      <c r="E3662" s="11">
        <f t="shared" si="181"/>
        <v>460000</v>
      </c>
      <c r="F3662" s="11">
        <f t="shared" si="182"/>
        <v>87400</v>
      </c>
      <c r="G3662" s="12">
        <f>+VLOOKUP(A3662,'[1]MMTO CARROS'!$A$17:$K$4867,11,FALSE)</f>
        <v>547400</v>
      </c>
    </row>
    <row r="3663" spans="1:7" ht="16.5" x14ac:dyDescent="0.15">
      <c r="A3663" s="19">
        <f t="shared" si="180"/>
        <v>3644</v>
      </c>
      <c r="B3663" s="29" t="s">
        <v>75</v>
      </c>
      <c r="C3663" s="9" t="s">
        <v>5</v>
      </c>
      <c r="D3663" s="13">
        <v>1</v>
      </c>
      <c r="E3663" s="11">
        <f t="shared" si="181"/>
        <v>258319.32773109246</v>
      </c>
      <c r="F3663" s="11">
        <f t="shared" si="182"/>
        <v>49080.672268907569</v>
      </c>
      <c r="G3663" s="12">
        <f>+VLOOKUP(A3663,'[1]MMTO CARROS'!$A$17:$K$4867,11,FALSE)</f>
        <v>307400</v>
      </c>
    </row>
    <row r="3664" spans="1:7" ht="16.5" x14ac:dyDescent="0.15">
      <c r="A3664" s="19">
        <f t="shared" si="180"/>
        <v>3645</v>
      </c>
      <c r="B3664" s="29" t="s">
        <v>76</v>
      </c>
      <c r="C3664" s="9" t="s">
        <v>5</v>
      </c>
      <c r="D3664" s="13">
        <v>1</v>
      </c>
      <c r="E3664" s="11">
        <f t="shared" si="181"/>
        <v>249075.63025210085</v>
      </c>
      <c r="F3664" s="11">
        <f t="shared" si="182"/>
        <v>47324.36974789916</v>
      </c>
      <c r="G3664" s="12">
        <f>+VLOOKUP(A3664,'[1]MMTO CARROS'!$A$17:$K$4867,11,FALSE)</f>
        <v>296400</v>
      </c>
    </row>
    <row r="3665" spans="1:7" ht="16.5" x14ac:dyDescent="0.15">
      <c r="A3665" s="19">
        <f t="shared" si="180"/>
        <v>3646</v>
      </c>
      <c r="B3665" s="29" t="s">
        <v>24</v>
      </c>
      <c r="C3665" s="9" t="s">
        <v>5</v>
      </c>
      <c r="D3665" s="13">
        <v>1</v>
      </c>
      <c r="E3665" s="11">
        <f t="shared" si="181"/>
        <v>178571.42857142858</v>
      </c>
      <c r="F3665" s="11">
        <f t="shared" si="182"/>
        <v>33928.571428571428</v>
      </c>
      <c r="G3665" s="12">
        <f>+VLOOKUP(A3665,'[1]MMTO CARROS'!$A$17:$K$4867,11,FALSE)</f>
        <v>212500</v>
      </c>
    </row>
    <row r="3666" spans="1:7" ht="24.75" x14ac:dyDescent="0.15">
      <c r="A3666" s="19">
        <f t="shared" si="180"/>
        <v>3647</v>
      </c>
      <c r="B3666" s="29" t="s">
        <v>77</v>
      </c>
      <c r="C3666" s="9" t="s">
        <v>5</v>
      </c>
      <c r="D3666" s="13">
        <v>1</v>
      </c>
      <c r="E3666" s="11">
        <f t="shared" si="181"/>
        <v>25462.18487394958</v>
      </c>
      <c r="F3666" s="11">
        <f t="shared" si="182"/>
        <v>4837.8151260504201</v>
      </c>
      <c r="G3666" s="12">
        <f>+VLOOKUP(A3666,'[1]MMTO CARROS'!$A$17:$K$4867,11,FALSE)</f>
        <v>30300</v>
      </c>
    </row>
    <row r="3667" spans="1:7" ht="16.5" x14ac:dyDescent="0.15">
      <c r="A3667" s="19">
        <f t="shared" si="180"/>
        <v>3648</v>
      </c>
      <c r="B3667" s="29" t="s">
        <v>298</v>
      </c>
      <c r="C3667" s="9" t="s">
        <v>5</v>
      </c>
      <c r="D3667" s="13">
        <v>1</v>
      </c>
      <c r="E3667" s="11">
        <f t="shared" si="181"/>
        <v>37478.991596638654</v>
      </c>
      <c r="F3667" s="11">
        <f t="shared" si="182"/>
        <v>7121.0084033613448</v>
      </c>
      <c r="G3667" s="12">
        <f>+VLOOKUP(A3667,'[1]MMTO CARROS'!$A$17:$K$4867,11,FALSE)</f>
        <v>44600</v>
      </c>
    </row>
    <row r="3668" spans="1:7" ht="24.75" x14ac:dyDescent="0.15">
      <c r="A3668" s="19">
        <f t="shared" si="180"/>
        <v>3649</v>
      </c>
      <c r="B3668" s="29" t="s">
        <v>136</v>
      </c>
      <c r="C3668" s="9" t="s">
        <v>5</v>
      </c>
      <c r="D3668" s="13">
        <v>1</v>
      </c>
      <c r="E3668" s="11">
        <f t="shared" si="181"/>
        <v>353613.44537815126</v>
      </c>
      <c r="F3668" s="11">
        <f t="shared" si="182"/>
        <v>67186.554621848743</v>
      </c>
      <c r="G3668" s="12">
        <f>+VLOOKUP(A3668,'[1]MMTO CARROS'!$A$17:$K$4867,11,FALSE)</f>
        <v>420800</v>
      </c>
    </row>
    <row r="3669" spans="1:7" ht="16.5" x14ac:dyDescent="0.15">
      <c r="A3669" s="19">
        <f t="shared" si="180"/>
        <v>3650</v>
      </c>
      <c r="B3669" s="29" t="s">
        <v>147</v>
      </c>
      <c r="C3669" s="9" t="s">
        <v>5</v>
      </c>
      <c r="D3669" s="13">
        <v>1</v>
      </c>
      <c r="E3669" s="11">
        <f t="shared" si="181"/>
        <v>256218.48739495801</v>
      </c>
      <c r="F3669" s="11">
        <f t="shared" si="182"/>
        <v>48681.512605042022</v>
      </c>
      <c r="G3669" s="12">
        <f>+VLOOKUP(A3669,'[1]MMTO CARROS'!$A$17:$K$4867,11,FALSE)</f>
        <v>304900</v>
      </c>
    </row>
    <row r="3670" spans="1:7" ht="9" x14ac:dyDescent="0.15">
      <c r="A3670" s="19">
        <f t="shared" si="180"/>
        <v>3651</v>
      </c>
      <c r="B3670" s="29" t="s">
        <v>299</v>
      </c>
      <c r="C3670" s="9" t="s">
        <v>5</v>
      </c>
      <c r="D3670" s="13">
        <v>1</v>
      </c>
      <c r="E3670" s="11">
        <f t="shared" si="181"/>
        <v>189075.63025210085</v>
      </c>
      <c r="F3670" s="11">
        <f t="shared" si="182"/>
        <v>35924.36974789916</v>
      </c>
      <c r="G3670" s="12">
        <f>+VLOOKUP(A3670,'[1]MMTO CARROS'!$A$17:$K$4867,11,FALSE)</f>
        <v>225000</v>
      </c>
    </row>
    <row r="3671" spans="1:7" ht="16.5" x14ac:dyDescent="0.15">
      <c r="A3671" s="19">
        <f t="shared" si="180"/>
        <v>3652</v>
      </c>
      <c r="B3671" s="29" t="s">
        <v>78</v>
      </c>
      <c r="C3671" s="9" t="s">
        <v>5</v>
      </c>
      <c r="D3671" s="13">
        <v>1</v>
      </c>
      <c r="E3671" s="11">
        <f t="shared" si="181"/>
        <v>223277.31092436975</v>
      </c>
      <c r="F3671" s="11">
        <f t="shared" si="182"/>
        <v>42422.689075630253</v>
      </c>
      <c r="G3671" s="12">
        <f>+VLOOKUP(A3671,'[1]MMTO CARROS'!$A$17:$K$4867,11,FALSE)</f>
        <v>265700</v>
      </c>
    </row>
    <row r="3672" spans="1:7" ht="24.75" x14ac:dyDescent="0.15">
      <c r="A3672" s="19">
        <f t="shared" ref="A3672:A3735" si="183">A3671+1</f>
        <v>3653</v>
      </c>
      <c r="B3672" s="29" t="s">
        <v>215</v>
      </c>
      <c r="C3672" s="9" t="s">
        <v>5</v>
      </c>
      <c r="D3672" s="13">
        <v>1</v>
      </c>
      <c r="E3672" s="11">
        <f t="shared" si="181"/>
        <v>127899.15966386555</v>
      </c>
      <c r="F3672" s="11">
        <f t="shared" si="182"/>
        <v>24300.840336134454</v>
      </c>
      <c r="G3672" s="12">
        <f>+VLOOKUP(A3672,'[1]MMTO CARROS'!$A$17:$K$4867,11,FALSE)</f>
        <v>152200</v>
      </c>
    </row>
    <row r="3673" spans="1:7" ht="24.75" x14ac:dyDescent="0.15">
      <c r="A3673" s="19">
        <f t="shared" si="183"/>
        <v>3654</v>
      </c>
      <c r="B3673" s="29" t="s">
        <v>137</v>
      </c>
      <c r="C3673" s="9" t="s">
        <v>5</v>
      </c>
      <c r="D3673" s="13">
        <v>1</v>
      </c>
      <c r="E3673" s="11">
        <f t="shared" si="181"/>
        <v>120504.20168067227</v>
      </c>
      <c r="F3673" s="11">
        <f t="shared" si="182"/>
        <v>22895.798319327732</v>
      </c>
      <c r="G3673" s="12">
        <f>+VLOOKUP(A3673,'[1]MMTO CARROS'!$A$17:$K$4867,11,FALSE)</f>
        <v>143400</v>
      </c>
    </row>
    <row r="3674" spans="1:7" ht="16.5" x14ac:dyDescent="0.15">
      <c r="A3674" s="19">
        <f t="shared" si="183"/>
        <v>3655</v>
      </c>
      <c r="B3674" s="29" t="s">
        <v>300</v>
      </c>
      <c r="C3674" s="9" t="s">
        <v>5</v>
      </c>
      <c r="D3674" s="13">
        <v>1</v>
      </c>
      <c r="E3674" s="11">
        <f t="shared" si="181"/>
        <v>205546.218487395</v>
      </c>
      <c r="F3674" s="11">
        <f t="shared" si="182"/>
        <v>39053.781512605048</v>
      </c>
      <c r="G3674" s="12">
        <f>+VLOOKUP(A3674,'[1]MMTO CARROS'!$A$17:$K$4867,11,FALSE)</f>
        <v>244600.00000000003</v>
      </c>
    </row>
    <row r="3675" spans="1:7" ht="16.5" x14ac:dyDescent="0.15">
      <c r="A3675" s="19">
        <f t="shared" si="183"/>
        <v>3656</v>
      </c>
      <c r="B3675" s="29" t="s">
        <v>349</v>
      </c>
      <c r="C3675" s="9" t="s">
        <v>5</v>
      </c>
      <c r="D3675" s="13">
        <v>1</v>
      </c>
      <c r="E3675" s="11">
        <f t="shared" si="181"/>
        <v>204537.81512605047</v>
      </c>
      <c r="F3675" s="11">
        <f t="shared" si="182"/>
        <v>38862.184873949591</v>
      </c>
      <c r="G3675" s="12">
        <f>+VLOOKUP(A3675,'[1]MMTO CARROS'!$A$17:$K$4867,11,FALSE)</f>
        <v>243400.00000000003</v>
      </c>
    </row>
    <row r="3676" spans="1:7" ht="16.5" x14ac:dyDescent="0.15">
      <c r="A3676" s="19">
        <f t="shared" si="183"/>
        <v>3657</v>
      </c>
      <c r="B3676" s="29" t="s">
        <v>138</v>
      </c>
      <c r="C3676" s="9" t="s">
        <v>5</v>
      </c>
      <c r="D3676" s="13">
        <v>1</v>
      </c>
      <c r="E3676" s="11">
        <f t="shared" si="181"/>
        <v>112184.87394957984</v>
      </c>
      <c r="F3676" s="11">
        <f t="shared" si="182"/>
        <v>21315.126050420171</v>
      </c>
      <c r="G3676" s="12">
        <f>+VLOOKUP(A3676,'[1]MMTO CARROS'!$A$17:$K$4867,11,FALSE)</f>
        <v>133500</v>
      </c>
    </row>
    <row r="3677" spans="1:7" ht="16.5" x14ac:dyDescent="0.15">
      <c r="A3677" s="19">
        <f t="shared" si="183"/>
        <v>3658</v>
      </c>
      <c r="B3677" s="29" t="s">
        <v>79</v>
      </c>
      <c r="C3677" s="9" t="s">
        <v>5</v>
      </c>
      <c r="D3677" s="13">
        <v>1</v>
      </c>
      <c r="E3677" s="11">
        <f t="shared" si="181"/>
        <v>102857.14285714286</v>
      </c>
      <c r="F3677" s="11">
        <f t="shared" si="182"/>
        <v>19542.857142857141</v>
      </c>
      <c r="G3677" s="12">
        <f>+VLOOKUP(A3677,'[1]MMTO CARROS'!$A$17:$K$4867,11,FALSE)</f>
        <v>122400</v>
      </c>
    </row>
    <row r="3678" spans="1:7" ht="16.5" x14ac:dyDescent="0.15">
      <c r="A3678" s="19">
        <f t="shared" si="183"/>
        <v>3659</v>
      </c>
      <c r="B3678" s="29" t="s">
        <v>302</v>
      </c>
      <c r="C3678" s="9" t="s">
        <v>5</v>
      </c>
      <c r="D3678" s="13">
        <v>1</v>
      </c>
      <c r="E3678" s="11">
        <f t="shared" si="181"/>
        <v>174117.64705882352</v>
      </c>
      <c r="F3678" s="11">
        <f t="shared" si="182"/>
        <v>33082.352941176468</v>
      </c>
      <c r="G3678" s="12">
        <f>+VLOOKUP(A3678,'[1]MMTO CARROS'!$A$17:$K$4867,11,FALSE)</f>
        <v>207200</v>
      </c>
    </row>
    <row r="3679" spans="1:7" ht="16.5" x14ac:dyDescent="0.15">
      <c r="A3679" s="19">
        <f t="shared" si="183"/>
        <v>3660</v>
      </c>
      <c r="B3679" s="29" t="s">
        <v>303</v>
      </c>
      <c r="C3679" s="9" t="s">
        <v>5</v>
      </c>
      <c r="D3679" s="13">
        <v>1</v>
      </c>
      <c r="E3679" s="11">
        <f t="shared" si="181"/>
        <v>200000</v>
      </c>
      <c r="F3679" s="11">
        <f t="shared" si="182"/>
        <v>38000</v>
      </c>
      <c r="G3679" s="12">
        <f>+VLOOKUP(A3679,'[1]MMTO CARROS'!$A$17:$K$4867,11,FALSE)</f>
        <v>238000</v>
      </c>
    </row>
    <row r="3680" spans="1:7" ht="16.5" x14ac:dyDescent="0.15">
      <c r="A3680" s="19">
        <f t="shared" si="183"/>
        <v>3661</v>
      </c>
      <c r="B3680" s="29" t="s">
        <v>304</v>
      </c>
      <c r="C3680" s="9" t="s">
        <v>5</v>
      </c>
      <c r="D3680" s="13">
        <v>1</v>
      </c>
      <c r="E3680" s="11">
        <f t="shared" si="181"/>
        <v>64621.848739495799</v>
      </c>
      <c r="F3680" s="11">
        <f t="shared" si="182"/>
        <v>12278.151260504203</v>
      </c>
      <c r="G3680" s="12">
        <f>+VLOOKUP(A3680,'[1]MMTO CARROS'!$A$17:$K$4867,11,FALSE)</f>
        <v>76900</v>
      </c>
    </row>
    <row r="3681" spans="1:7" ht="16.5" x14ac:dyDescent="0.15">
      <c r="A3681" s="19">
        <f t="shared" si="183"/>
        <v>3662</v>
      </c>
      <c r="B3681" s="29" t="s">
        <v>305</v>
      </c>
      <c r="C3681" s="9" t="s">
        <v>5</v>
      </c>
      <c r="D3681" s="13">
        <v>1</v>
      </c>
      <c r="E3681" s="11">
        <f t="shared" si="181"/>
        <v>58739.495798319331</v>
      </c>
      <c r="F3681" s="11">
        <f t="shared" si="182"/>
        <v>11160.504201680673</v>
      </c>
      <c r="G3681" s="12">
        <f>+VLOOKUP(A3681,'[1]MMTO CARROS'!$A$17:$K$4867,11,FALSE)</f>
        <v>69900</v>
      </c>
    </row>
    <row r="3682" spans="1:7" ht="16.5" x14ac:dyDescent="0.15">
      <c r="A3682" s="19">
        <f t="shared" si="183"/>
        <v>3663</v>
      </c>
      <c r="B3682" s="29" t="s">
        <v>306</v>
      </c>
      <c r="C3682" s="9" t="s">
        <v>5</v>
      </c>
      <c r="D3682" s="13">
        <v>1</v>
      </c>
      <c r="E3682" s="11">
        <f t="shared" si="181"/>
        <v>195042.01680672274</v>
      </c>
      <c r="F3682" s="11">
        <f t="shared" si="182"/>
        <v>37057.983193277323</v>
      </c>
      <c r="G3682" s="12">
        <f>+VLOOKUP(A3682,'[1]MMTO CARROS'!$A$17:$K$4867,11,FALSE)</f>
        <v>232100.00000000003</v>
      </c>
    </row>
    <row r="3683" spans="1:7" ht="16.5" x14ac:dyDescent="0.15">
      <c r="A3683" s="19">
        <f t="shared" si="183"/>
        <v>3664</v>
      </c>
      <c r="B3683" s="29" t="s">
        <v>307</v>
      </c>
      <c r="C3683" s="9" t="s">
        <v>5</v>
      </c>
      <c r="D3683" s="13">
        <v>1</v>
      </c>
      <c r="E3683" s="11">
        <f t="shared" si="181"/>
        <v>172352.94117647063</v>
      </c>
      <c r="F3683" s="11">
        <f t="shared" si="182"/>
        <v>32747.05882352942</v>
      </c>
      <c r="G3683" s="12">
        <f>+VLOOKUP(A3683,'[1]MMTO CARROS'!$A$17:$K$4867,11,FALSE)</f>
        <v>205100.00000000003</v>
      </c>
    </row>
    <row r="3684" spans="1:7" ht="24.75" x14ac:dyDescent="0.15">
      <c r="A3684" s="19">
        <f t="shared" si="183"/>
        <v>3665</v>
      </c>
      <c r="B3684" s="29" t="s">
        <v>140</v>
      </c>
      <c r="C3684" s="9" t="s">
        <v>5</v>
      </c>
      <c r="D3684" s="13">
        <v>1</v>
      </c>
      <c r="E3684" s="11">
        <f t="shared" si="181"/>
        <v>370084.03361344547</v>
      </c>
      <c r="F3684" s="11">
        <f t="shared" si="182"/>
        <v>70315.966386554646</v>
      </c>
      <c r="G3684" s="12">
        <f>+VLOOKUP(A3684,'[1]MMTO CARROS'!$A$17:$K$4867,11,FALSE)</f>
        <v>440400.00000000006</v>
      </c>
    </row>
    <row r="3685" spans="1:7" ht="16.5" x14ac:dyDescent="0.15">
      <c r="A3685" s="19">
        <f t="shared" si="183"/>
        <v>3666</v>
      </c>
      <c r="B3685" s="29" t="s">
        <v>80</v>
      </c>
      <c r="C3685" s="9" t="s">
        <v>5</v>
      </c>
      <c r="D3685" s="13">
        <v>1</v>
      </c>
      <c r="E3685" s="11">
        <f t="shared" si="181"/>
        <v>99411.764705882364</v>
      </c>
      <c r="F3685" s="11">
        <f t="shared" si="182"/>
        <v>18888.23529411765</v>
      </c>
      <c r="G3685" s="12">
        <f>+VLOOKUP(A3685,'[1]MMTO CARROS'!$A$17:$K$4867,11,FALSE)</f>
        <v>118300.00000000001</v>
      </c>
    </row>
    <row r="3686" spans="1:7" ht="16.5" x14ac:dyDescent="0.15">
      <c r="A3686" s="19">
        <f t="shared" si="183"/>
        <v>3667</v>
      </c>
      <c r="B3686" s="29" t="s">
        <v>308</v>
      </c>
      <c r="C3686" s="9" t="s">
        <v>5</v>
      </c>
      <c r="D3686" s="13">
        <v>1</v>
      </c>
      <c r="E3686" s="11">
        <f t="shared" si="181"/>
        <v>47058.823529411769</v>
      </c>
      <c r="F3686" s="11">
        <f t="shared" si="182"/>
        <v>8941.176470588236</v>
      </c>
      <c r="G3686" s="12">
        <f>+VLOOKUP(A3686,'[1]MMTO CARROS'!$A$17:$K$4867,11,FALSE)</f>
        <v>56000.000000000007</v>
      </c>
    </row>
    <row r="3687" spans="1:7" ht="16.5" x14ac:dyDescent="0.15">
      <c r="A3687" s="19">
        <f t="shared" si="183"/>
        <v>3668</v>
      </c>
      <c r="B3687" s="29" t="s">
        <v>309</v>
      </c>
      <c r="C3687" s="9" t="s">
        <v>5</v>
      </c>
      <c r="D3687" s="13">
        <v>1</v>
      </c>
      <c r="E3687" s="11">
        <f t="shared" si="181"/>
        <v>198991.59663865546</v>
      </c>
      <c r="F3687" s="11">
        <f t="shared" si="182"/>
        <v>37808.403361344535</v>
      </c>
      <c r="G3687" s="12">
        <f>+VLOOKUP(A3687,'[1]MMTO CARROS'!$A$17:$K$4867,11,FALSE)</f>
        <v>236800</v>
      </c>
    </row>
    <row r="3688" spans="1:7" ht="24.75" x14ac:dyDescent="0.15">
      <c r="A3688" s="19">
        <f t="shared" si="183"/>
        <v>3669</v>
      </c>
      <c r="B3688" s="29" t="s">
        <v>115</v>
      </c>
      <c r="C3688" s="9" t="s">
        <v>5</v>
      </c>
      <c r="D3688" s="13">
        <v>1</v>
      </c>
      <c r="E3688" s="11">
        <f t="shared" si="181"/>
        <v>330252.10084033618</v>
      </c>
      <c r="F3688" s="11">
        <f t="shared" si="182"/>
        <v>62747.899159663873</v>
      </c>
      <c r="G3688" s="12">
        <f>+VLOOKUP(A3688,'[1]MMTO CARROS'!$A$17:$K$4867,11,FALSE)</f>
        <v>393000.00000000006</v>
      </c>
    </row>
    <row r="3689" spans="1:7" ht="24.75" x14ac:dyDescent="0.15">
      <c r="A3689" s="19">
        <f t="shared" si="183"/>
        <v>3670</v>
      </c>
      <c r="B3689" s="29" t="s">
        <v>159</v>
      </c>
      <c r="C3689" s="9" t="s">
        <v>5</v>
      </c>
      <c r="D3689" s="13">
        <v>1</v>
      </c>
      <c r="E3689" s="11">
        <f t="shared" si="181"/>
        <v>218739.49579831937</v>
      </c>
      <c r="F3689" s="11">
        <f t="shared" si="182"/>
        <v>41560.504201680684</v>
      </c>
      <c r="G3689" s="12">
        <f>+VLOOKUP(A3689,'[1]MMTO CARROS'!$A$17:$K$4867,11,FALSE)</f>
        <v>260300.00000000003</v>
      </c>
    </row>
    <row r="3690" spans="1:7" ht="24.75" x14ac:dyDescent="0.15">
      <c r="A3690" s="19">
        <f t="shared" si="183"/>
        <v>3671</v>
      </c>
      <c r="B3690" s="29" t="s">
        <v>160</v>
      </c>
      <c r="C3690" s="9" t="s">
        <v>5</v>
      </c>
      <c r="D3690" s="13">
        <v>1</v>
      </c>
      <c r="E3690" s="11">
        <f t="shared" si="181"/>
        <v>226638.65546218489</v>
      </c>
      <c r="F3690" s="11">
        <f t="shared" si="182"/>
        <v>43061.34453781513</v>
      </c>
      <c r="G3690" s="12">
        <f>+VLOOKUP(A3690,'[1]MMTO CARROS'!$A$17:$K$4867,11,FALSE)</f>
        <v>269700</v>
      </c>
    </row>
    <row r="3691" spans="1:7" ht="24.75" x14ac:dyDescent="0.15">
      <c r="A3691" s="19">
        <f t="shared" si="183"/>
        <v>3672</v>
      </c>
      <c r="B3691" s="29" t="s">
        <v>161</v>
      </c>
      <c r="C3691" s="9" t="s">
        <v>5</v>
      </c>
      <c r="D3691" s="13">
        <v>1</v>
      </c>
      <c r="E3691" s="11">
        <f t="shared" si="181"/>
        <v>223277.31092436975</v>
      </c>
      <c r="F3691" s="11">
        <f t="shared" si="182"/>
        <v>42422.689075630253</v>
      </c>
      <c r="G3691" s="12">
        <f>+VLOOKUP(A3691,'[1]MMTO CARROS'!$A$17:$K$4867,11,FALSE)</f>
        <v>265700</v>
      </c>
    </row>
    <row r="3692" spans="1:7" ht="16.5" x14ac:dyDescent="0.15">
      <c r="A3692" s="19">
        <f t="shared" si="183"/>
        <v>3673</v>
      </c>
      <c r="B3692" s="29" t="s">
        <v>310</v>
      </c>
      <c r="C3692" s="9" t="s">
        <v>5</v>
      </c>
      <c r="D3692" s="13">
        <v>1</v>
      </c>
      <c r="E3692" s="11">
        <f t="shared" si="181"/>
        <v>467815.12605042016</v>
      </c>
      <c r="F3692" s="11">
        <f t="shared" si="182"/>
        <v>88884.873949579836</v>
      </c>
      <c r="G3692" s="12">
        <f>+VLOOKUP(A3692,'[1]MMTO CARROS'!$A$17:$K$4867,11,FALSE)</f>
        <v>556700</v>
      </c>
    </row>
    <row r="3693" spans="1:7" ht="16.5" x14ac:dyDescent="0.15">
      <c r="A3693" s="19">
        <f t="shared" si="183"/>
        <v>3674</v>
      </c>
      <c r="B3693" s="29" t="s">
        <v>311</v>
      </c>
      <c r="C3693" s="9" t="s">
        <v>5</v>
      </c>
      <c r="D3693" s="13">
        <v>1</v>
      </c>
      <c r="E3693" s="11">
        <f t="shared" si="181"/>
        <v>36554.621848739494</v>
      </c>
      <c r="F3693" s="11">
        <f t="shared" si="182"/>
        <v>6945.3781512605037</v>
      </c>
      <c r="G3693" s="12">
        <f>+VLOOKUP(A3693,'[1]MMTO CARROS'!$A$17:$K$4867,11,FALSE)</f>
        <v>43500</v>
      </c>
    </row>
    <row r="3694" spans="1:7" ht="16.5" x14ac:dyDescent="0.15">
      <c r="A3694" s="19">
        <f t="shared" si="183"/>
        <v>3675</v>
      </c>
      <c r="B3694" s="29" t="s">
        <v>312</v>
      </c>
      <c r="C3694" s="9" t="s">
        <v>5</v>
      </c>
      <c r="D3694" s="13">
        <v>1</v>
      </c>
      <c r="E3694" s="11">
        <f t="shared" si="181"/>
        <v>151596.63865546219</v>
      </c>
      <c r="F3694" s="11">
        <f t="shared" si="182"/>
        <v>28803.361344537814</v>
      </c>
      <c r="G3694" s="12">
        <f>+VLOOKUP(A3694,'[1]MMTO CARROS'!$A$17:$K$4867,11,FALSE)</f>
        <v>180400</v>
      </c>
    </row>
    <row r="3695" spans="1:7" ht="16.5" x14ac:dyDescent="0.15">
      <c r="A3695" s="19">
        <f t="shared" si="183"/>
        <v>3676</v>
      </c>
      <c r="B3695" s="29" t="s">
        <v>313</v>
      </c>
      <c r="C3695" s="9" t="s">
        <v>5</v>
      </c>
      <c r="D3695" s="13">
        <v>1</v>
      </c>
      <c r="E3695" s="11">
        <f t="shared" si="181"/>
        <v>237563.02521008404</v>
      </c>
      <c r="F3695" s="11">
        <f t="shared" si="182"/>
        <v>45136.97478991597</v>
      </c>
      <c r="G3695" s="12">
        <f>+VLOOKUP(A3695,'[1]MMTO CARROS'!$A$17:$K$4867,11,FALSE)</f>
        <v>282700</v>
      </c>
    </row>
    <row r="3696" spans="1:7" ht="16.5" x14ac:dyDescent="0.15">
      <c r="A3696" s="19">
        <f t="shared" si="183"/>
        <v>3677</v>
      </c>
      <c r="B3696" s="29" t="s">
        <v>84</v>
      </c>
      <c r="C3696" s="9" t="s">
        <v>5</v>
      </c>
      <c r="D3696" s="13">
        <v>1</v>
      </c>
      <c r="E3696" s="11">
        <f t="shared" si="181"/>
        <v>51932.773109243702</v>
      </c>
      <c r="F3696" s="11">
        <f t="shared" si="182"/>
        <v>9867.226890756303</v>
      </c>
      <c r="G3696" s="12">
        <f>+VLOOKUP(A3696,'[1]MMTO CARROS'!$A$17:$K$4867,11,FALSE)</f>
        <v>61800.000000000007</v>
      </c>
    </row>
    <row r="3697" spans="1:7" ht="24.75" x14ac:dyDescent="0.15">
      <c r="A3697" s="19">
        <f t="shared" si="183"/>
        <v>3678</v>
      </c>
      <c r="B3697" s="29" t="s">
        <v>85</v>
      </c>
      <c r="C3697" s="9" t="s">
        <v>5</v>
      </c>
      <c r="D3697" s="13">
        <v>1</v>
      </c>
      <c r="E3697" s="11">
        <f t="shared" si="181"/>
        <v>45798.319327731093</v>
      </c>
      <c r="F3697" s="11">
        <f t="shared" si="182"/>
        <v>8701.6806722689071</v>
      </c>
      <c r="G3697" s="12">
        <f>+VLOOKUP(A3697,'[1]MMTO CARROS'!$A$17:$K$4867,11,FALSE)</f>
        <v>54500</v>
      </c>
    </row>
    <row r="3698" spans="1:7" ht="16.5" x14ac:dyDescent="0.15">
      <c r="A3698" s="19">
        <f t="shared" si="183"/>
        <v>3679</v>
      </c>
      <c r="B3698" s="29" t="s">
        <v>314</v>
      </c>
      <c r="C3698" s="9" t="s">
        <v>5</v>
      </c>
      <c r="D3698" s="13">
        <v>1</v>
      </c>
      <c r="E3698" s="11">
        <f t="shared" si="181"/>
        <v>152016.80672268907</v>
      </c>
      <c r="F3698" s="11">
        <f t="shared" si="182"/>
        <v>28883.193277310922</v>
      </c>
      <c r="G3698" s="12">
        <f>+VLOOKUP(A3698,'[1]MMTO CARROS'!$A$17:$K$4867,11,FALSE)</f>
        <v>180900</v>
      </c>
    </row>
    <row r="3699" spans="1:7" ht="24.75" x14ac:dyDescent="0.15">
      <c r="A3699" s="19">
        <f t="shared" si="183"/>
        <v>3680</v>
      </c>
      <c r="B3699" s="29" t="s">
        <v>162</v>
      </c>
      <c r="C3699" s="9" t="s">
        <v>5</v>
      </c>
      <c r="D3699" s="13">
        <v>1</v>
      </c>
      <c r="E3699" s="11">
        <f t="shared" si="181"/>
        <v>180336.13445378153</v>
      </c>
      <c r="F3699" s="11">
        <f t="shared" si="182"/>
        <v>34263.865546218491</v>
      </c>
      <c r="G3699" s="12">
        <f>+VLOOKUP(A3699,'[1]MMTO CARROS'!$A$17:$K$4867,11,FALSE)</f>
        <v>214600.00000000003</v>
      </c>
    </row>
    <row r="3700" spans="1:7" ht="24.75" x14ac:dyDescent="0.15">
      <c r="A3700" s="19">
        <f t="shared" si="183"/>
        <v>3681</v>
      </c>
      <c r="B3700" s="29" t="s">
        <v>163</v>
      </c>
      <c r="C3700" s="9" t="s">
        <v>5</v>
      </c>
      <c r="D3700" s="13">
        <v>1</v>
      </c>
      <c r="E3700" s="11">
        <f t="shared" si="181"/>
        <v>198571.42857142858</v>
      </c>
      <c r="F3700" s="11">
        <f t="shared" si="182"/>
        <v>37728.571428571428</v>
      </c>
      <c r="G3700" s="12">
        <f>+VLOOKUP(A3700,'[1]MMTO CARROS'!$A$17:$K$4867,11,FALSE)</f>
        <v>236300</v>
      </c>
    </row>
    <row r="3701" spans="1:7" ht="16.5" x14ac:dyDescent="0.15">
      <c r="A3701" s="19">
        <f t="shared" si="183"/>
        <v>3682</v>
      </c>
      <c r="B3701" s="29" t="s">
        <v>28</v>
      </c>
      <c r="C3701" s="9" t="s">
        <v>5</v>
      </c>
      <c r="D3701" s="13">
        <v>1</v>
      </c>
      <c r="E3701" s="11">
        <f t="shared" si="181"/>
        <v>371932.77310924372</v>
      </c>
      <c r="F3701" s="11">
        <f t="shared" si="182"/>
        <v>70667.226890756312</v>
      </c>
      <c r="G3701" s="12">
        <f>+VLOOKUP(A3701,'[1]MMTO CARROS'!$A$17:$K$4867,11,FALSE)</f>
        <v>442600</v>
      </c>
    </row>
    <row r="3702" spans="1:7" ht="16.5" x14ac:dyDescent="0.15">
      <c r="A3702" s="19">
        <f t="shared" si="183"/>
        <v>3683</v>
      </c>
      <c r="B3702" s="29" t="s">
        <v>29</v>
      </c>
      <c r="C3702" s="9" t="s">
        <v>5</v>
      </c>
      <c r="D3702" s="13">
        <v>1</v>
      </c>
      <c r="E3702" s="11">
        <f t="shared" si="181"/>
        <v>370084.03361344547</v>
      </c>
      <c r="F3702" s="11">
        <f t="shared" si="182"/>
        <v>70315.966386554646</v>
      </c>
      <c r="G3702" s="12">
        <f>+VLOOKUP(A3702,'[1]MMTO CARROS'!$A$17:$K$4867,11,FALSE)</f>
        <v>440400.00000000006</v>
      </c>
    </row>
    <row r="3703" spans="1:7" ht="16.5" x14ac:dyDescent="0.15">
      <c r="A3703" s="19">
        <f t="shared" si="183"/>
        <v>3684</v>
      </c>
      <c r="B3703" s="29" t="s">
        <v>315</v>
      </c>
      <c r="C3703" s="9" t="s">
        <v>5</v>
      </c>
      <c r="D3703" s="13">
        <v>1</v>
      </c>
      <c r="E3703" s="11">
        <f t="shared" si="181"/>
        <v>274285.71428571432</v>
      </c>
      <c r="F3703" s="11">
        <f t="shared" si="182"/>
        <v>52114.285714285725</v>
      </c>
      <c r="G3703" s="12">
        <f>+VLOOKUP(A3703,'[1]MMTO CARROS'!$A$17:$K$4867,11,FALSE)</f>
        <v>326400.00000000006</v>
      </c>
    </row>
    <row r="3704" spans="1:7" ht="16.5" x14ac:dyDescent="0.15">
      <c r="A3704" s="19">
        <f t="shared" si="183"/>
        <v>3685</v>
      </c>
      <c r="B3704" s="29" t="s">
        <v>218</v>
      </c>
      <c r="C3704" s="9" t="s">
        <v>5</v>
      </c>
      <c r="D3704" s="13">
        <v>1</v>
      </c>
      <c r="E3704" s="11">
        <f t="shared" si="181"/>
        <v>420672.26890756312</v>
      </c>
      <c r="F3704" s="11">
        <f t="shared" si="182"/>
        <v>79927.731092436996</v>
      </c>
      <c r="G3704" s="12">
        <f>+VLOOKUP(A3704,'[1]MMTO CARROS'!$A$17:$K$4867,11,FALSE)</f>
        <v>500600.00000000006</v>
      </c>
    </row>
    <row r="3705" spans="1:7" ht="16.5" x14ac:dyDescent="0.15">
      <c r="A3705" s="19">
        <f t="shared" si="183"/>
        <v>3686</v>
      </c>
      <c r="B3705" s="29" t="s">
        <v>316</v>
      </c>
      <c r="C3705" s="9" t="s">
        <v>5</v>
      </c>
      <c r="D3705" s="13">
        <v>1</v>
      </c>
      <c r="E3705" s="11">
        <f t="shared" si="181"/>
        <v>262436.97478991596</v>
      </c>
      <c r="F3705" s="11">
        <f t="shared" si="182"/>
        <v>49863.02521008403</v>
      </c>
      <c r="G3705" s="12">
        <f>+VLOOKUP(A3705,'[1]MMTO CARROS'!$A$17:$K$4867,11,FALSE)</f>
        <v>312300</v>
      </c>
    </row>
    <row r="3706" spans="1:7" ht="16.5" x14ac:dyDescent="0.15">
      <c r="A3706" s="19">
        <f t="shared" si="183"/>
        <v>3687</v>
      </c>
      <c r="B3706" s="29" t="s">
        <v>317</v>
      </c>
      <c r="C3706" s="9" t="s">
        <v>5</v>
      </c>
      <c r="D3706" s="13">
        <v>1</v>
      </c>
      <c r="E3706" s="11">
        <f t="shared" si="181"/>
        <v>191092.43697478992</v>
      </c>
      <c r="F3706" s="11">
        <f t="shared" si="182"/>
        <v>36307.563025210082</v>
      </c>
      <c r="G3706" s="12">
        <f>+VLOOKUP(A3706,'[1]MMTO CARROS'!$A$17:$K$4867,11,FALSE)</f>
        <v>227400</v>
      </c>
    </row>
    <row r="3707" spans="1:7" ht="24.75" x14ac:dyDescent="0.15">
      <c r="A3707" s="19">
        <f t="shared" si="183"/>
        <v>3688</v>
      </c>
      <c r="B3707" s="29" t="s">
        <v>87</v>
      </c>
      <c r="C3707" s="9" t="s">
        <v>5</v>
      </c>
      <c r="D3707" s="13">
        <v>1</v>
      </c>
      <c r="E3707" s="11">
        <f t="shared" si="181"/>
        <v>244873.94957983194</v>
      </c>
      <c r="F3707" s="11">
        <f t="shared" si="182"/>
        <v>46526.050420168067</v>
      </c>
      <c r="G3707" s="12">
        <f>+VLOOKUP(A3707,'[1]MMTO CARROS'!$A$17:$K$4867,11,FALSE)</f>
        <v>291400</v>
      </c>
    </row>
    <row r="3708" spans="1:7" ht="24.75" x14ac:dyDescent="0.15">
      <c r="A3708" s="19">
        <f t="shared" si="183"/>
        <v>3689</v>
      </c>
      <c r="B3708" s="29" t="s">
        <v>165</v>
      </c>
      <c r="C3708" s="9" t="s">
        <v>5</v>
      </c>
      <c r="D3708" s="13">
        <v>1</v>
      </c>
      <c r="E3708" s="11">
        <f t="shared" si="181"/>
        <v>258403.36134453781</v>
      </c>
      <c r="F3708" s="11">
        <f t="shared" si="182"/>
        <v>49096.638655462186</v>
      </c>
      <c r="G3708" s="12">
        <f>+VLOOKUP(A3708,'[1]MMTO CARROS'!$A$17:$K$4867,11,FALSE)</f>
        <v>307500</v>
      </c>
    </row>
    <row r="3709" spans="1:7" ht="24.75" x14ac:dyDescent="0.15">
      <c r="A3709" s="19">
        <f t="shared" si="183"/>
        <v>3690</v>
      </c>
      <c r="B3709" s="29" t="s">
        <v>128</v>
      </c>
      <c r="C3709" s="9" t="s">
        <v>5</v>
      </c>
      <c r="D3709" s="13">
        <v>1</v>
      </c>
      <c r="E3709" s="11">
        <f t="shared" si="181"/>
        <v>336386.55462184874</v>
      </c>
      <c r="F3709" s="11">
        <f t="shared" si="182"/>
        <v>63913.445378151264</v>
      </c>
      <c r="G3709" s="12">
        <f>+VLOOKUP(A3709,'[1]MMTO CARROS'!$A$17:$K$4867,11,FALSE)</f>
        <v>400300</v>
      </c>
    </row>
    <row r="3710" spans="1:7" ht="16.5" x14ac:dyDescent="0.15">
      <c r="A3710" s="19">
        <f t="shared" si="183"/>
        <v>3691</v>
      </c>
      <c r="B3710" s="29" t="s">
        <v>88</v>
      </c>
      <c r="C3710" s="9" t="s">
        <v>5</v>
      </c>
      <c r="D3710" s="13">
        <v>1</v>
      </c>
      <c r="E3710" s="11">
        <f t="shared" si="181"/>
        <v>225798.31932773109</v>
      </c>
      <c r="F3710" s="11">
        <f t="shared" si="182"/>
        <v>42901.680672268907</v>
      </c>
      <c r="G3710" s="12">
        <f>+VLOOKUP(A3710,'[1]MMTO CARROS'!$A$17:$K$4867,11,FALSE)</f>
        <v>268700</v>
      </c>
    </row>
    <row r="3711" spans="1:7" ht="24.75" x14ac:dyDescent="0.15">
      <c r="A3711" s="19">
        <f t="shared" si="183"/>
        <v>3692</v>
      </c>
      <c r="B3711" s="29" t="s">
        <v>166</v>
      </c>
      <c r="C3711" s="9" t="s">
        <v>5</v>
      </c>
      <c r="D3711" s="13">
        <v>1</v>
      </c>
      <c r="E3711" s="11">
        <f t="shared" si="181"/>
        <v>147226.89075630251</v>
      </c>
      <c r="F3711" s="11">
        <f t="shared" si="182"/>
        <v>27973.10924369748</v>
      </c>
      <c r="G3711" s="12">
        <f>+VLOOKUP(A3711,'[1]MMTO CARROS'!$A$17:$K$4867,11,FALSE)</f>
        <v>175200</v>
      </c>
    </row>
    <row r="3712" spans="1:7" ht="24.75" x14ac:dyDescent="0.15">
      <c r="A3712" s="19">
        <f t="shared" si="183"/>
        <v>3693</v>
      </c>
      <c r="B3712" s="29" t="s">
        <v>167</v>
      </c>
      <c r="C3712" s="9" t="s">
        <v>5</v>
      </c>
      <c r="D3712" s="13">
        <v>1</v>
      </c>
      <c r="E3712" s="11">
        <f t="shared" si="181"/>
        <v>148739.49579831935</v>
      </c>
      <c r="F3712" s="11">
        <f t="shared" si="182"/>
        <v>28260.504201680676</v>
      </c>
      <c r="G3712" s="12">
        <f>+VLOOKUP(A3712,'[1]MMTO CARROS'!$A$17:$K$4867,11,FALSE)</f>
        <v>177000.00000000003</v>
      </c>
    </row>
    <row r="3713" spans="1:7" ht="16.5" x14ac:dyDescent="0.15">
      <c r="A3713" s="19">
        <f t="shared" si="183"/>
        <v>3694</v>
      </c>
      <c r="B3713" s="29" t="s">
        <v>318</v>
      </c>
      <c r="C3713" s="9" t="s">
        <v>5</v>
      </c>
      <c r="D3713" s="13">
        <v>1</v>
      </c>
      <c r="E3713" s="11">
        <f t="shared" si="181"/>
        <v>120672.26890756303</v>
      </c>
      <c r="F3713" s="11">
        <f t="shared" si="182"/>
        <v>22927.731092436978</v>
      </c>
      <c r="G3713" s="12">
        <f>+VLOOKUP(A3713,'[1]MMTO CARROS'!$A$17:$K$4867,11,FALSE)</f>
        <v>143600</v>
      </c>
    </row>
    <row r="3714" spans="1:7" ht="16.5" x14ac:dyDescent="0.15">
      <c r="A3714" s="19">
        <f t="shared" si="183"/>
        <v>3695</v>
      </c>
      <c r="B3714" s="29" t="s">
        <v>319</v>
      </c>
      <c r="C3714" s="9" t="s">
        <v>5</v>
      </c>
      <c r="D3714" s="13">
        <v>1</v>
      </c>
      <c r="E3714" s="11">
        <f t="shared" si="181"/>
        <v>188067.22689075631</v>
      </c>
      <c r="F3714" s="11">
        <f t="shared" si="182"/>
        <v>35732.773109243702</v>
      </c>
      <c r="G3714" s="12">
        <f>+VLOOKUP(A3714,'[1]MMTO CARROS'!$A$17:$K$4867,11,FALSE)</f>
        <v>223800</v>
      </c>
    </row>
    <row r="3715" spans="1:7" ht="16.5" x14ac:dyDescent="0.15">
      <c r="A3715" s="19">
        <f t="shared" si="183"/>
        <v>3696</v>
      </c>
      <c r="B3715" s="29" t="s">
        <v>320</v>
      </c>
      <c r="C3715" s="9" t="s">
        <v>5</v>
      </c>
      <c r="D3715" s="13">
        <v>1</v>
      </c>
      <c r="E3715" s="11">
        <f t="shared" si="181"/>
        <v>122773.10924369749</v>
      </c>
      <c r="F3715" s="11">
        <f t="shared" si="182"/>
        <v>23326.890756302524</v>
      </c>
      <c r="G3715" s="12">
        <f>+VLOOKUP(A3715,'[1]MMTO CARROS'!$A$17:$K$4867,11,FALSE)</f>
        <v>146100</v>
      </c>
    </row>
    <row r="3716" spans="1:7" ht="16.5" x14ac:dyDescent="0.15">
      <c r="A3716" s="19">
        <f t="shared" si="183"/>
        <v>3697</v>
      </c>
      <c r="B3716" s="29" t="s">
        <v>321</v>
      </c>
      <c r="C3716" s="9" t="s">
        <v>5</v>
      </c>
      <c r="D3716" s="13">
        <v>1</v>
      </c>
      <c r="E3716" s="11">
        <f t="shared" si="181"/>
        <v>136638.65546218489</v>
      </c>
      <c r="F3716" s="11">
        <f t="shared" si="182"/>
        <v>25961.34453781513</v>
      </c>
      <c r="G3716" s="12">
        <f>+VLOOKUP(A3716,'[1]MMTO CARROS'!$A$17:$K$4867,11,FALSE)</f>
        <v>162600.00000000003</v>
      </c>
    </row>
    <row r="3717" spans="1:7" ht="16.5" x14ac:dyDescent="0.15">
      <c r="A3717" s="19">
        <f t="shared" si="183"/>
        <v>3698</v>
      </c>
      <c r="B3717" s="29" t="s">
        <v>322</v>
      </c>
      <c r="C3717" s="9" t="s">
        <v>5</v>
      </c>
      <c r="D3717" s="13">
        <v>1</v>
      </c>
      <c r="E3717" s="11">
        <f t="shared" ref="E3717:E3780" si="184">+G3717/1.19</f>
        <v>200924.36974789918</v>
      </c>
      <c r="F3717" s="11">
        <f t="shared" ref="F3717:F3780" si="185">+E3717*19%</f>
        <v>38175.630252100847</v>
      </c>
      <c r="G3717" s="12">
        <f>+VLOOKUP(A3717,'[1]MMTO CARROS'!$A$17:$K$4867,11,FALSE)</f>
        <v>239100.00000000003</v>
      </c>
    </row>
    <row r="3718" spans="1:7" ht="16.5" x14ac:dyDescent="0.15">
      <c r="A3718" s="19">
        <f t="shared" si="183"/>
        <v>3699</v>
      </c>
      <c r="B3718" s="29" t="s">
        <v>323</v>
      </c>
      <c r="C3718" s="9" t="s">
        <v>5</v>
      </c>
      <c r="D3718" s="13">
        <v>1</v>
      </c>
      <c r="E3718" s="11">
        <f t="shared" si="184"/>
        <v>192016.80672268907</v>
      </c>
      <c r="F3718" s="11">
        <f t="shared" si="185"/>
        <v>36483.193277310922</v>
      </c>
      <c r="G3718" s="12">
        <f>+VLOOKUP(A3718,'[1]MMTO CARROS'!$A$17:$K$4867,11,FALSE)</f>
        <v>228500</v>
      </c>
    </row>
    <row r="3719" spans="1:7" ht="16.5" x14ac:dyDescent="0.15">
      <c r="A3719" s="19">
        <f t="shared" si="183"/>
        <v>3700</v>
      </c>
      <c r="B3719" s="29" t="s">
        <v>30</v>
      </c>
      <c r="C3719" s="9" t="s">
        <v>5</v>
      </c>
      <c r="D3719" s="13">
        <v>1</v>
      </c>
      <c r="E3719" s="11">
        <f t="shared" si="184"/>
        <v>344285.71428571438</v>
      </c>
      <c r="F3719" s="11">
        <f t="shared" si="185"/>
        <v>65414.285714285732</v>
      </c>
      <c r="G3719" s="12">
        <f>+VLOOKUP(A3719,'[1]MMTO CARROS'!$A$17:$K$4867,11,FALSE)</f>
        <v>409700.00000000006</v>
      </c>
    </row>
    <row r="3720" spans="1:7" ht="24.75" x14ac:dyDescent="0.15">
      <c r="A3720" s="19">
        <f t="shared" si="183"/>
        <v>3701</v>
      </c>
      <c r="B3720" s="29" t="s">
        <v>143</v>
      </c>
      <c r="C3720" s="9" t="s">
        <v>5</v>
      </c>
      <c r="D3720" s="13">
        <v>1</v>
      </c>
      <c r="E3720" s="11">
        <f t="shared" si="184"/>
        <v>355462.18487394962</v>
      </c>
      <c r="F3720" s="11">
        <f t="shared" si="185"/>
        <v>67537.815126050424</v>
      </c>
      <c r="G3720" s="12">
        <f>+VLOOKUP(A3720,'[1]MMTO CARROS'!$A$17:$K$4867,11,FALSE)</f>
        <v>423000.00000000006</v>
      </c>
    </row>
    <row r="3721" spans="1:7" ht="24.75" x14ac:dyDescent="0.15">
      <c r="A3721" s="19">
        <f t="shared" si="183"/>
        <v>3702</v>
      </c>
      <c r="B3721" s="29" t="s">
        <v>129</v>
      </c>
      <c r="C3721" s="9" t="s">
        <v>5</v>
      </c>
      <c r="D3721" s="13">
        <v>1</v>
      </c>
      <c r="E3721" s="11">
        <f t="shared" si="184"/>
        <v>223781.51260504202</v>
      </c>
      <c r="F3721" s="11">
        <f t="shared" si="185"/>
        <v>42518.487394957985</v>
      </c>
      <c r="G3721" s="12">
        <f>+VLOOKUP(A3721,'[1]MMTO CARROS'!$A$17:$K$4867,11,FALSE)</f>
        <v>266300</v>
      </c>
    </row>
    <row r="3722" spans="1:7" ht="16.5" x14ac:dyDescent="0.15">
      <c r="A3722" s="19">
        <f t="shared" si="183"/>
        <v>3703</v>
      </c>
      <c r="B3722" s="29" t="s">
        <v>324</v>
      </c>
      <c r="C3722" s="9" t="s">
        <v>5</v>
      </c>
      <c r="D3722" s="13">
        <v>1</v>
      </c>
      <c r="E3722" s="11">
        <f t="shared" si="184"/>
        <v>384117.64705882355</v>
      </c>
      <c r="F3722" s="11">
        <f t="shared" si="185"/>
        <v>72982.352941176476</v>
      </c>
      <c r="G3722" s="12">
        <f>+VLOOKUP(A3722,'[1]MMTO CARROS'!$A$17:$K$4867,11,FALSE)</f>
        <v>457100</v>
      </c>
    </row>
    <row r="3723" spans="1:7" ht="16.5" x14ac:dyDescent="0.15">
      <c r="A3723" s="19">
        <f t="shared" si="183"/>
        <v>3704</v>
      </c>
      <c r="B3723" s="29" t="s">
        <v>325</v>
      </c>
      <c r="C3723" s="9" t="s">
        <v>5</v>
      </c>
      <c r="D3723" s="13">
        <v>1</v>
      </c>
      <c r="E3723" s="11">
        <f t="shared" si="184"/>
        <v>75966.386554621859</v>
      </c>
      <c r="F3723" s="11">
        <f t="shared" si="185"/>
        <v>14433.613445378152</v>
      </c>
      <c r="G3723" s="12">
        <f>+VLOOKUP(A3723,'[1]MMTO CARROS'!$A$17:$K$4867,11,FALSE)</f>
        <v>90400.000000000015</v>
      </c>
    </row>
    <row r="3724" spans="1:7" ht="24.75" x14ac:dyDescent="0.15">
      <c r="A3724" s="19">
        <f t="shared" si="183"/>
        <v>3705</v>
      </c>
      <c r="B3724" s="29" t="s">
        <v>168</v>
      </c>
      <c r="C3724" s="9" t="s">
        <v>5</v>
      </c>
      <c r="D3724" s="13">
        <v>1</v>
      </c>
      <c r="E3724" s="11">
        <f t="shared" si="184"/>
        <v>191680.67226890757</v>
      </c>
      <c r="F3724" s="11">
        <f t="shared" si="185"/>
        <v>36419.327731092439</v>
      </c>
      <c r="G3724" s="12">
        <f>+VLOOKUP(A3724,'[1]MMTO CARROS'!$A$17:$K$4867,11,FALSE)</f>
        <v>228100</v>
      </c>
    </row>
    <row r="3725" spans="1:7" ht="16.5" x14ac:dyDescent="0.15">
      <c r="A3725" s="19">
        <f t="shared" si="183"/>
        <v>3706</v>
      </c>
      <c r="B3725" s="29" t="s">
        <v>326</v>
      </c>
      <c r="C3725" s="9" t="s">
        <v>5</v>
      </c>
      <c r="D3725" s="13">
        <v>1</v>
      </c>
      <c r="E3725" s="11">
        <f t="shared" si="184"/>
        <v>134453.78151260506</v>
      </c>
      <c r="F3725" s="11">
        <f t="shared" si="185"/>
        <v>25546.218487394959</v>
      </c>
      <c r="G3725" s="12">
        <f>+VLOOKUP(A3725,'[1]MMTO CARROS'!$A$17:$K$4867,11,FALSE)</f>
        <v>160000</v>
      </c>
    </row>
    <row r="3726" spans="1:7" ht="16.5" x14ac:dyDescent="0.15">
      <c r="A3726" s="19">
        <f t="shared" si="183"/>
        <v>3707</v>
      </c>
      <c r="B3726" s="29" t="s">
        <v>32</v>
      </c>
      <c r="C3726" s="9" t="s">
        <v>5</v>
      </c>
      <c r="D3726" s="13">
        <v>1</v>
      </c>
      <c r="E3726" s="11">
        <f t="shared" si="184"/>
        <v>187815.12605042016</v>
      </c>
      <c r="F3726" s="11">
        <f t="shared" si="185"/>
        <v>35684.873949579829</v>
      </c>
      <c r="G3726" s="12">
        <f>+VLOOKUP(A3726,'[1]MMTO CARROS'!$A$17:$K$4867,11,FALSE)</f>
        <v>223500</v>
      </c>
    </row>
    <row r="3727" spans="1:7" ht="16.5" x14ac:dyDescent="0.15">
      <c r="A3727" s="19">
        <f t="shared" si="183"/>
        <v>3708</v>
      </c>
      <c r="B3727" s="29" t="s">
        <v>33</v>
      </c>
      <c r="C3727" s="9" t="s">
        <v>5</v>
      </c>
      <c r="D3727" s="13">
        <v>1</v>
      </c>
      <c r="E3727" s="11">
        <f t="shared" si="184"/>
        <v>467226.89075630251</v>
      </c>
      <c r="F3727" s="11">
        <f t="shared" si="185"/>
        <v>88773.109243697472</v>
      </c>
      <c r="G3727" s="12">
        <f>+VLOOKUP(A3727,'[1]MMTO CARROS'!$A$17:$K$4867,11,FALSE)</f>
        <v>556000</v>
      </c>
    </row>
    <row r="3728" spans="1:7" ht="16.5" x14ac:dyDescent="0.15">
      <c r="A3728" s="19">
        <f t="shared" si="183"/>
        <v>3709</v>
      </c>
      <c r="B3728" s="29" t="s">
        <v>220</v>
      </c>
      <c r="C3728" s="9" t="s">
        <v>5</v>
      </c>
      <c r="D3728" s="13">
        <v>1</v>
      </c>
      <c r="E3728" s="11">
        <f t="shared" si="184"/>
        <v>248571.42857142858</v>
      </c>
      <c r="F3728" s="11">
        <f t="shared" si="185"/>
        <v>47228.571428571428</v>
      </c>
      <c r="G3728" s="12">
        <f>+VLOOKUP(A3728,'[1]MMTO CARROS'!$A$17:$K$4867,11,FALSE)</f>
        <v>295800</v>
      </c>
    </row>
    <row r="3729" spans="1:7" ht="9" x14ac:dyDescent="0.15">
      <c r="A3729" s="19">
        <f t="shared" si="183"/>
        <v>3710</v>
      </c>
      <c r="B3729" s="29" t="s">
        <v>327</v>
      </c>
      <c r="C3729" s="9" t="s">
        <v>5</v>
      </c>
      <c r="D3729" s="13">
        <v>1</v>
      </c>
      <c r="E3729" s="11">
        <f t="shared" si="184"/>
        <v>40000</v>
      </c>
      <c r="F3729" s="11">
        <f t="shared" si="185"/>
        <v>7600</v>
      </c>
      <c r="G3729" s="12">
        <f>+VLOOKUP(A3729,'[1]MMTO CARROS'!$A$17:$K$4867,11,FALSE)</f>
        <v>47600</v>
      </c>
    </row>
    <row r="3730" spans="1:7" ht="16.5" x14ac:dyDescent="0.15">
      <c r="A3730" s="19">
        <f t="shared" si="183"/>
        <v>3711</v>
      </c>
      <c r="B3730" s="29" t="s">
        <v>328</v>
      </c>
      <c r="C3730" s="9" t="s">
        <v>5</v>
      </c>
      <c r="D3730" s="13">
        <v>1</v>
      </c>
      <c r="E3730" s="11">
        <f t="shared" si="184"/>
        <v>40840.336134453784</v>
      </c>
      <c r="F3730" s="11">
        <f t="shared" si="185"/>
        <v>7759.6638655462193</v>
      </c>
      <c r="G3730" s="12">
        <f>+VLOOKUP(A3730,'[1]MMTO CARROS'!$A$17:$K$4867,11,FALSE)</f>
        <v>48600</v>
      </c>
    </row>
    <row r="3731" spans="1:7" ht="16.5" x14ac:dyDescent="0.15">
      <c r="A3731" s="19">
        <f t="shared" si="183"/>
        <v>3712</v>
      </c>
      <c r="B3731" s="29" t="s">
        <v>100</v>
      </c>
      <c r="C3731" s="9" t="s">
        <v>5</v>
      </c>
      <c r="D3731" s="13">
        <v>1</v>
      </c>
      <c r="E3731" s="11">
        <f t="shared" si="184"/>
        <v>191680.67226890757</v>
      </c>
      <c r="F3731" s="11">
        <f t="shared" si="185"/>
        <v>36419.327731092439</v>
      </c>
      <c r="G3731" s="12">
        <f>+VLOOKUP(A3731,'[1]MMTO CARROS'!$A$17:$K$4867,11,FALSE)</f>
        <v>228100</v>
      </c>
    </row>
    <row r="3732" spans="1:7" ht="16.5" x14ac:dyDescent="0.15">
      <c r="A3732" s="19">
        <f t="shared" si="183"/>
        <v>3713</v>
      </c>
      <c r="B3732" s="29" t="s">
        <v>101</v>
      </c>
      <c r="C3732" s="9" t="s">
        <v>5</v>
      </c>
      <c r="D3732" s="13">
        <v>1</v>
      </c>
      <c r="E3732" s="11">
        <f t="shared" si="184"/>
        <v>217647.05882352946</v>
      </c>
      <c r="F3732" s="11">
        <f t="shared" si="185"/>
        <v>41352.941176470595</v>
      </c>
      <c r="G3732" s="12">
        <f>+VLOOKUP(A3732,'[1]MMTO CARROS'!$A$17:$K$4867,11,FALSE)</f>
        <v>259000.00000000003</v>
      </c>
    </row>
    <row r="3733" spans="1:7" ht="16.5" x14ac:dyDescent="0.15">
      <c r="A3733" s="19">
        <f t="shared" si="183"/>
        <v>3714</v>
      </c>
      <c r="B3733" s="29" t="s">
        <v>34</v>
      </c>
      <c r="C3733" s="9" t="s">
        <v>5</v>
      </c>
      <c r="D3733" s="13">
        <v>1</v>
      </c>
      <c r="E3733" s="11">
        <f t="shared" si="184"/>
        <v>178571.42857142858</v>
      </c>
      <c r="F3733" s="11">
        <f t="shared" si="185"/>
        <v>33928.571428571428</v>
      </c>
      <c r="G3733" s="12">
        <f>+VLOOKUP(A3733,'[1]MMTO CARROS'!$A$17:$K$4867,11,FALSE)</f>
        <v>212500</v>
      </c>
    </row>
    <row r="3734" spans="1:7" ht="16.5" x14ac:dyDescent="0.15">
      <c r="A3734" s="19">
        <f t="shared" si="183"/>
        <v>3715</v>
      </c>
      <c r="B3734" s="29" t="s">
        <v>35</v>
      </c>
      <c r="C3734" s="9" t="s">
        <v>5</v>
      </c>
      <c r="D3734" s="13">
        <v>1</v>
      </c>
      <c r="E3734" s="11">
        <f t="shared" si="184"/>
        <v>403781.51260504202</v>
      </c>
      <c r="F3734" s="11">
        <f t="shared" si="185"/>
        <v>76718.487394957992</v>
      </c>
      <c r="G3734" s="12">
        <f>+VLOOKUP(A3734,'[1]MMTO CARROS'!$A$17:$K$4867,11,FALSE)</f>
        <v>480500</v>
      </c>
    </row>
    <row r="3735" spans="1:7" ht="16.5" x14ac:dyDescent="0.15">
      <c r="A3735" s="19">
        <f t="shared" si="183"/>
        <v>3716</v>
      </c>
      <c r="B3735" s="29" t="s">
        <v>36</v>
      </c>
      <c r="C3735" s="9" t="s">
        <v>5</v>
      </c>
      <c r="D3735" s="13">
        <v>1</v>
      </c>
      <c r="E3735" s="11">
        <f t="shared" si="184"/>
        <v>159831.93277310926</v>
      </c>
      <c r="F3735" s="11">
        <f t="shared" si="185"/>
        <v>30368.067226890762</v>
      </c>
      <c r="G3735" s="12">
        <f>+VLOOKUP(A3735,'[1]MMTO CARROS'!$A$17:$K$4867,11,FALSE)</f>
        <v>190200.00000000003</v>
      </c>
    </row>
    <row r="3736" spans="1:7" ht="16.5" x14ac:dyDescent="0.15">
      <c r="A3736" s="19">
        <f t="shared" ref="A3736:A3757" si="186">A3735+1</f>
        <v>3717</v>
      </c>
      <c r="B3736" s="29" t="s">
        <v>329</v>
      </c>
      <c r="C3736" s="9" t="s">
        <v>5</v>
      </c>
      <c r="D3736" s="13">
        <v>1</v>
      </c>
      <c r="E3736" s="11">
        <f t="shared" si="184"/>
        <v>123109.243697479</v>
      </c>
      <c r="F3736" s="11">
        <f t="shared" si="185"/>
        <v>23390.756302521011</v>
      </c>
      <c r="G3736" s="12">
        <f>+VLOOKUP(A3736,'[1]MMTO CARROS'!$A$17:$K$4867,11,FALSE)</f>
        <v>146500</v>
      </c>
    </row>
    <row r="3737" spans="1:7" ht="16.5" x14ac:dyDescent="0.15">
      <c r="A3737" s="19">
        <f t="shared" si="186"/>
        <v>3718</v>
      </c>
      <c r="B3737" s="29" t="s">
        <v>330</v>
      </c>
      <c r="C3737" s="9" t="s">
        <v>5</v>
      </c>
      <c r="D3737" s="13">
        <v>1</v>
      </c>
      <c r="E3737" s="11">
        <f t="shared" si="184"/>
        <v>166302.52100840336</v>
      </c>
      <c r="F3737" s="11">
        <f t="shared" si="185"/>
        <v>31597.478991596639</v>
      </c>
      <c r="G3737" s="12">
        <f>+VLOOKUP(A3737,'[1]MMTO CARROS'!$A$17:$K$4867,11,FALSE)</f>
        <v>197900</v>
      </c>
    </row>
    <row r="3738" spans="1:7" ht="16.5" x14ac:dyDescent="0.15">
      <c r="A3738" s="19">
        <f t="shared" si="186"/>
        <v>3719</v>
      </c>
      <c r="B3738" s="29" t="s">
        <v>331</v>
      </c>
      <c r="C3738" s="9" t="s">
        <v>5</v>
      </c>
      <c r="D3738" s="13">
        <v>1</v>
      </c>
      <c r="E3738" s="11">
        <f t="shared" si="184"/>
        <v>197899.15966386555</v>
      </c>
      <c r="F3738" s="11">
        <f t="shared" si="185"/>
        <v>37600.840336134454</v>
      </c>
      <c r="G3738" s="12">
        <f>+VLOOKUP(A3738,'[1]MMTO CARROS'!$A$17:$K$4867,11,FALSE)</f>
        <v>235500</v>
      </c>
    </row>
    <row r="3739" spans="1:7" ht="16.5" x14ac:dyDescent="0.15">
      <c r="A3739" s="19">
        <f t="shared" si="186"/>
        <v>3720</v>
      </c>
      <c r="B3739" s="29" t="s">
        <v>38</v>
      </c>
      <c r="C3739" s="9" t="s">
        <v>5</v>
      </c>
      <c r="D3739" s="13">
        <v>1</v>
      </c>
      <c r="E3739" s="11">
        <f t="shared" si="184"/>
        <v>187478.99159663866</v>
      </c>
      <c r="F3739" s="11">
        <f t="shared" si="185"/>
        <v>35621.008403361346</v>
      </c>
      <c r="G3739" s="12">
        <f>+VLOOKUP(A3739,'[1]MMTO CARROS'!$A$17:$K$4867,11,FALSE)</f>
        <v>223100</v>
      </c>
    </row>
    <row r="3740" spans="1:7" ht="16.5" x14ac:dyDescent="0.15">
      <c r="A3740" s="19">
        <f t="shared" si="186"/>
        <v>3721</v>
      </c>
      <c r="B3740" s="29" t="s">
        <v>332</v>
      </c>
      <c r="C3740" s="9" t="s">
        <v>5</v>
      </c>
      <c r="D3740" s="13">
        <v>1</v>
      </c>
      <c r="E3740" s="11">
        <f t="shared" si="184"/>
        <v>113025.21008403362</v>
      </c>
      <c r="F3740" s="11">
        <f t="shared" si="185"/>
        <v>21474.789915966387</v>
      </c>
      <c r="G3740" s="12">
        <f>+VLOOKUP(A3740,'[1]MMTO CARROS'!$A$17:$K$4867,11,FALSE)</f>
        <v>134500</v>
      </c>
    </row>
    <row r="3741" spans="1:7" ht="16.5" x14ac:dyDescent="0.15">
      <c r="A3741" s="19">
        <f t="shared" si="186"/>
        <v>3722</v>
      </c>
      <c r="B3741" s="29" t="s">
        <v>333</v>
      </c>
      <c r="C3741" s="9" t="s">
        <v>5</v>
      </c>
      <c r="D3741" s="13">
        <v>1</v>
      </c>
      <c r="E3741" s="11">
        <f t="shared" si="184"/>
        <v>150756.30252100842</v>
      </c>
      <c r="F3741" s="11">
        <f t="shared" si="185"/>
        <v>28643.697478991598</v>
      </c>
      <c r="G3741" s="12">
        <f>+VLOOKUP(A3741,'[1]MMTO CARROS'!$A$17:$K$4867,11,FALSE)</f>
        <v>179400</v>
      </c>
    </row>
    <row r="3742" spans="1:7" ht="16.5" x14ac:dyDescent="0.15">
      <c r="A3742" s="19">
        <f t="shared" si="186"/>
        <v>3723</v>
      </c>
      <c r="B3742" s="29" t="s">
        <v>334</v>
      </c>
      <c r="C3742" s="9" t="s">
        <v>5</v>
      </c>
      <c r="D3742" s="13">
        <v>1</v>
      </c>
      <c r="E3742" s="11">
        <f t="shared" si="184"/>
        <v>275630.25210084033</v>
      </c>
      <c r="F3742" s="11">
        <f t="shared" si="185"/>
        <v>52369.747899159665</v>
      </c>
      <c r="G3742" s="12">
        <f>+VLOOKUP(A3742,'[1]MMTO CARROS'!$A$17:$K$4867,11,FALSE)</f>
        <v>328000</v>
      </c>
    </row>
    <row r="3743" spans="1:7" ht="16.5" x14ac:dyDescent="0.15">
      <c r="A3743" s="19">
        <f t="shared" si="186"/>
        <v>3724</v>
      </c>
      <c r="B3743" s="29" t="s">
        <v>197</v>
      </c>
      <c r="C3743" s="9" t="s">
        <v>5</v>
      </c>
      <c r="D3743" s="13">
        <v>1</v>
      </c>
      <c r="E3743" s="11">
        <f t="shared" si="184"/>
        <v>94369.747899159687</v>
      </c>
      <c r="F3743" s="11">
        <f t="shared" si="185"/>
        <v>17930.252100840342</v>
      </c>
      <c r="G3743" s="12">
        <f>+VLOOKUP(A3743,'[1]MMTO CARROS'!$A$17:$K$4867,11,FALSE)</f>
        <v>112300.00000000001</v>
      </c>
    </row>
    <row r="3744" spans="1:7" ht="16.5" x14ac:dyDescent="0.15">
      <c r="A3744" s="19">
        <f t="shared" si="186"/>
        <v>3725</v>
      </c>
      <c r="B3744" s="29" t="s">
        <v>103</v>
      </c>
      <c r="C3744" s="9" t="s">
        <v>5</v>
      </c>
      <c r="D3744" s="13">
        <v>1</v>
      </c>
      <c r="E3744" s="11">
        <f t="shared" si="184"/>
        <v>164621.84873949579</v>
      </c>
      <c r="F3744" s="11">
        <f t="shared" si="185"/>
        <v>31278.151260504201</v>
      </c>
      <c r="G3744" s="12">
        <f>+VLOOKUP(A3744,'[1]MMTO CARROS'!$A$17:$K$4867,11,FALSE)</f>
        <v>195900</v>
      </c>
    </row>
    <row r="3745" spans="1:7" ht="16.5" x14ac:dyDescent="0.15">
      <c r="A3745" s="19">
        <f t="shared" si="186"/>
        <v>3726</v>
      </c>
      <c r="B3745" s="29" t="s">
        <v>104</v>
      </c>
      <c r="C3745" s="9" t="s">
        <v>5</v>
      </c>
      <c r="D3745" s="13">
        <v>1</v>
      </c>
      <c r="E3745" s="11">
        <f t="shared" si="184"/>
        <v>160672.26890756303</v>
      </c>
      <c r="F3745" s="11">
        <f t="shared" si="185"/>
        <v>30527.731092436978</v>
      </c>
      <c r="G3745" s="12">
        <f>+VLOOKUP(A3745,'[1]MMTO CARROS'!$A$17:$K$4867,11,FALSE)</f>
        <v>191200</v>
      </c>
    </row>
    <row r="3746" spans="1:7" ht="24.75" x14ac:dyDescent="0.15">
      <c r="A3746" s="19">
        <f t="shared" si="186"/>
        <v>3727</v>
      </c>
      <c r="B3746" s="29" t="s">
        <v>222</v>
      </c>
      <c r="C3746" s="9" t="s">
        <v>5</v>
      </c>
      <c r="D3746" s="13">
        <v>1</v>
      </c>
      <c r="E3746" s="11">
        <f t="shared" si="184"/>
        <v>27310.9243697479</v>
      </c>
      <c r="F3746" s="11">
        <f t="shared" si="185"/>
        <v>5189.0756302521013</v>
      </c>
      <c r="G3746" s="12">
        <f>+VLOOKUP(A3746,'[1]MMTO CARROS'!$A$17:$K$4867,11,FALSE)</f>
        <v>32500</v>
      </c>
    </row>
    <row r="3747" spans="1:7" ht="16.5" x14ac:dyDescent="0.15">
      <c r="A3747" s="19">
        <f t="shared" si="186"/>
        <v>3728</v>
      </c>
      <c r="B3747" s="29" t="s">
        <v>105</v>
      </c>
      <c r="C3747" s="9" t="s">
        <v>5</v>
      </c>
      <c r="D3747" s="13">
        <v>1</v>
      </c>
      <c r="E3747" s="11">
        <f t="shared" si="184"/>
        <v>14117.64705882353</v>
      </c>
      <c r="F3747" s="11">
        <f t="shared" si="185"/>
        <v>2682.3529411764707</v>
      </c>
      <c r="G3747" s="12">
        <f>+VLOOKUP(A3747,'[1]MMTO CARROS'!$A$17:$K$4867,11,FALSE)</f>
        <v>16800</v>
      </c>
    </row>
    <row r="3748" spans="1:7" ht="16.5" x14ac:dyDescent="0.15">
      <c r="A3748" s="19">
        <f t="shared" si="186"/>
        <v>3729</v>
      </c>
      <c r="B3748" s="29" t="s">
        <v>335</v>
      </c>
      <c r="C3748" s="9" t="s">
        <v>5</v>
      </c>
      <c r="D3748" s="13">
        <v>1</v>
      </c>
      <c r="E3748" s="11">
        <f t="shared" si="184"/>
        <v>271512.60504201683</v>
      </c>
      <c r="F3748" s="11">
        <f t="shared" si="185"/>
        <v>51587.394957983197</v>
      </c>
      <c r="G3748" s="12">
        <f>+VLOOKUP(A3748,'[1]MMTO CARROS'!$A$17:$K$4867,11,FALSE)</f>
        <v>323100</v>
      </c>
    </row>
    <row r="3749" spans="1:7" ht="24.75" x14ac:dyDescent="0.15">
      <c r="A3749" s="19">
        <f t="shared" si="186"/>
        <v>3730</v>
      </c>
      <c r="B3749" s="29" t="s">
        <v>375</v>
      </c>
      <c r="C3749" s="9" t="s">
        <v>5</v>
      </c>
      <c r="D3749" s="13">
        <v>1</v>
      </c>
      <c r="E3749" s="11">
        <f t="shared" si="184"/>
        <v>264621.84873949579</v>
      </c>
      <c r="F3749" s="11">
        <f t="shared" si="185"/>
        <v>50278.151260504201</v>
      </c>
      <c r="G3749" s="12">
        <f>+VLOOKUP(A3749,'[1]MMTO CARROS'!$A$17:$K$4867,11,FALSE)</f>
        <v>314900</v>
      </c>
    </row>
    <row r="3750" spans="1:7" ht="9" x14ac:dyDescent="0.15">
      <c r="A3750" s="19">
        <f t="shared" si="186"/>
        <v>3731</v>
      </c>
      <c r="B3750" s="29" t="s">
        <v>351</v>
      </c>
      <c r="C3750" s="9" t="s">
        <v>5</v>
      </c>
      <c r="D3750" s="13">
        <v>1</v>
      </c>
      <c r="E3750" s="11">
        <f t="shared" si="184"/>
        <v>14957.983193277312</v>
      </c>
      <c r="F3750" s="11">
        <f t="shared" si="185"/>
        <v>2842.0168067226896</v>
      </c>
      <c r="G3750" s="12">
        <f>+VLOOKUP(A3750,'[1]MMTO CARROS'!$A$17:$K$4867,11,FALSE)</f>
        <v>17800</v>
      </c>
    </row>
    <row r="3751" spans="1:7" ht="9" x14ac:dyDescent="0.15">
      <c r="A3751" s="19">
        <f t="shared" si="186"/>
        <v>3732</v>
      </c>
      <c r="B3751" s="29" t="s">
        <v>338</v>
      </c>
      <c r="C3751" s="9" t="s">
        <v>5</v>
      </c>
      <c r="D3751" s="13">
        <v>1</v>
      </c>
      <c r="E3751" s="11">
        <f t="shared" si="184"/>
        <v>17394.957983193279</v>
      </c>
      <c r="F3751" s="11">
        <f t="shared" si="185"/>
        <v>3305.042016806723</v>
      </c>
      <c r="G3751" s="12">
        <f>+VLOOKUP(A3751,'[1]MMTO CARROS'!$A$17:$K$4867,11,FALSE)</f>
        <v>20700</v>
      </c>
    </row>
    <row r="3752" spans="1:7" ht="9" x14ac:dyDescent="0.15">
      <c r="A3752" s="19">
        <f t="shared" si="186"/>
        <v>3733</v>
      </c>
      <c r="B3752" s="29" t="s">
        <v>339</v>
      </c>
      <c r="C3752" s="9" t="s">
        <v>5</v>
      </c>
      <c r="D3752" s="13">
        <v>1</v>
      </c>
      <c r="E3752" s="11">
        <f t="shared" si="184"/>
        <v>58487.394957983197</v>
      </c>
      <c r="F3752" s="11">
        <f t="shared" si="185"/>
        <v>11112.605042016807</v>
      </c>
      <c r="G3752" s="12">
        <f>+VLOOKUP(A3752,'[1]MMTO CARROS'!$A$17:$K$4867,11,FALSE)</f>
        <v>69600</v>
      </c>
    </row>
    <row r="3753" spans="1:7" ht="9" x14ac:dyDescent="0.15">
      <c r="A3753" s="19">
        <f t="shared" si="186"/>
        <v>3734</v>
      </c>
      <c r="B3753" s="29" t="s">
        <v>340</v>
      </c>
      <c r="C3753" s="9" t="s">
        <v>5</v>
      </c>
      <c r="D3753" s="13">
        <v>1</v>
      </c>
      <c r="E3753" s="11">
        <f t="shared" si="184"/>
        <v>127226.89075630253</v>
      </c>
      <c r="F3753" s="11">
        <f t="shared" si="185"/>
        <v>24173.10924369748</v>
      </c>
      <c r="G3753" s="12">
        <f>+VLOOKUP(A3753,'[1]MMTO CARROS'!$A$17:$K$4867,11,FALSE)</f>
        <v>151400</v>
      </c>
    </row>
    <row r="3754" spans="1:7" ht="9" x14ac:dyDescent="0.15">
      <c r="A3754" s="19">
        <f t="shared" si="186"/>
        <v>3735</v>
      </c>
      <c r="B3754" s="29" t="s">
        <v>341</v>
      </c>
      <c r="C3754" s="9" t="s">
        <v>5</v>
      </c>
      <c r="D3754" s="13">
        <v>1</v>
      </c>
      <c r="E3754" s="11">
        <f t="shared" si="184"/>
        <v>282268.90756302525</v>
      </c>
      <c r="F3754" s="11">
        <f t="shared" si="185"/>
        <v>53631.092436974795</v>
      </c>
      <c r="G3754" s="12">
        <f>+VLOOKUP(A3754,'[1]MMTO CARROS'!$A$17:$K$4867,11,FALSE)</f>
        <v>335900.00000000006</v>
      </c>
    </row>
    <row r="3755" spans="1:7" ht="24.75" x14ac:dyDescent="0.15">
      <c r="A3755" s="19">
        <f t="shared" si="186"/>
        <v>3736</v>
      </c>
      <c r="B3755" s="29" t="s">
        <v>19</v>
      </c>
      <c r="C3755" s="9" t="s">
        <v>5</v>
      </c>
      <c r="D3755" s="13">
        <v>1</v>
      </c>
      <c r="E3755" s="11">
        <f t="shared" si="184"/>
        <v>116050.42016806723</v>
      </c>
      <c r="F3755" s="11">
        <f t="shared" si="185"/>
        <v>22049.579831932773</v>
      </c>
      <c r="G3755" s="12">
        <f>+VLOOKUP(A3755,'[1]MMTO CARROS'!$A$17:$K$4867,11,FALSE)</f>
        <v>138100</v>
      </c>
    </row>
    <row r="3756" spans="1:7" ht="9" x14ac:dyDescent="0.15">
      <c r="A3756" s="19">
        <f t="shared" si="186"/>
        <v>3737</v>
      </c>
      <c r="B3756" s="29" t="s">
        <v>343</v>
      </c>
      <c r="C3756" s="9" t="s">
        <v>5</v>
      </c>
      <c r="D3756" s="13">
        <v>1</v>
      </c>
      <c r="E3756" s="11">
        <f t="shared" si="184"/>
        <v>115378.15126050421</v>
      </c>
      <c r="F3756" s="11">
        <f t="shared" si="185"/>
        <v>21921.848739495799</v>
      </c>
      <c r="G3756" s="12">
        <f>+VLOOKUP(A3756,'[1]MMTO CARROS'!$A$17:$K$4867,11,FALSE)</f>
        <v>137300</v>
      </c>
    </row>
    <row r="3757" spans="1:7" ht="9" x14ac:dyDescent="0.15">
      <c r="A3757" s="19">
        <f t="shared" si="186"/>
        <v>3738</v>
      </c>
      <c r="B3757" s="29" t="s">
        <v>344</v>
      </c>
      <c r="C3757" s="9" t="s">
        <v>5</v>
      </c>
      <c r="D3757" s="13">
        <v>1</v>
      </c>
      <c r="E3757" s="11">
        <f t="shared" si="184"/>
        <v>141092.43697478992</v>
      </c>
      <c r="F3757" s="11">
        <f t="shared" si="185"/>
        <v>26807.563025210085</v>
      </c>
      <c r="G3757" s="12">
        <f>+VLOOKUP(A3757,'[1]MMTO CARROS'!$A$17:$K$4867,11,FALSE)</f>
        <v>167900</v>
      </c>
    </row>
    <row r="3758" spans="1:7" ht="9" x14ac:dyDescent="0.15">
      <c r="A3758" s="33" t="s">
        <v>376</v>
      </c>
      <c r="B3758" s="34"/>
      <c r="C3758" s="5"/>
      <c r="D3758" s="5"/>
      <c r="E3758" s="11"/>
      <c r="F3758" s="11"/>
      <c r="G3758" s="12"/>
    </row>
    <row r="3759" spans="1:7" ht="16.5" x14ac:dyDescent="0.15">
      <c r="A3759" s="19">
        <f>+A3757+1</f>
        <v>3739</v>
      </c>
      <c r="B3759" s="29" t="s">
        <v>4</v>
      </c>
      <c r="C3759" s="9" t="s">
        <v>5</v>
      </c>
      <c r="D3759" s="13">
        <v>1</v>
      </c>
      <c r="E3759" s="11">
        <f t="shared" si="184"/>
        <v>185294.11764705883</v>
      </c>
      <c r="F3759" s="11">
        <f t="shared" si="185"/>
        <v>35205.882352941175</v>
      </c>
      <c r="G3759" s="12">
        <f>+VLOOKUP(A3759,'[1]MMTO CARROS'!$A$17:$K$4867,11,FALSE)</f>
        <v>220500</v>
      </c>
    </row>
    <row r="3760" spans="1:7" ht="16.5" x14ac:dyDescent="0.15">
      <c r="A3760" s="19">
        <f>A3759+1</f>
        <v>3740</v>
      </c>
      <c r="B3760" s="29" t="s">
        <v>6</v>
      </c>
      <c r="C3760" s="9" t="s">
        <v>5</v>
      </c>
      <c r="D3760" s="13">
        <v>1</v>
      </c>
      <c r="E3760" s="11">
        <f t="shared" si="184"/>
        <v>180000</v>
      </c>
      <c r="F3760" s="11">
        <f t="shared" si="185"/>
        <v>34200</v>
      </c>
      <c r="G3760" s="12">
        <f>+VLOOKUP(A3760,'[1]MMTO CARROS'!$A$17:$K$4867,11,FALSE)</f>
        <v>214200</v>
      </c>
    </row>
    <row r="3761" spans="1:7" ht="16.5" x14ac:dyDescent="0.15">
      <c r="A3761" s="19">
        <f t="shared" ref="A3761:A3824" si="187">A3760+1</f>
        <v>3741</v>
      </c>
      <c r="B3761" s="29" t="s">
        <v>7</v>
      </c>
      <c r="C3761" s="9" t="s">
        <v>5</v>
      </c>
      <c r="D3761" s="13">
        <v>1</v>
      </c>
      <c r="E3761" s="11">
        <f t="shared" si="184"/>
        <v>184453.78151260506</v>
      </c>
      <c r="F3761" s="11">
        <f t="shared" si="185"/>
        <v>35046.218487394959</v>
      </c>
      <c r="G3761" s="12">
        <f>+VLOOKUP(A3761,'[1]MMTO CARROS'!$A$17:$K$4867,11,FALSE)</f>
        <v>219500</v>
      </c>
    </row>
    <row r="3762" spans="1:7" ht="16.5" x14ac:dyDescent="0.15">
      <c r="A3762" s="19">
        <f t="shared" si="187"/>
        <v>3742</v>
      </c>
      <c r="B3762" s="29" t="s">
        <v>8</v>
      </c>
      <c r="C3762" s="9" t="s">
        <v>5</v>
      </c>
      <c r="D3762" s="13">
        <v>1</v>
      </c>
      <c r="E3762" s="11">
        <f t="shared" si="184"/>
        <v>116470.58823529413</v>
      </c>
      <c r="F3762" s="11">
        <f t="shared" si="185"/>
        <v>22129.411764705885</v>
      </c>
      <c r="G3762" s="12">
        <f>+VLOOKUP(A3762,'[1]MMTO CARROS'!$A$17:$K$4867,11,FALSE)</f>
        <v>138600</v>
      </c>
    </row>
    <row r="3763" spans="1:7" ht="24.75" x14ac:dyDescent="0.15">
      <c r="A3763" s="19">
        <f t="shared" si="187"/>
        <v>3743</v>
      </c>
      <c r="B3763" s="29" t="s">
        <v>227</v>
      </c>
      <c r="C3763" s="9" t="s">
        <v>5</v>
      </c>
      <c r="D3763" s="13">
        <v>1</v>
      </c>
      <c r="E3763" s="11">
        <f t="shared" si="184"/>
        <v>99747.899159663866</v>
      </c>
      <c r="F3763" s="11">
        <f t="shared" si="185"/>
        <v>18952.100840336134</v>
      </c>
      <c r="G3763" s="12">
        <f>+VLOOKUP(A3763,'[1]MMTO CARROS'!$A$17:$K$4867,11,FALSE)</f>
        <v>118700</v>
      </c>
    </row>
    <row r="3764" spans="1:7" ht="16.5" x14ac:dyDescent="0.15">
      <c r="A3764" s="19">
        <f t="shared" si="187"/>
        <v>3744</v>
      </c>
      <c r="B3764" s="29" t="s">
        <v>228</v>
      </c>
      <c r="C3764" s="9" t="s">
        <v>5</v>
      </c>
      <c r="D3764" s="13">
        <v>1</v>
      </c>
      <c r="E3764" s="11">
        <f t="shared" si="184"/>
        <v>292268.90756302525</v>
      </c>
      <c r="F3764" s="11">
        <f t="shared" si="185"/>
        <v>55531.092436974795</v>
      </c>
      <c r="G3764" s="12">
        <f>+VLOOKUP(A3764,'[1]MMTO CARROS'!$A$17:$K$4867,11,FALSE)</f>
        <v>347800.00000000006</v>
      </c>
    </row>
    <row r="3765" spans="1:7" ht="16.5" x14ac:dyDescent="0.15">
      <c r="A3765" s="19">
        <f t="shared" si="187"/>
        <v>3745</v>
      </c>
      <c r="B3765" s="29" t="s">
        <v>9</v>
      </c>
      <c r="C3765" s="9" t="s">
        <v>5</v>
      </c>
      <c r="D3765" s="13">
        <v>1</v>
      </c>
      <c r="E3765" s="11">
        <f t="shared" si="184"/>
        <v>519411.76470588235</v>
      </c>
      <c r="F3765" s="11">
        <f t="shared" si="185"/>
        <v>98688.23529411765</v>
      </c>
      <c r="G3765" s="12">
        <f>+VLOOKUP(A3765,'[1]MMTO CARROS'!$A$17:$K$4867,11,FALSE)</f>
        <v>618100</v>
      </c>
    </row>
    <row r="3766" spans="1:7" ht="24.75" x14ac:dyDescent="0.15">
      <c r="A3766" s="19">
        <f t="shared" si="187"/>
        <v>3746</v>
      </c>
      <c r="B3766" s="29" t="s">
        <v>10</v>
      </c>
      <c r="C3766" s="9" t="s">
        <v>5</v>
      </c>
      <c r="D3766" s="13">
        <v>1</v>
      </c>
      <c r="E3766" s="11">
        <f t="shared" si="184"/>
        <v>191512.6050420168</v>
      </c>
      <c r="F3766" s="11">
        <f t="shared" si="185"/>
        <v>36387.39495798319</v>
      </c>
      <c r="G3766" s="12">
        <f>+VLOOKUP(A3766,'[1]MMTO CARROS'!$A$17:$K$4867,11,FALSE)</f>
        <v>227900</v>
      </c>
    </row>
    <row r="3767" spans="1:7" ht="16.5" x14ac:dyDescent="0.15">
      <c r="A3767" s="19">
        <f t="shared" si="187"/>
        <v>3747</v>
      </c>
      <c r="B3767" s="29" t="s">
        <v>11</v>
      </c>
      <c r="C3767" s="9" t="s">
        <v>5</v>
      </c>
      <c r="D3767" s="13">
        <v>1</v>
      </c>
      <c r="E3767" s="11">
        <f t="shared" si="184"/>
        <v>124201.68067226891</v>
      </c>
      <c r="F3767" s="11">
        <f t="shared" si="185"/>
        <v>23598.319327731093</v>
      </c>
      <c r="G3767" s="12">
        <f>+VLOOKUP(A3767,'[1]MMTO CARROS'!$A$17:$K$4867,11,FALSE)</f>
        <v>147800</v>
      </c>
    </row>
    <row r="3768" spans="1:7" ht="16.5" x14ac:dyDescent="0.15">
      <c r="A3768" s="19">
        <f t="shared" si="187"/>
        <v>3748</v>
      </c>
      <c r="B3768" s="29" t="s">
        <v>12</v>
      </c>
      <c r="C3768" s="9" t="s">
        <v>5</v>
      </c>
      <c r="D3768" s="13">
        <v>1</v>
      </c>
      <c r="E3768" s="11">
        <f t="shared" si="184"/>
        <v>352521.00840336137</v>
      </c>
      <c r="F3768" s="11">
        <f t="shared" si="185"/>
        <v>66978.991596638662</v>
      </c>
      <c r="G3768" s="12">
        <f>+VLOOKUP(A3768,'[1]MMTO CARROS'!$A$17:$K$4867,11,FALSE)</f>
        <v>419500</v>
      </c>
    </row>
    <row r="3769" spans="1:7" ht="16.5" x14ac:dyDescent="0.15">
      <c r="A3769" s="19">
        <f t="shared" si="187"/>
        <v>3749</v>
      </c>
      <c r="B3769" s="29" t="s">
        <v>13</v>
      </c>
      <c r="C3769" s="9" t="s">
        <v>5</v>
      </c>
      <c r="D3769" s="13">
        <v>1</v>
      </c>
      <c r="E3769" s="11">
        <f t="shared" si="184"/>
        <v>1521932.7731092437</v>
      </c>
      <c r="F3769" s="11">
        <f t="shared" si="185"/>
        <v>289167.22689075628</v>
      </c>
      <c r="G3769" s="12">
        <f>+VLOOKUP(A3769,'[1]MMTO CARROS'!$A$17:$K$4867,11,FALSE)</f>
        <v>1811100</v>
      </c>
    </row>
    <row r="3770" spans="1:7" ht="16.5" x14ac:dyDescent="0.15">
      <c r="A3770" s="19">
        <f t="shared" si="187"/>
        <v>3750</v>
      </c>
      <c r="B3770" s="29" t="s">
        <v>14</v>
      </c>
      <c r="C3770" s="9" t="s">
        <v>5</v>
      </c>
      <c r="D3770" s="13">
        <v>1</v>
      </c>
      <c r="E3770" s="11">
        <f t="shared" si="184"/>
        <v>201512.6050420168</v>
      </c>
      <c r="F3770" s="11">
        <f t="shared" si="185"/>
        <v>38287.39495798319</v>
      </c>
      <c r="G3770" s="12">
        <f>+VLOOKUP(A3770,'[1]MMTO CARROS'!$A$17:$K$4867,11,FALSE)</f>
        <v>239800</v>
      </c>
    </row>
    <row r="3771" spans="1:7" ht="16.5" x14ac:dyDescent="0.15">
      <c r="A3771" s="19">
        <f t="shared" si="187"/>
        <v>3751</v>
      </c>
      <c r="B3771" s="29" t="s">
        <v>15</v>
      </c>
      <c r="C3771" s="9" t="s">
        <v>5</v>
      </c>
      <c r="D3771" s="13">
        <v>1</v>
      </c>
      <c r="E3771" s="11">
        <f t="shared" si="184"/>
        <v>235966.38655462186</v>
      </c>
      <c r="F3771" s="11">
        <f t="shared" si="185"/>
        <v>44833.613445378156</v>
      </c>
      <c r="G3771" s="12">
        <f>+VLOOKUP(A3771,'[1]MMTO CARROS'!$A$17:$K$4867,11,FALSE)</f>
        <v>280800</v>
      </c>
    </row>
    <row r="3772" spans="1:7" ht="16.5" x14ac:dyDescent="0.15">
      <c r="A3772" s="19">
        <f t="shared" si="187"/>
        <v>3752</v>
      </c>
      <c r="B3772" s="29" t="s">
        <v>16</v>
      </c>
      <c r="C3772" s="9" t="s">
        <v>5</v>
      </c>
      <c r="D3772" s="13">
        <v>1</v>
      </c>
      <c r="E3772" s="11">
        <f t="shared" si="184"/>
        <v>54453.781512605041</v>
      </c>
      <c r="F3772" s="11">
        <f t="shared" si="185"/>
        <v>10346.218487394957</v>
      </c>
      <c r="G3772" s="12">
        <f>+VLOOKUP(A3772,'[1]MMTO CARROS'!$A$17:$K$4867,11,FALSE)</f>
        <v>64800</v>
      </c>
    </row>
    <row r="3773" spans="1:7" ht="16.5" x14ac:dyDescent="0.15">
      <c r="A3773" s="19">
        <f t="shared" si="187"/>
        <v>3753</v>
      </c>
      <c r="B3773" s="29" t="s">
        <v>17</v>
      </c>
      <c r="C3773" s="9" t="s">
        <v>5</v>
      </c>
      <c r="D3773" s="13">
        <v>1</v>
      </c>
      <c r="E3773" s="11">
        <f t="shared" si="184"/>
        <v>88403.361344537814</v>
      </c>
      <c r="F3773" s="11">
        <f t="shared" si="185"/>
        <v>16796.638655462186</v>
      </c>
      <c r="G3773" s="12">
        <f>+VLOOKUP(A3773,'[1]MMTO CARROS'!$A$17:$K$4867,11,FALSE)</f>
        <v>105200</v>
      </c>
    </row>
    <row r="3774" spans="1:7" ht="16.5" x14ac:dyDescent="0.15">
      <c r="A3774" s="19">
        <f t="shared" si="187"/>
        <v>3754</v>
      </c>
      <c r="B3774" s="29" t="s">
        <v>18</v>
      </c>
      <c r="C3774" s="9" t="s">
        <v>5</v>
      </c>
      <c r="D3774" s="13">
        <v>1</v>
      </c>
      <c r="E3774" s="11">
        <f t="shared" si="184"/>
        <v>41260.504201680684</v>
      </c>
      <c r="F3774" s="11">
        <f t="shared" si="185"/>
        <v>7839.4957983193299</v>
      </c>
      <c r="G3774" s="12">
        <f>+VLOOKUP(A3774,'[1]MMTO CARROS'!$A$17:$K$4867,11,FALSE)</f>
        <v>49100.000000000007</v>
      </c>
    </row>
    <row r="3775" spans="1:7" ht="24.75" x14ac:dyDescent="0.15">
      <c r="A3775" s="19">
        <f t="shared" si="187"/>
        <v>3755</v>
      </c>
      <c r="B3775" s="29" t="s">
        <v>19</v>
      </c>
      <c r="C3775" s="9" t="s">
        <v>5</v>
      </c>
      <c r="D3775" s="13">
        <v>1</v>
      </c>
      <c r="E3775" s="11">
        <f t="shared" si="184"/>
        <v>73697.478991596639</v>
      </c>
      <c r="F3775" s="11">
        <f t="shared" si="185"/>
        <v>14002.521008403362</v>
      </c>
      <c r="G3775" s="12">
        <f>+VLOOKUP(A3775,'[1]MMTO CARROS'!$A$17:$K$4867,11,FALSE)</f>
        <v>87700</v>
      </c>
    </row>
    <row r="3776" spans="1:7" ht="24.75" x14ac:dyDescent="0.15">
      <c r="A3776" s="19">
        <f t="shared" si="187"/>
        <v>3756</v>
      </c>
      <c r="B3776" s="29" t="s">
        <v>20</v>
      </c>
      <c r="C3776" s="9" t="s">
        <v>5</v>
      </c>
      <c r="D3776" s="13">
        <v>1</v>
      </c>
      <c r="E3776" s="11">
        <f t="shared" si="184"/>
        <v>171512.6050420168</v>
      </c>
      <c r="F3776" s="11">
        <f t="shared" si="185"/>
        <v>32587.394957983193</v>
      </c>
      <c r="G3776" s="12">
        <f>+VLOOKUP(A3776,'[1]MMTO CARROS'!$A$17:$K$4867,11,FALSE)</f>
        <v>204100</v>
      </c>
    </row>
    <row r="3777" spans="1:7" ht="16.5" x14ac:dyDescent="0.15">
      <c r="A3777" s="19">
        <f t="shared" si="187"/>
        <v>3757</v>
      </c>
      <c r="B3777" s="29" t="s">
        <v>21</v>
      </c>
      <c r="C3777" s="9" t="s">
        <v>5</v>
      </c>
      <c r="D3777" s="13">
        <v>1</v>
      </c>
      <c r="E3777" s="11">
        <f t="shared" si="184"/>
        <v>100000</v>
      </c>
      <c r="F3777" s="11">
        <f t="shared" si="185"/>
        <v>19000</v>
      </c>
      <c r="G3777" s="12">
        <f>+VLOOKUP(A3777,'[1]MMTO CARROS'!$A$17:$K$4867,11,FALSE)</f>
        <v>119000</v>
      </c>
    </row>
    <row r="3778" spans="1:7" ht="16.5" x14ac:dyDescent="0.15">
      <c r="A3778" s="19">
        <f t="shared" si="187"/>
        <v>3758</v>
      </c>
      <c r="B3778" s="29" t="s">
        <v>22</v>
      </c>
      <c r="C3778" s="9" t="s">
        <v>5</v>
      </c>
      <c r="D3778" s="13">
        <v>1</v>
      </c>
      <c r="E3778" s="11">
        <f t="shared" si="184"/>
        <v>108907.56302521008</v>
      </c>
      <c r="F3778" s="11">
        <f t="shared" si="185"/>
        <v>20692.436974789915</v>
      </c>
      <c r="G3778" s="12">
        <f>+VLOOKUP(A3778,'[1]MMTO CARROS'!$A$17:$K$4867,11,FALSE)</f>
        <v>129600</v>
      </c>
    </row>
    <row r="3779" spans="1:7" ht="16.5" x14ac:dyDescent="0.15">
      <c r="A3779" s="19">
        <f t="shared" si="187"/>
        <v>3759</v>
      </c>
      <c r="B3779" s="29" t="s">
        <v>23</v>
      </c>
      <c r="C3779" s="9" t="s">
        <v>5</v>
      </c>
      <c r="D3779" s="13">
        <v>1</v>
      </c>
      <c r="E3779" s="11">
        <f t="shared" si="184"/>
        <v>105966.38655462186</v>
      </c>
      <c r="F3779" s="11">
        <f t="shared" si="185"/>
        <v>20133.613445378152</v>
      </c>
      <c r="G3779" s="12">
        <f>+VLOOKUP(A3779,'[1]MMTO CARROS'!$A$17:$K$4867,11,FALSE)</f>
        <v>126100.00000000001</v>
      </c>
    </row>
    <row r="3780" spans="1:7" ht="16.5" x14ac:dyDescent="0.15">
      <c r="A3780" s="19">
        <f t="shared" si="187"/>
        <v>3760</v>
      </c>
      <c r="B3780" s="29" t="s">
        <v>24</v>
      </c>
      <c r="C3780" s="9" t="s">
        <v>5</v>
      </c>
      <c r="D3780" s="13">
        <v>1</v>
      </c>
      <c r="E3780" s="11">
        <f t="shared" si="184"/>
        <v>112352.94117647059</v>
      </c>
      <c r="F3780" s="11">
        <f t="shared" si="185"/>
        <v>21347.058823529413</v>
      </c>
      <c r="G3780" s="12">
        <f>+VLOOKUP(A3780,'[1]MMTO CARROS'!$A$17:$K$4867,11,FALSE)</f>
        <v>133700</v>
      </c>
    </row>
    <row r="3781" spans="1:7" ht="16.5" x14ac:dyDescent="0.15">
      <c r="A3781" s="19">
        <f t="shared" si="187"/>
        <v>3761</v>
      </c>
      <c r="B3781" s="29" t="s">
        <v>25</v>
      </c>
      <c r="C3781" s="9" t="s">
        <v>5</v>
      </c>
      <c r="D3781" s="13">
        <v>1</v>
      </c>
      <c r="E3781" s="11">
        <f t="shared" ref="E3781:E3844" si="188">+G3781/1.19</f>
        <v>228151.26050420169</v>
      </c>
      <c r="F3781" s="11">
        <f t="shared" ref="F3781:F3844" si="189">+E3781*19%</f>
        <v>43348.73949579832</v>
      </c>
      <c r="G3781" s="12">
        <f>+VLOOKUP(A3781,'[1]MMTO CARROS'!$A$17:$K$4867,11,FALSE)</f>
        <v>271500</v>
      </c>
    </row>
    <row r="3782" spans="1:7" ht="16.5" x14ac:dyDescent="0.15">
      <c r="A3782" s="19">
        <f t="shared" si="187"/>
        <v>3762</v>
      </c>
      <c r="B3782" s="29" t="s">
        <v>26</v>
      </c>
      <c r="C3782" s="9" t="s">
        <v>5</v>
      </c>
      <c r="D3782" s="13">
        <v>1</v>
      </c>
      <c r="E3782" s="11">
        <f t="shared" si="188"/>
        <v>87226.890756302528</v>
      </c>
      <c r="F3782" s="11">
        <f t="shared" si="189"/>
        <v>16573.10924369748</v>
      </c>
      <c r="G3782" s="12">
        <f>+VLOOKUP(A3782,'[1]MMTO CARROS'!$A$17:$K$4867,11,FALSE)</f>
        <v>103800</v>
      </c>
    </row>
    <row r="3783" spans="1:7" ht="16.5" x14ac:dyDescent="0.15">
      <c r="A3783" s="19">
        <f t="shared" si="187"/>
        <v>3763</v>
      </c>
      <c r="B3783" s="29" t="s">
        <v>27</v>
      </c>
      <c r="C3783" s="9" t="s">
        <v>5</v>
      </c>
      <c r="D3783" s="13">
        <v>1</v>
      </c>
      <c r="E3783" s="11">
        <f t="shared" si="188"/>
        <v>478739.49579831935</v>
      </c>
      <c r="F3783" s="11">
        <f t="shared" si="189"/>
        <v>90960.504201680684</v>
      </c>
      <c r="G3783" s="12">
        <f>+VLOOKUP(A3783,'[1]MMTO CARROS'!$A$17:$K$4867,11,FALSE)</f>
        <v>569700</v>
      </c>
    </row>
    <row r="3784" spans="1:7" ht="16.5" x14ac:dyDescent="0.15">
      <c r="A3784" s="19">
        <f t="shared" si="187"/>
        <v>3764</v>
      </c>
      <c r="B3784" s="29" t="s">
        <v>28</v>
      </c>
      <c r="C3784" s="9" t="s">
        <v>5</v>
      </c>
      <c r="D3784" s="13">
        <v>1</v>
      </c>
      <c r="E3784" s="11">
        <f t="shared" si="188"/>
        <v>237478.99159663866</v>
      </c>
      <c r="F3784" s="11">
        <f t="shared" si="189"/>
        <v>45121.008403361346</v>
      </c>
      <c r="G3784" s="12">
        <f>+VLOOKUP(A3784,'[1]MMTO CARROS'!$A$17:$K$4867,11,FALSE)</f>
        <v>282600</v>
      </c>
    </row>
    <row r="3785" spans="1:7" ht="16.5" x14ac:dyDescent="0.15">
      <c r="A3785" s="19">
        <f t="shared" si="187"/>
        <v>3765</v>
      </c>
      <c r="B3785" s="29" t="s">
        <v>29</v>
      </c>
      <c r="C3785" s="9" t="s">
        <v>5</v>
      </c>
      <c r="D3785" s="13">
        <v>1</v>
      </c>
      <c r="E3785" s="11">
        <f t="shared" si="188"/>
        <v>224621.84873949582</v>
      </c>
      <c r="F3785" s="11">
        <f t="shared" si="189"/>
        <v>42678.151260504208</v>
      </c>
      <c r="G3785" s="12">
        <f>+VLOOKUP(A3785,'[1]MMTO CARROS'!$A$17:$K$4867,11,FALSE)</f>
        <v>267300</v>
      </c>
    </row>
    <row r="3786" spans="1:7" ht="16.5" x14ac:dyDescent="0.15">
      <c r="A3786" s="19">
        <f t="shared" si="187"/>
        <v>3766</v>
      </c>
      <c r="B3786" s="29" t="s">
        <v>30</v>
      </c>
      <c r="C3786" s="9" t="s">
        <v>5</v>
      </c>
      <c r="D3786" s="13">
        <v>1</v>
      </c>
      <c r="E3786" s="11">
        <f t="shared" si="188"/>
        <v>216470.58823529413</v>
      </c>
      <c r="F3786" s="11">
        <f t="shared" si="189"/>
        <v>41129.411764705881</v>
      </c>
      <c r="G3786" s="12">
        <f>+VLOOKUP(A3786,'[1]MMTO CARROS'!$A$17:$K$4867,11,FALSE)</f>
        <v>257600</v>
      </c>
    </row>
    <row r="3787" spans="1:7" ht="33" x14ac:dyDescent="0.15">
      <c r="A3787" s="19">
        <f t="shared" si="187"/>
        <v>3767</v>
      </c>
      <c r="B3787" s="29" t="s">
        <v>31</v>
      </c>
      <c r="C3787" s="9" t="s">
        <v>5</v>
      </c>
      <c r="D3787" s="13">
        <v>1</v>
      </c>
      <c r="E3787" s="11">
        <f t="shared" si="188"/>
        <v>206302.52100840336</v>
      </c>
      <c r="F3787" s="11">
        <f t="shared" si="189"/>
        <v>39197.478991596639</v>
      </c>
      <c r="G3787" s="12">
        <f>+VLOOKUP(A3787,'[1]MMTO CARROS'!$A$17:$K$4867,11,FALSE)</f>
        <v>245500</v>
      </c>
    </row>
    <row r="3788" spans="1:7" ht="16.5" x14ac:dyDescent="0.15">
      <c r="A3788" s="19">
        <f t="shared" si="187"/>
        <v>3768</v>
      </c>
      <c r="B3788" s="29" t="s">
        <v>32</v>
      </c>
      <c r="C3788" s="9" t="s">
        <v>5</v>
      </c>
      <c r="D3788" s="13">
        <v>1</v>
      </c>
      <c r="E3788" s="11">
        <f t="shared" si="188"/>
        <v>122436.97478991597</v>
      </c>
      <c r="F3788" s="11">
        <f t="shared" si="189"/>
        <v>23263.025210084033</v>
      </c>
      <c r="G3788" s="12">
        <f>+VLOOKUP(A3788,'[1]MMTO CARROS'!$A$17:$K$4867,11,FALSE)</f>
        <v>145700</v>
      </c>
    </row>
    <row r="3789" spans="1:7" ht="16.5" x14ac:dyDescent="0.15">
      <c r="A3789" s="19">
        <f t="shared" si="187"/>
        <v>3769</v>
      </c>
      <c r="B3789" s="29" t="s">
        <v>33</v>
      </c>
      <c r="C3789" s="9" t="s">
        <v>5</v>
      </c>
      <c r="D3789" s="13">
        <v>1</v>
      </c>
      <c r="E3789" s="11">
        <f t="shared" si="188"/>
        <v>310588.23529411765</v>
      </c>
      <c r="F3789" s="11">
        <f t="shared" si="189"/>
        <v>59011.764705882357</v>
      </c>
      <c r="G3789" s="12">
        <f>+VLOOKUP(A3789,'[1]MMTO CARROS'!$A$17:$K$4867,11,FALSE)</f>
        <v>369600</v>
      </c>
    </row>
    <row r="3790" spans="1:7" ht="16.5" x14ac:dyDescent="0.15">
      <c r="A3790" s="19">
        <f t="shared" si="187"/>
        <v>3770</v>
      </c>
      <c r="B3790" s="29" t="s">
        <v>34</v>
      </c>
      <c r="C3790" s="9" t="s">
        <v>5</v>
      </c>
      <c r="D3790" s="13">
        <v>1</v>
      </c>
      <c r="E3790" s="11">
        <f t="shared" si="188"/>
        <v>104201.68067226891</v>
      </c>
      <c r="F3790" s="11">
        <f t="shared" si="189"/>
        <v>19798.319327731093</v>
      </c>
      <c r="G3790" s="12">
        <f>+VLOOKUP(A3790,'[1]MMTO CARROS'!$A$17:$K$4867,11,FALSE)</f>
        <v>124000</v>
      </c>
    </row>
    <row r="3791" spans="1:7" ht="16.5" x14ac:dyDescent="0.15">
      <c r="A3791" s="19">
        <f t="shared" si="187"/>
        <v>3771</v>
      </c>
      <c r="B3791" s="29" t="s">
        <v>35</v>
      </c>
      <c r="C3791" s="9" t="s">
        <v>5</v>
      </c>
      <c r="D3791" s="13">
        <v>1</v>
      </c>
      <c r="E3791" s="11">
        <f t="shared" si="188"/>
        <v>265966.38655462186</v>
      </c>
      <c r="F3791" s="11">
        <f t="shared" si="189"/>
        <v>50533.613445378156</v>
      </c>
      <c r="G3791" s="12">
        <f>+VLOOKUP(A3791,'[1]MMTO CARROS'!$A$17:$K$4867,11,FALSE)</f>
        <v>316500</v>
      </c>
    </row>
    <row r="3792" spans="1:7" ht="16.5" x14ac:dyDescent="0.15">
      <c r="A3792" s="19">
        <f t="shared" si="187"/>
        <v>3772</v>
      </c>
      <c r="B3792" s="29" t="s">
        <v>36</v>
      </c>
      <c r="C3792" s="9" t="s">
        <v>5</v>
      </c>
      <c r="D3792" s="13">
        <v>1</v>
      </c>
      <c r="E3792" s="11">
        <f t="shared" si="188"/>
        <v>107983.19327731093</v>
      </c>
      <c r="F3792" s="11">
        <f t="shared" si="189"/>
        <v>20516.806722689078</v>
      </c>
      <c r="G3792" s="12">
        <f>+VLOOKUP(A3792,'[1]MMTO CARROS'!$A$17:$K$4867,11,FALSE)</f>
        <v>128500</v>
      </c>
    </row>
    <row r="3793" spans="1:7" ht="16.5" x14ac:dyDescent="0.15">
      <c r="A3793" s="19">
        <f t="shared" si="187"/>
        <v>3773</v>
      </c>
      <c r="B3793" s="29" t="s">
        <v>37</v>
      </c>
      <c r="C3793" s="9" t="s">
        <v>5</v>
      </c>
      <c r="D3793" s="13">
        <v>1</v>
      </c>
      <c r="E3793" s="11">
        <f t="shared" si="188"/>
        <v>54705.882352941182</v>
      </c>
      <c r="F3793" s="11">
        <f t="shared" si="189"/>
        <v>10394.117647058825</v>
      </c>
      <c r="G3793" s="12">
        <f>+VLOOKUP(A3793,'[1]MMTO CARROS'!$A$17:$K$4867,11,FALSE)</f>
        <v>65100.000000000007</v>
      </c>
    </row>
    <row r="3794" spans="1:7" ht="16.5" x14ac:dyDescent="0.15">
      <c r="A3794" s="19">
        <f t="shared" si="187"/>
        <v>3774</v>
      </c>
      <c r="B3794" s="29" t="s">
        <v>38</v>
      </c>
      <c r="C3794" s="9" t="s">
        <v>5</v>
      </c>
      <c r="D3794" s="13">
        <v>1</v>
      </c>
      <c r="E3794" s="11">
        <f t="shared" si="188"/>
        <v>120336.13445378152</v>
      </c>
      <c r="F3794" s="11">
        <f t="shared" si="189"/>
        <v>22863.865546218487</v>
      </c>
      <c r="G3794" s="12">
        <f>+VLOOKUP(A3794,'[1]MMTO CARROS'!$A$17:$K$4867,11,FALSE)</f>
        <v>143200</v>
      </c>
    </row>
    <row r="3795" spans="1:7" ht="16.5" x14ac:dyDescent="0.15">
      <c r="A3795" s="19">
        <f t="shared" si="187"/>
        <v>3775</v>
      </c>
      <c r="B3795" s="29" t="s">
        <v>39</v>
      </c>
      <c r="C3795" s="9" t="s">
        <v>5</v>
      </c>
      <c r="D3795" s="13">
        <v>1</v>
      </c>
      <c r="E3795" s="11">
        <f t="shared" si="188"/>
        <v>65798.319327731093</v>
      </c>
      <c r="F3795" s="11">
        <f t="shared" si="189"/>
        <v>12501.680672268907</v>
      </c>
      <c r="G3795" s="12">
        <f>+VLOOKUP(A3795,'[1]MMTO CARROS'!$A$17:$K$4867,11,FALSE)</f>
        <v>78300</v>
      </c>
    </row>
    <row r="3796" spans="1:7" ht="16.5" x14ac:dyDescent="0.15">
      <c r="A3796" s="19">
        <f t="shared" si="187"/>
        <v>3776</v>
      </c>
      <c r="B3796" s="29" t="s">
        <v>40</v>
      </c>
      <c r="C3796" s="9" t="s">
        <v>5</v>
      </c>
      <c r="D3796" s="13">
        <v>1</v>
      </c>
      <c r="E3796" s="11">
        <f t="shared" si="188"/>
        <v>187142.85714285719</v>
      </c>
      <c r="F3796" s="11">
        <f t="shared" si="189"/>
        <v>35557.14285714287</v>
      </c>
      <c r="G3796" s="12">
        <f>+VLOOKUP(A3796,'[1]MMTO CARROS'!$A$17:$K$4867,11,FALSE)</f>
        <v>222700.00000000003</v>
      </c>
    </row>
    <row r="3797" spans="1:7" ht="16.5" x14ac:dyDescent="0.15">
      <c r="A3797" s="19">
        <f t="shared" si="187"/>
        <v>3777</v>
      </c>
      <c r="B3797" s="29" t="s">
        <v>41</v>
      </c>
      <c r="C3797" s="9" t="s">
        <v>5</v>
      </c>
      <c r="D3797" s="13">
        <v>1</v>
      </c>
      <c r="E3797" s="11">
        <f t="shared" si="188"/>
        <v>177310.9243697479</v>
      </c>
      <c r="F3797" s="11">
        <f t="shared" si="189"/>
        <v>33689.075630252104</v>
      </c>
      <c r="G3797" s="12">
        <f>+VLOOKUP(A3797,'[1]MMTO CARROS'!$A$17:$K$4867,11,FALSE)</f>
        <v>211000</v>
      </c>
    </row>
    <row r="3798" spans="1:7" ht="16.5" x14ac:dyDescent="0.15">
      <c r="A3798" s="19">
        <f t="shared" si="187"/>
        <v>3778</v>
      </c>
      <c r="B3798" s="29" t="s">
        <v>43</v>
      </c>
      <c r="C3798" s="9" t="s">
        <v>5</v>
      </c>
      <c r="D3798" s="13">
        <v>1</v>
      </c>
      <c r="E3798" s="11">
        <f t="shared" si="188"/>
        <v>166470.58823529413</v>
      </c>
      <c r="F3798" s="11">
        <f t="shared" si="189"/>
        <v>31629.411764705885</v>
      </c>
      <c r="G3798" s="12">
        <f>+VLOOKUP(A3798,'[1]MMTO CARROS'!$A$17:$K$4867,11,FALSE)</f>
        <v>198100</v>
      </c>
    </row>
    <row r="3799" spans="1:7" ht="24.75" x14ac:dyDescent="0.15">
      <c r="A3799" s="19">
        <f t="shared" si="187"/>
        <v>3779</v>
      </c>
      <c r="B3799" s="29" t="s">
        <v>44</v>
      </c>
      <c r="C3799" s="9" t="s">
        <v>5</v>
      </c>
      <c r="D3799" s="13">
        <v>1</v>
      </c>
      <c r="E3799" s="11">
        <f t="shared" si="188"/>
        <v>712184.87394958001</v>
      </c>
      <c r="F3799" s="11">
        <f t="shared" si="189"/>
        <v>135315.12605042019</v>
      </c>
      <c r="G3799" s="12">
        <f>+VLOOKUP(A3799,'[1]MMTO CARROS'!$A$17:$K$4867,11,FALSE)</f>
        <v>847500.00000000012</v>
      </c>
    </row>
    <row r="3800" spans="1:7" ht="24.75" x14ac:dyDescent="0.15">
      <c r="A3800" s="19">
        <f t="shared" si="187"/>
        <v>3780</v>
      </c>
      <c r="B3800" s="29" t="s">
        <v>45</v>
      </c>
      <c r="C3800" s="9" t="s">
        <v>5</v>
      </c>
      <c r="D3800" s="13">
        <v>1</v>
      </c>
      <c r="E3800" s="11">
        <f t="shared" si="188"/>
        <v>656050.42016806721</v>
      </c>
      <c r="F3800" s="11">
        <f t="shared" si="189"/>
        <v>124649.57983193277</v>
      </c>
      <c r="G3800" s="12">
        <f>+VLOOKUP(A3800,'[1]MMTO CARROS'!$A$17:$K$4867,11,FALSE)</f>
        <v>780700</v>
      </c>
    </row>
    <row r="3801" spans="1:7" ht="24.75" x14ac:dyDescent="0.15">
      <c r="A3801" s="19">
        <f t="shared" si="187"/>
        <v>3781</v>
      </c>
      <c r="B3801" s="29" t="s">
        <v>46</v>
      </c>
      <c r="C3801" s="9" t="s">
        <v>5</v>
      </c>
      <c r="D3801" s="13">
        <v>1</v>
      </c>
      <c r="E3801" s="11">
        <f t="shared" si="188"/>
        <v>694285.71428571432</v>
      </c>
      <c r="F3801" s="11">
        <f t="shared" si="189"/>
        <v>131914.28571428571</v>
      </c>
      <c r="G3801" s="12">
        <f>+VLOOKUP(A3801,'[1]MMTO CARROS'!$A$17:$K$4867,11,FALSE)</f>
        <v>826200</v>
      </c>
    </row>
    <row r="3802" spans="1:7" ht="16.5" x14ac:dyDescent="0.15">
      <c r="A3802" s="19">
        <f t="shared" si="187"/>
        <v>3782</v>
      </c>
      <c r="B3802" s="29" t="s">
        <v>47</v>
      </c>
      <c r="C3802" s="9" t="s">
        <v>5</v>
      </c>
      <c r="D3802" s="13">
        <v>1</v>
      </c>
      <c r="E3802" s="11">
        <f t="shared" si="188"/>
        <v>330000</v>
      </c>
      <c r="F3802" s="11">
        <f t="shared" si="189"/>
        <v>62700</v>
      </c>
      <c r="G3802" s="12">
        <f>+VLOOKUP(A3802,'[1]MMTO CARROS'!$A$17:$K$4867,11,FALSE)</f>
        <v>392700</v>
      </c>
    </row>
    <row r="3803" spans="1:7" ht="33" x14ac:dyDescent="0.15">
      <c r="A3803" s="19">
        <f t="shared" si="187"/>
        <v>3783</v>
      </c>
      <c r="B3803" s="29" t="s">
        <v>48</v>
      </c>
      <c r="C3803" s="9" t="s">
        <v>5</v>
      </c>
      <c r="D3803" s="13">
        <v>1</v>
      </c>
      <c r="E3803" s="11">
        <f t="shared" si="188"/>
        <v>510336.13445378153</v>
      </c>
      <c r="F3803" s="11">
        <f t="shared" si="189"/>
        <v>96963.865546218498</v>
      </c>
      <c r="G3803" s="12">
        <f>+VLOOKUP(A3803,'[1]MMTO CARROS'!$A$17:$K$4867,11,FALSE)</f>
        <v>607300</v>
      </c>
    </row>
    <row r="3804" spans="1:7" ht="24.75" x14ac:dyDescent="0.15">
      <c r="A3804" s="19">
        <f t="shared" si="187"/>
        <v>3784</v>
      </c>
      <c r="B3804" s="29" t="s">
        <v>49</v>
      </c>
      <c r="C3804" s="9" t="s">
        <v>5</v>
      </c>
      <c r="D3804" s="13">
        <v>1</v>
      </c>
      <c r="E3804" s="11">
        <f t="shared" si="188"/>
        <v>550084.03361344535</v>
      </c>
      <c r="F3804" s="11">
        <f t="shared" si="189"/>
        <v>104515.96638655462</v>
      </c>
      <c r="G3804" s="12">
        <f>+VLOOKUP(A3804,'[1]MMTO CARROS'!$A$17:$K$4867,11,FALSE)</f>
        <v>654600</v>
      </c>
    </row>
    <row r="3805" spans="1:7" ht="16.5" x14ac:dyDescent="0.15">
      <c r="A3805" s="19">
        <f t="shared" si="187"/>
        <v>3785</v>
      </c>
      <c r="B3805" s="29" t="s">
        <v>50</v>
      </c>
      <c r="C3805" s="9" t="s">
        <v>5</v>
      </c>
      <c r="D3805" s="13">
        <v>1</v>
      </c>
      <c r="E3805" s="11">
        <f t="shared" si="188"/>
        <v>343781.51260504202</v>
      </c>
      <c r="F3805" s="11">
        <f t="shared" si="189"/>
        <v>65318.487394957985</v>
      </c>
      <c r="G3805" s="12">
        <f>+VLOOKUP(A3805,'[1]MMTO CARROS'!$A$17:$K$4867,11,FALSE)</f>
        <v>409100</v>
      </c>
    </row>
    <row r="3806" spans="1:7" ht="24.75" x14ac:dyDescent="0.15">
      <c r="A3806" s="19">
        <f t="shared" si="187"/>
        <v>3786</v>
      </c>
      <c r="B3806" s="29" t="s">
        <v>51</v>
      </c>
      <c r="C3806" s="9" t="s">
        <v>5</v>
      </c>
      <c r="D3806" s="13">
        <v>1</v>
      </c>
      <c r="E3806" s="11">
        <f t="shared" si="188"/>
        <v>395966.38655462186</v>
      </c>
      <c r="F3806" s="11">
        <f t="shared" si="189"/>
        <v>75233.613445378156</v>
      </c>
      <c r="G3806" s="12">
        <f>+VLOOKUP(A3806,'[1]MMTO CARROS'!$A$17:$K$4867,11,FALSE)</f>
        <v>471200</v>
      </c>
    </row>
    <row r="3807" spans="1:7" ht="24.75" x14ac:dyDescent="0.15">
      <c r="A3807" s="19">
        <f t="shared" si="187"/>
        <v>3787</v>
      </c>
      <c r="B3807" s="29" t="s">
        <v>52</v>
      </c>
      <c r="C3807" s="9" t="s">
        <v>5</v>
      </c>
      <c r="D3807" s="13">
        <v>1</v>
      </c>
      <c r="E3807" s="11">
        <f t="shared" si="188"/>
        <v>176386.55462184874</v>
      </c>
      <c r="F3807" s="11">
        <f t="shared" si="189"/>
        <v>33513.445378151264</v>
      </c>
      <c r="G3807" s="12">
        <f>+VLOOKUP(A3807,'[1]MMTO CARROS'!$A$17:$K$4867,11,FALSE)</f>
        <v>209900</v>
      </c>
    </row>
    <row r="3808" spans="1:7" ht="24.75" x14ac:dyDescent="0.15">
      <c r="A3808" s="19">
        <f t="shared" si="187"/>
        <v>3788</v>
      </c>
      <c r="B3808" s="29" t="s">
        <v>53</v>
      </c>
      <c r="C3808" s="9" t="s">
        <v>5</v>
      </c>
      <c r="D3808" s="13">
        <v>1</v>
      </c>
      <c r="E3808" s="11">
        <f t="shared" si="188"/>
        <v>164453.78151260508</v>
      </c>
      <c r="F3808" s="11">
        <f t="shared" si="189"/>
        <v>31246.218487394966</v>
      </c>
      <c r="G3808" s="12">
        <f>+VLOOKUP(A3808,'[1]MMTO CARROS'!$A$17:$K$4867,11,FALSE)</f>
        <v>195700.00000000003</v>
      </c>
    </row>
    <row r="3809" spans="1:7" ht="24.75" x14ac:dyDescent="0.15">
      <c r="A3809" s="19">
        <f t="shared" si="187"/>
        <v>3789</v>
      </c>
      <c r="B3809" s="29" t="s">
        <v>54</v>
      </c>
      <c r="C3809" s="9" t="s">
        <v>5</v>
      </c>
      <c r="D3809" s="13">
        <v>1</v>
      </c>
      <c r="E3809" s="11">
        <f t="shared" si="188"/>
        <v>29075.63025210084</v>
      </c>
      <c r="F3809" s="11">
        <f t="shared" si="189"/>
        <v>5524.3697478991598</v>
      </c>
      <c r="G3809" s="12">
        <f>+VLOOKUP(A3809,'[1]MMTO CARROS'!$A$17:$K$4867,11,FALSE)</f>
        <v>34600</v>
      </c>
    </row>
    <row r="3810" spans="1:7" ht="24.75" x14ac:dyDescent="0.15">
      <c r="A3810" s="19">
        <f t="shared" si="187"/>
        <v>3790</v>
      </c>
      <c r="B3810" s="29" t="s">
        <v>55</v>
      </c>
      <c r="C3810" s="9" t="s">
        <v>5</v>
      </c>
      <c r="D3810" s="13">
        <v>1</v>
      </c>
      <c r="E3810" s="11">
        <f t="shared" si="188"/>
        <v>19327.731092436974</v>
      </c>
      <c r="F3810" s="11">
        <f t="shared" si="189"/>
        <v>3672.2689075630251</v>
      </c>
      <c r="G3810" s="12">
        <f>+VLOOKUP(A3810,'[1]MMTO CARROS'!$A$17:$K$4867,11,FALSE)</f>
        <v>23000</v>
      </c>
    </row>
    <row r="3811" spans="1:7" ht="24.75" x14ac:dyDescent="0.15">
      <c r="A3811" s="19">
        <f t="shared" si="187"/>
        <v>3791</v>
      </c>
      <c r="B3811" s="29" t="s">
        <v>56</v>
      </c>
      <c r="C3811" s="9" t="s">
        <v>5</v>
      </c>
      <c r="D3811" s="13">
        <v>1</v>
      </c>
      <c r="E3811" s="11">
        <f t="shared" si="188"/>
        <v>18823.529411764706</v>
      </c>
      <c r="F3811" s="11">
        <f t="shared" si="189"/>
        <v>3576.4705882352941</v>
      </c>
      <c r="G3811" s="12">
        <f>+VLOOKUP(A3811,'[1]MMTO CARROS'!$A$17:$K$4867,11,FALSE)</f>
        <v>22400</v>
      </c>
    </row>
    <row r="3812" spans="1:7" ht="24.75" x14ac:dyDescent="0.15">
      <c r="A3812" s="19">
        <f t="shared" si="187"/>
        <v>3792</v>
      </c>
      <c r="B3812" s="29" t="s">
        <v>57</v>
      </c>
      <c r="C3812" s="9" t="s">
        <v>5</v>
      </c>
      <c r="D3812" s="13">
        <v>1</v>
      </c>
      <c r="E3812" s="11">
        <f t="shared" si="188"/>
        <v>31932.773109243699</v>
      </c>
      <c r="F3812" s="11">
        <f t="shared" si="189"/>
        <v>6067.226890756303</v>
      </c>
      <c r="G3812" s="12">
        <f>+VLOOKUP(A3812,'[1]MMTO CARROS'!$A$17:$K$4867,11,FALSE)</f>
        <v>38000</v>
      </c>
    </row>
    <row r="3813" spans="1:7" ht="24.75" x14ac:dyDescent="0.15">
      <c r="A3813" s="19">
        <f t="shared" si="187"/>
        <v>3793</v>
      </c>
      <c r="B3813" s="29" t="s">
        <v>58</v>
      </c>
      <c r="C3813" s="9" t="s">
        <v>5</v>
      </c>
      <c r="D3813" s="13">
        <v>1</v>
      </c>
      <c r="E3813" s="11">
        <f t="shared" si="188"/>
        <v>117563.02521008404</v>
      </c>
      <c r="F3813" s="11">
        <f t="shared" si="189"/>
        <v>22336.97478991597</v>
      </c>
      <c r="G3813" s="12">
        <f>+VLOOKUP(A3813,'[1]MMTO CARROS'!$A$17:$K$4867,11,FALSE)</f>
        <v>139900</v>
      </c>
    </row>
    <row r="3814" spans="1:7" ht="24.75" x14ac:dyDescent="0.15">
      <c r="A3814" s="19">
        <f t="shared" si="187"/>
        <v>3794</v>
      </c>
      <c r="B3814" s="29" t="s">
        <v>59</v>
      </c>
      <c r="C3814" s="9" t="s">
        <v>5</v>
      </c>
      <c r="D3814" s="13">
        <v>1</v>
      </c>
      <c r="E3814" s="11">
        <f t="shared" si="188"/>
        <v>94285.71428571429</v>
      </c>
      <c r="F3814" s="11">
        <f t="shared" si="189"/>
        <v>17914.285714285714</v>
      </c>
      <c r="G3814" s="12">
        <f>+VLOOKUP(A3814,'[1]MMTO CARROS'!$A$17:$K$4867,11,FALSE)</f>
        <v>112200</v>
      </c>
    </row>
    <row r="3815" spans="1:7" ht="24.75" x14ac:dyDescent="0.15">
      <c r="A3815" s="19">
        <f t="shared" si="187"/>
        <v>3795</v>
      </c>
      <c r="B3815" s="29" t="s">
        <v>60</v>
      </c>
      <c r="C3815" s="9" t="s">
        <v>5</v>
      </c>
      <c r="D3815" s="13">
        <v>1</v>
      </c>
      <c r="E3815" s="11">
        <f t="shared" si="188"/>
        <v>125378.15126050421</v>
      </c>
      <c r="F3815" s="11">
        <f t="shared" si="189"/>
        <v>23821.848739495799</v>
      </c>
      <c r="G3815" s="12">
        <f>+VLOOKUP(A3815,'[1]MMTO CARROS'!$A$17:$K$4867,11,FALSE)</f>
        <v>149200</v>
      </c>
    </row>
    <row r="3816" spans="1:7" ht="24.75" x14ac:dyDescent="0.15">
      <c r="A3816" s="19">
        <f t="shared" si="187"/>
        <v>3796</v>
      </c>
      <c r="B3816" s="29" t="s">
        <v>61</v>
      </c>
      <c r="C3816" s="9" t="s">
        <v>5</v>
      </c>
      <c r="D3816" s="13">
        <v>1</v>
      </c>
      <c r="E3816" s="11">
        <f t="shared" si="188"/>
        <v>101764.70588235295</v>
      </c>
      <c r="F3816" s="11">
        <f t="shared" si="189"/>
        <v>19335.294117647059</v>
      </c>
      <c r="G3816" s="12">
        <f>+VLOOKUP(A3816,'[1]MMTO CARROS'!$A$17:$K$4867,11,FALSE)</f>
        <v>121100.00000000001</v>
      </c>
    </row>
    <row r="3817" spans="1:7" ht="24.75" x14ac:dyDescent="0.15">
      <c r="A3817" s="19">
        <f t="shared" si="187"/>
        <v>3797</v>
      </c>
      <c r="B3817" s="29" t="s">
        <v>62</v>
      </c>
      <c r="C3817" s="9" t="s">
        <v>5</v>
      </c>
      <c r="D3817" s="13">
        <v>1</v>
      </c>
      <c r="E3817" s="11">
        <f t="shared" si="188"/>
        <v>69075.630252100862</v>
      </c>
      <c r="F3817" s="11">
        <f t="shared" si="189"/>
        <v>13124.369747899163</v>
      </c>
      <c r="G3817" s="12">
        <f>+VLOOKUP(A3817,'[1]MMTO CARROS'!$A$17:$K$4867,11,FALSE)</f>
        <v>82200.000000000015</v>
      </c>
    </row>
    <row r="3818" spans="1:7" ht="24.75" x14ac:dyDescent="0.15">
      <c r="A3818" s="19">
        <f t="shared" si="187"/>
        <v>3798</v>
      </c>
      <c r="B3818" s="29" t="s">
        <v>63</v>
      </c>
      <c r="C3818" s="9" t="s">
        <v>5</v>
      </c>
      <c r="D3818" s="13">
        <v>1</v>
      </c>
      <c r="E3818" s="11">
        <f t="shared" si="188"/>
        <v>29159.663865546219</v>
      </c>
      <c r="F3818" s="11">
        <f t="shared" si="189"/>
        <v>5540.3361344537816</v>
      </c>
      <c r="G3818" s="12">
        <f>+VLOOKUP(A3818,'[1]MMTO CARROS'!$A$17:$K$4867,11,FALSE)</f>
        <v>34700</v>
      </c>
    </row>
    <row r="3819" spans="1:7" ht="24.75" x14ac:dyDescent="0.15">
      <c r="A3819" s="19">
        <f t="shared" si="187"/>
        <v>3799</v>
      </c>
      <c r="B3819" s="29" t="s">
        <v>64</v>
      </c>
      <c r="C3819" s="9" t="s">
        <v>5</v>
      </c>
      <c r="D3819" s="13">
        <v>1</v>
      </c>
      <c r="E3819" s="11">
        <f t="shared" si="188"/>
        <v>32689.075630252104</v>
      </c>
      <c r="F3819" s="11">
        <f t="shared" si="189"/>
        <v>6210.9243697478996</v>
      </c>
      <c r="G3819" s="12">
        <f>+VLOOKUP(A3819,'[1]MMTO CARROS'!$A$17:$K$4867,11,FALSE)</f>
        <v>38900</v>
      </c>
    </row>
    <row r="3820" spans="1:7" ht="24.75" x14ac:dyDescent="0.15">
      <c r="A3820" s="19">
        <f t="shared" si="187"/>
        <v>3800</v>
      </c>
      <c r="B3820" s="29" t="s">
        <v>65</v>
      </c>
      <c r="C3820" s="9" t="s">
        <v>5</v>
      </c>
      <c r="D3820" s="13">
        <v>1</v>
      </c>
      <c r="E3820" s="11">
        <f t="shared" si="188"/>
        <v>122436.97478991597</v>
      </c>
      <c r="F3820" s="11">
        <f t="shared" si="189"/>
        <v>23263.025210084033</v>
      </c>
      <c r="G3820" s="12">
        <f>+VLOOKUP(A3820,'[1]MMTO CARROS'!$A$17:$K$4867,11,FALSE)</f>
        <v>145700</v>
      </c>
    </row>
    <row r="3821" spans="1:7" ht="16.5" x14ac:dyDescent="0.15">
      <c r="A3821" s="19">
        <f t="shared" si="187"/>
        <v>3801</v>
      </c>
      <c r="B3821" s="29" t="s">
        <v>66</v>
      </c>
      <c r="C3821" s="9" t="s">
        <v>5</v>
      </c>
      <c r="D3821" s="13">
        <v>1</v>
      </c>
      <c r="E3821" s="11">
        <f t="shared" si="188"/>
        <v>81428.571428571435</v>
      </c>
      <c r="F3821" s="11">
        <f t="shared" si="189"/>
        <v>15471.428571428572</v>
      </c>
      <c r="G3821" s="12">
        <f>+VLOOKUP(A3821,'[1]MMTO CARROS'!$A$17:$K$4867,11,FALSE)</f>
        <v>96900</v>
      </c>
    </row>
    <row r="3822" spans="1:7" ht="16.5" x14ac:dyDescent="0.15">
      <c r="A3822" s="19">
        <f t="shared" si="187"/>
        <v>3802</v>
      </c>
      <c r="B3822" s="29" t="s">
        <v>67</v>
      </c>
      <c r="C3822" s="9" t="s">
        <v>5</v>
      </c>
      <c r="D3822" s="13">
        <v>1</v>
      </c>
      <c r="E3822" s="11">
        <f t="shared" si="188"/>
        <v>14621.848739495799</v>
      </c>
      <c r="F3822" s="11">
        <f t="shared" si="189"/>
        <v>2778.1512605042017</v>
      </c>
      <c r="G3822" s="12">
        <f>+VLOOKUP(A3822,'[1]MMTO CARROS'!$A$17:$K$4867,11,FALSE)</f>
        <v>17400</v>
      </c>
    </row>
    <row r="3823" spans="1:7" ht="16.5" x14ac:dyDescent="0.15">
      <c r="A3823" s="19">
        <f t="shared" si="187"/>
        <v>3803</v>
      </c>
      <c r="B3823" s="29" t="s">
        <v>68</v>
      </c>
      <c r="C3823" s="9" t="s">
        <v>5</v>
      </c>
      <c r="D3823" s="13">
        <v>1</v>
      </c>
      <c r="E3823" s="11">
        <f t="shared" si="188"/>
        <v>14201.680672268909</v>
      </c>
      <c r="F3823" s="11">
        <f t="shared" si="189"/>
        <v>2698.3193277310929</v>
      </c>
      <c r="G3823" s="12">
        <f>+VLOOKUP(A3823,'[1]MMTO CARROS'!$A$17:$K$4867,11,FALSE)</f>
        <v>16900</v>
      </c>
    </row>
    <row r="3824" spans="1:7" ht="16.5" x14ac:dyDescent="0.15">
      <c r="A3824" s="19">
        <f t="shared" si="187"/>
        <v>3804</v>
      </c>
      <c r="B3824" s="29" t="s">
        <v>69</v>
      </c>
      <c r="C3824" s="9" t="s">
        <v>5</v>
      </c>
      <c r="D3824" s="13">
        <v>1</v>
      </c>
      <c r="E3824" s="11">
        <f t="shared" si="188"/>
        <v>65798.319327731093</v>
      </c>
      <c r="F3824" s="11">
        <f t="shared" si="189"/>
        <v>12501.680672268907</v>
      </c>
      <c r="G3824" s="12">
        <f>+VLOOKUP(A3824,'[1]MMTO CARROS'!$A$17:$K$4867,11,FALSE)</f>
        <v>78300</v>
      </c>
    </row>
    <row r="3825" spans="1:7" ht="16.5" x14ac:dyDescent="0.15">
      <c r="A3825" s="19">
        <f t="shared" ref="A3825:A3888" si="190">A3824+1</f>
        <v>3805</v>
      </c>
      <c r="B3825" s="29" t="s">
        <v>70</v>
      </c>
      <c r="C3825" s="9" t="s">
        <v>5</v>
      </c>
      <c r="D3825" s="13">
        <v>1</v>
      </c>
      <c r="E3825" s="11">
        <f t="shared" si="188"/>
        <v>14117.64705882353</v>
      </c>
      <c r="F3825" s="11">
        <f t="shared" si="189"/>
        <v>2682.3529411764707</v>
      </c>
      <c r="G3825" s="12">
        <f>+VLOOKUP(A3825,'[1]MMTO CARROS'!$A$17:$K$4867,11,FALSE)</f>
        <v>16800</v>
      </c>
    </row>
    <row r="3826" spans="1:7" ht="16.5" x14ac:dyDescent="0.15">
      <c r="A3826" s="19">
        <f t="shared" si="190"/>
        <v>3806</v>
      </c>
      <c r="B3826" s="29" t="s">
        <v>71</v>
      </c>
      <c r="C3826" s="9" t="s">
        <v>5</v>
      </c>
      <c r="D3826" s="13">
        <v>1</v>
      </c>
      <c r="E3826" s="11">
        <f t="shared" si="188"/>
        <v>116386.55462184874</v>
      </c>
      <c r="F3826" s="11">
        <f t="shared" si="189"/>
        <v>22113.44537815126</v>
      </c>
      <c r="G3826" s="12">
        <f>+VLOOKUP(A3826,'[1]MMTO CARROS'!$A$17:$K$4867,11,FALSE)</f>
        <v>138500</v>
      </c>
    </row>
    <row r="3827" spans="1:7" ht="16.5" x14ac:dyDescent="0.15">
      <c r="A3827" s="19">
        <f t="shared" si="190"/>
        <v>3807</v>
      </c>
      <c r="B3827" s="29" t="s">
        <v>72</v>
      </c>
      <c r="C3827" s="9" t="s">
        <v>5</v>
      </c>
      <c r="D3827" s="13">
        <v>1</v>
      </c>
      <c r="E3827" s="11">
        <f t="shared" si="188"/>
        <v>535714.28571428568</v>
      </c>
      <c r="F3827" s="11">
        <f t="shared" si="189"/>
        <v>101785.71428571428</v>
      </c>
      <c r="G3827" s="12">
        <f>+VLOOKUP(A3827,'[1]MMTO CARROS'!$A$17:$K$4867,11,FALSE)</f>
        <v>637500</v>
      </c>
    </row>
    <row r="3828" spans="1:7" ht="24.75" x14ac:dyDescent="0.15">
      <c r="A3828" s="19">
        <f t="shared" si="190"/>
        <v>3808</v>
      </c>
      <c r="B3828" s="29" t="s">
        <v>73</v>
      </c>
      <c r="C3828" s="9" t="s">
        <v>5</v>
      </c>
      <c r="D3828" s="13">
        <v>1</v>
      </c>
      <c r="E3828" s="11">
        <f t="shared" si="188"/>
        <v>251428.57142857145</v>
      </c>
      <c r="F3828" s="11">
        <f t="shared" si="189"/>
        <v>47771.428571428572</v>
      </c>
      <c r="G3828" s="12">
        <f>+VLOOKUP(A3828,'[1]MMTO CARROS'!$A$17:$K$4867,11,FALSE)</f>
        <v>299200</v>
      </c>
    </row>
    <row r="3829" spans="1:7" ht="16.5" x14ac:dyDescent="0.15">
      <c r="A3829" s="19">
        <f t="shared" si="190"/>
        <v>3809</v>
      </c>
      <c r="B3829" s="29" t="s">
        <v>74</v>
      </c>
      <c r="C3829" s="9" t="s">
        <v>5</v>
      </c>
      <c r="D3829" s="13">
        <v>1</v>
      </c>
      <c r="E3829" s="11">
        <f t="shared" si="188"/>
        <v>296722.68907563027</v>
      </c>
      <c r="F3829" s="11">
        <f t="shared" si="189"/>
        <v>56377.310924369755</v>
      </c>
      <c r="G3829" s="12">
        <f>+VLOOKUP(A3829,'[1]MMTO CARROS'!$A$17:$K$4867,11,FALSE)</f>
        <v>353100</v>
      </c>
    </row>
    <row r="3830" spans="1:7" ht="16.5" x14ac:dyDescent="0.15">
      <c r="A3830" s="19">
        <f t="shared" si="190"/>
        <v>3810</v>
      </c>
      <c r="B3830" s="29" t="s">
        <v>75</v>
      </c>
      <c r="C3830" s="9" t="s">
        <v>5</v>
      </c>
      <c r="D3830" s="13">
        <v>1</v>
      </c>
      <c r="E3830" s="11">
        <f t="shared" si="188"/>
        <v>170084.03361344538</v>
      </c>
      <c r="F3830" s="11">
        <f t="shared" si="189"/>
        <v>32315.966386554624</v>
      </c>
      <c r="G3830" s="12">
        <f>+VLOOKUP(A3830,'[1]MMTO CARROS'!$A$17:$K$4867,11,FALSE)</f>
        <v>202400</v>
      </c>
    </row>
    <row r="3831" spans="1:7" ht="16.5" x14ac:dyDescent="0.15">
      <c r="A3831" s="19">
        <f t="shared" si="190"/>
        <v>3811</v>
      </c>
      <c r="B3831" s="29" t="s">
        <v>76</v>
      </c>
      <c r="C3831" s="9" t="s">
        <v>5</v>
      </c>
      <c r="D3831" s="13">
        <v>1</v>
      </c>
      <c r="E3831" s="11">
        <f t="shared" si="188"/>
        <v>163193.27731092437</v>
      </c>
      <c r="F3831" s="11">
        <f t="shared" si="189"/>
        <v>31006.722689075632</v>
      </c>
      <c r="G3831" s="12">
        <f>+VLOOKUP(A3831,'[1]MMTO CARROS'!$A$17:$K$4867,11,FALSE)</f>
        <v>194200</v>
      </c>
    </row>
    <row r="3832" spans="1:7" ht="24.75" x14ac:dyDescent="0.15">
      <c r="A3832" s="19">
        <f t="shared" si="190"/>
        <v>3812</v>
      </c>
      <c r="B3832" s="29" t="s">
        <v>77</v>
      </c>
      <c r="C3832" s="9" t="s">
        <v>5</v>
      </c>
      <c r="D3832" s="13">
        <v>1</v>
      </c>
      <c r="E3832" s="11">
        <f t="shared" si="188"/>
        <v>15882.352941176472</v>
      </c>
      <c r="F3832" s="11">
        <f t="shared" si="189"/>
        <v>3017.6470588235297</v>
      </c>
      <c r="G3832" s="12">
        <f>+VLOOKUP(A3832,'[1]MMTO CARROS'!$A$17:$K$4867,11,FALSE)</f>
        <v>18900</v>
      </c>
    </row>
    <row r="3833" spans="1:7" ht="16.5" x14ac:dyDescent="0.15">
      <c r="A3833" s="19">
        <f t="shared" si="190"/>
        <v>3813</v>
      </c>
      <c r="B3833" s="29" t="s">
        <v>78</v>
      </c>
      <c r="C3833" s="9" t="s">
        <v>5</v>
      </c>
      <c r="D3833" s="13">
        <v>1</v>
      </c>
      <c r="E3833" s="11">
        <f t="shared" si="188"/>
        <v>146134.45378151262</v>
      </c>
      <c r="F3833" s="11">
        <f t="shared" si="189"/>
        <v>27765.546218487398</v>
      </c>
      <c r="G3833" s="12">
        <f>+VLOOKUP(A3833,'[1]MMTO CARROS'!$A$17:$K$4867,11,FALSE)</f>
        <v>173900.00000000003</v>
      </c>
    </row>
    <row r="3834" spans="1:7" ht="16.5" x14ac:dyDescent="0.15">
      <c r="A3834" s="19">
        <f t="shared" si="190"/>
        <v>3814</v>
      </c>
      <c r="B3834" s="29" t="s">
        <v>79</v>
      </c>
      <c r="C3834" s="9" t="s">
        <v>5</v>
      </c>
      <c r="D3834" s="13">
        <v>1</v>
      </c>
      <c r="E3834" s="11">
        <f t="shared" si="188"/>
        <v>74201.680672268907</v>
      </c>
      <c r="F3834" s="11">
        <f t="shared" si="189"/>
        <v>14098.319327731093</v>
      </c>
      <c r="G3834" s="12">
        <f>+VLOOKUP(A3834,'[1]MMTO CARROS'!$A$17:$K$4867,11,FALSE)</f>
        <v>88300</v>
      </c>
    </row>
    <row r="3835" spans="1:7" ht="16.5" x14ac:dyDescent="0.15">
      <c r="A3835" s="19">
        <f t="shared" si="190"/>
        <v>3815</v>
      </c>
      <c r="B3835" s="29" t="s">
        <v>80</v>
      </c>
      <c r="C3835" s="9" t="s">
        <v>5</v>
      </c>
      <c r="D3835" s="13">
        <v>1</v>
      </c>
      <c r="E3835" s="11">
        <f t="shared" si="188"/>
        <v>61260.504201680676</v>
      </c>
      <c r="F3835" s="11">
        <f t="shared" si="189"/>
        <v>11639.495798319329</v>
      </c>
      <c r="G3835" s="12">
        <f>+VLOOKUP(A3835,'[1]MMTO CARROS'!$A$17:$K$4867,11,FALSE)</f>
        <v>72900</v>
      </c>
    </row>
    <row r="3836" spans="1:7" ht="24.75" x14ac:dyDescent="0.15">
      <c r="A3836" s="19">
        <f t="shared" si="190"/>
        <v>3816</v>
      </c>
      <c r="B3836" s="29" t="s">
        <v>81</v>
      </c>
      <c r="C3836" s="9" t="s">
        <v>5</v>
      </c>
      <c r="D3836" s="13">
        <v>1</v>
      </c>
      <c r="E3836" s="11">
        <f t="shared" si="188"/>
        <v>103025.21008403362</v>
      </c>
      <c r="F3836" s="11">
        <f t="shared" si="189"/>
        <v>19574.789915966387</v>
      </c>
      <c r="G3836" s="12">
        <f>+VLOOKUP(A3836,'[1]MMTO CARROS'!$A$17:$K$4867,11,FALSE)</f>
        <v>122600</v>
      </c>
    </row>
    <row r="3837" spans="1:7" ht="24.75" x14ac:dyDescent="0.15">
      <c r="A3837" s="19">
        <f t="shared" si="190"/>
        <v>3817</v>
      </c>
      <c r="B3837" s="29" t="s">
        <v>82</v>
      </c>
      <c r="C3837" s="9" t="s">
        <v>5</v>
      </c>
      <c r="D3837" s="13">
        <v>1</v>
      </c>
      <c r="E3837" s="11">
        <f t="shared" si="188"/>
        <v>197983.19327731093</v>
      </c>
      <c r="F3837" s="11">
        <f t="shared" si="189"/>
        <v>37616.806722689078</v>
      </c>
      <c r="G3837" s="12">
        <f>+VLOOKUP(A3837,'[1]MMTO CARROS'!$A$17:$K$4867,11,FALSE)</f>
        <v>235600</v>
      </c>
    </row>
    <row r="3838" spans="1:7" ht="16.5" x14ac:dyDescent="0.15">
      <c r="A3838" s="19">
        <f t="shared" si="190"/>
        <v>3818</v>
      </c>
      <c r="B3838" s="29" t="s">
        <v>83</v>
      </c>
      <c r="C3838" s="9" t="s">
        <v>5</v>
      </c>
      <c r="D3838" s="13">
        <v>1</v>
      </c>
      <c r="E3838" s="11">
        <f t="shared" si="188"/>
        <v>12268.90756302521</v>
      </c>
      <c r="F3838" s="11">
        <f t="shared" si="189"/>
        <v>2331.09243697479</v>
      </c>
      <c r="G3838" s="12">
        <f>+VLOOKUP(A3838,'[1]MMTO CARROS'!$A$17:$K$4867,11,FALSE)</f>
        <v>14600</v>
      </c>
    </row>
    <row r="3839" spans="1:7" ht="16.5" x14ac:dyDescent="0.15">
      <c r="A3839" s="19">
        <f t="shared" si="190"/>
        <v>3819</v>
      </c>
      <c r="B3839" s="29" t="s">
        <v>84</v>
      </c>
      <c r="C3839" s="9" t="s">
        <v>5</v>
      </c>
      <c r="D3839" s="13">
        <v>1</v>
      </c>
      <c r="E3839" s="11">
        <f t="shared" si="188"/>
        <v>33193.277310924372</v>
      </c>
      <c r="F3839" s="11">
        <f t="shared" si="189"/>
        <v>6306.722689075631</v>
      </c>
      <c r="G3839" s="12">
        <f>+VLOOKUP(A3839,'[1]MMTO CARROS'!$A$17:$K$4867,11,FALSE)</f>
        <v>39500</v>
      </c>
    </row>
    <row r="3840" spans="1:7" ht="24.75" x14ac:dyDescent="0.15">
      <c r="A3840" s="19">
        <f t="shared" si="190"/>
        <v>3820</v>
      </c>
      <c r="B3840" s="29" t="s">
        <v>85</v>
      </c>
      <c r="C3840" s="9" t="s">
        <v>5</v>
      </c>
      <c r="D3840" s="13">
        <v>1</v>
      </c>
      <c r="E3840" s="11">
        <f t="shared" si="188"/>
        <v>30756.302521008405</v>
      </c>
      <c r="F3840" s="11">
        <f t="shared" si="189"/>
        <v>5843.6974789915967</v>
      </c>
      <c r="G3840" s="12">
        <f>+VLOOKUP(A3840,'[1]MMTO CARROS'!$A$17:$K$4867,11,FALSE)</f>
        <v>36600</v>
      </c>
    </row>
    <row r="3841" spans="1:7" ht="16.5" x14ac:dyDescent="0.15">
      <c r="A3841" s="19">
        <f t="shared" si="190"/>
        <v>3821</v>
      </c>
      <c r="B3841" s="29" t="s">
        <v>86</v>
      </c>
      <c r="C3841" s="9" t="s">
        <v>5</v>
      </c>
      <c r="D3841" s="13">
        <v>1</v>
      </c>
      <c r="E3841" s="11">
        <f t="shared" si="188"/>
        <v>119411.76470588236</v>
      </c>
      <c r="F3841" s="11">
        <f t="shared" si="189"/>
        <v>22688.23529411765</v>
      </c>
      <c r="G3841" s="12">
        <f>+VLOOKUP(A3841,'[1]MMTO CARROS'!$A$17:$K$4867,11,FALSE)</f>
        <v>142100</v>
      </c>
    </row>
    <row r="3842" spans="1:7" ht="24.75" x14ac:dyDescent="0.15">
      <c r="A3842" s="19">
        <f t="shared" si="190"/>
        <v>3822</v>
      </c>
      <c r="B3842" s="29" t="s">
        <v>87</v>
      </c>
      <c r="C3842" s="9" t="s">
        <v>5</v>
      </c>
      <c r="D3842" s="13">
        <v>1</v>
      </c>
      <c r="E3842" s="11">
        <f t="shared" si="188"/>
        <v>150168.06722689077</v>
      </c>
      <c r="F3842" s="11">
        <f t="shared" si="189"/>
        <v>28531.932773109245</v>
      </c>
      <c r="G3842" s="12">
        <f>+VLOOKUP(A3842,'[1]MMTO CARROS'!$A$17:$K$4867,11,FALSE)</f>
        <v>178700</v>
      </c>
    </row>
    <row r="3843" spans="1:7" ht="16.5" x14ac:dyDescent="0.15">
      <c r="A3843" s="19">
        <f t="shared" si="190"/>
        <v>3823</v>
      </c>
      <c r="B3843" s="29" t="s">
        <v>88</v>
      </c>
      <c r="C3843" s="9" t="s">
        <v>5</v>
      </c>
      <c r="D3843" s="13">
        <v>1</v>
      </c>
      <c r="E3843" s="11">
        <f t="shared" si="188"/>
        <v>144201.68067226891</v>
      </c>
      <c r="F3843" s="11">
        <f t="shared" si="189"/>
        <v>27398.319327731093</v>
      </c>
      <c r="G3843" s="12">
        <f>+VLOOKUP(A3843,'[1]MMTO CARROS'!$A$17:$K$4867,11,FALSE)</f>
        <v>171600</v>
      </c>
    </row>
    <row r="3844" spans="1:7" ht="24.75" x14ac:dyDescent="0.15">
      <c r="A3844" s="19">
        <f t="shared" si="190"/>
        <v>3824</v>
      </c>
      <c r="B3844" s="29" t="s">
        <v>89</v>
      </c>
      <c r="C3844" s="9" t="s">
        <v>5</v>
      </c>
      <c r="D3844" s="13">
        <v>1</v>
      </c>
      <c r="E3844" s="11">
        <f t="shared" si="188"/>
        <v>258823.52941176473</v>
      </c>
      <c r="F3844" s="11">
        <f t="shared" si="189"/>
        <v>49176.470588235301</v>
      </c>
      <c r="G3844" s="12">
        <f>+VLOOKUP(A3844,'[1]MMTO CARROS'!$A$17:$K$4867,11,FALSE)</f>
        <v>308000</v>
      </c>
    </row>
    <row r="3845" spans="1:7" ht="24.75" x14ac:dyDescent="0.15">
      <c r="A3845" s="19">
        <f t="shared" si="190"/>
        <v>3825</v>
      </c>
      <c r="B3845" s="29" t="s">
        <v>90</v>
      </c>
      <c r="C3845" s="9" t="s">
        <v>5</v>
      </c>
      <c r="D3845" s="13">
        <v>1</v>
      </c>
      <c r="E3845" s="11">
        <f t="shared" ref="E3845:E3908" si="191">+G3845/1.19</f>
        <v>199159.66386554623</v>
      </c>
      <c r="F3845" s="11">
        <f t="shared" ref="F3845:F3908" si="192">+E3845*19%</f>
        <v>37840.336134453784</v>
      </c>
      <c r="G3845" s="12">
        <f>+VLOOKUP(A3845,'[1]MMTO CARROS'!$A$17:$K$4867,11,FALSE)</f>
        <v>237000</v>
      </c>
    </row>
    <row r="3846" spans="1:7" ht="24.75" x14ac:dyDescent="0.15">
      <c r="A3846" s="19">
        <f t="shared" si="190"/>
        <v>3826</v>
      </c>
      <c r="B3846" s="29" t="s">
        <v>91</v>
      </c>
      <c r="C3846" s="9" t="s">
        <v>5</v>
      </c>
      <c r="D3846" s="13">
        <v>1</v>
      </c>
      <c r="E3846" s="11">
        <f t="shared" si="191"/>
        <v>182268.90756302522</v>
      </c>
      <c r="F3846" s="11">
        <f t="shared" si="192"/>
        <v>34631.092436974795</v>
      </c>
      <c r="G3846" s="12">
        <f>+VLOOKUP(A3846,'[1]MMTO CARROS'!$A$17:$K$4867,11,FALSE)</f>
        <v>216900</v>
      </c>
    </row>
    <row r="3847" spans="1:7" ht="24.75" x14ac:dyDescent="0.15">
      <c r="A3847" s="19">
        <f t="shared" si="190"/>
        <v>3827</v>
      </c>
      <c r="B3847" s="29" t="s">
        <v>92</v>
      </c>
      <c r="C3847" s="9" t="s">
        <v>5</v>
      </c>
      <c r="D3847" s="13">
        <v>1</v>
      </c>
      <c r="E3847" s="11">
        <f t="shared" si="191"/>
        <v>167058.82352941178</v>
      </c>
      <c r="F3847" s="11">
        <f t="shared" si="192"/>
        <v>31741.176470588238</v>
      </c>
      <c r="G3847" s="12">
        <f>+VLOOKUP(A3847,'[1]MMTO CARROS'!$A$17:$K$4867,11,FALSE)</f>
        <v>198800</v>
      </c>
    </row>
    <row r="3848" spans="1:7" ht="24.75" x14ac:dyDescent="0.15">
      <c r="A3848" s="19">
        <f t="shared" si="190"/>
        <v>3828</v>
      </c>
      <c r="B3848" s="29" t="s">
        <v>93</v>
      </c>
      <c r="C3848" s="9" t="s">
        <v>5</v>
      </c>
      <c r="D3848" s="13">
        <v>1</v>
      </c>
      <c r="E3848" s="11">
        <f t="shared" si="191"/>
        <v>160168.06722689077</v>
      </c>
      <c r="F3848" s="11">
        <f t="shared" si="192"/>
        <v>30431.932773109245</v>
      </c>
      <c r="G3848" s="12">
        <f>+VLOOKUP(A3848,'[1]MMTO CARROS'!$A$17:$K$4867,11,FALSE)</f>
        <v>190600</v>
      </c>
    </row>
    <row r="3849" spans="1:7" ht="16.5" x14ac:dyDescent="0.15">
      <c r="A3849" s="19">
        <f t="shared" si="190"/>
        <v>3829</v>
      </c>
      <c r="B3849" s="29" t="s">
        <v>94</v>
      </c>
      <c r="C3849" s="9" t="s">
        <v>5</v>
      </c>
      <c r="D3849" s="13">
        <v>1</v>
      </c>
      <c r="E3849" s="11">
        <f t="shared" si="191"/>
        <v>158571.42857142858</v>
      </c>
      <c r="F3849" s="11">
        <f t="shared" si="192"/>
        <v>30128.571428571431</v>
      </c>
      <c r="G3849" s="12">
        <f>+VLOOKUP(A3849,'[1]MMTO CARROS'!$A$17:$K$4867,11,FALSE)</f>
        <v>188700</v>
      </c>
    </row>
    <row r="3850" spans="1:7" ht="24.75" x14ac:dyDescent="0.15">
      <c r="A3850" s="19">
        <f t="shared" si="190"/>
        <v>3830</v>
      </c>
      <c r="B3850" s="29" t="s">
        <v>95</v>
      </c>
      <c r="C3850" s="9" t="s">
        <v>5</v>
      </c>
      <c r="D3850" s="13">
        <v>1</v>
      </c>
      <c r="E3850" s="11">
        <f t="shared" si="191"/>
        <v>134033.61344537817</v>
      </c>
      <c r="F3850" s="11">
        <f t="shared" si="192"/>
        <v>25466.386554621851</v>
      </c>
      <c r="G3850" s="12">
        <f>+VLOOKUP(A3850,'[1]MMTO CARROS'!$A$17:$K$4867,11,FALSE)</f>
        <v>159500.00000000003</v>
      </c>
    </row>
    <row r="3851" spans="1:7" ht="16.5" x14ac:dyDescent="0.15">
      <c r="A3851" s="19">
        <f t="shared" si="190"/>
        <v>3831</v>
      </c>
      <c r="B3851" s="29" t="s">
        <v>96</v>
      </c>
      <c r="C3851" s="9" t="s">
        <v>5</v>
      </c>
      <c r="D3851" s="13">
        <v>1</v>
      </c>
      <c r="E3851" s="11">
        <f t="shared" si="191"/>
        <v>172436.97478991598</v>
      </c>
      <c r="F3851" s="11">
        <f t="shared" si="192"/>
        <v>32763.025210084037</v>
      </c>
      <c r="G3851" s="12">
        <f>+VLOOKUP(A3851,'[1]MMTO CARROS'!$A$17:$K$4867,11,FALSE)</f>
        <v>205200.00000000003</v>
      </c>
    </row>
    <row r="3852" spans="1:7" ht="24.75" x14ac:dyDescent="0.15">
      <c r="A3852" s="19">
        <f t="shared" si="190"/>
        <v>3832</v>
      </c>
      <c r="B3852" s="29" t="s">
        <v>97</v>
      </c>
      <c r="C3852" s="9" t="s">
        <v>5</v>
      </c>
      <c r="D3852" s="13">
        <v>1</v>
      </c>
      <c r="E3852" s="11">
        <f t="shared" si="191"/>
        <v>156974.78991596639</v>
      </c>
      <c r="F3852" s="11">
        <f t="shared" si="192"/>
        <v>29825.210084033613</v>
      </c>
      <c r="G3852" s="12">
        <f>+VLOOKUP(A3852,'[1]MMTO CARROS'!$A$17:$K$4867,11,FALSE)</f>
        <v>186800</v>
      </c>
    </row>
    <row r="3853" spans="1:7" ht="16.5" x14ac:dyDescent="0.15">
      <c r="A3853" s="19">
        <f t="shared" si="190"/>
        <v>3833</v>
      </c>
      <c r="B3853" s="29" t="s">
        <v>98</v>
      </c>
      <c r="C3853" s="9" t="s">
        <v>5</v>
      </c>
      <c r="D3853" s="13">
        <v>1</v>
      </c>
      <c r="E3853" s="11">
        <f t="shared" si="191"/>
        <v>58487.394957983197</v>
      </c>
      <c r="F3853" s="11">
        <f t="shared" si="192"/>
        <v>11112.605042016807</v>
      </c>
      <c r="G3853" s="12">
        <f>+VLOOKUP(A3853,'[1]MMTO CARROS'!$A$17:$K$4867,11,FALSE)</f>
        <v>69600</v>
      </c>
    </row>
    <row r="3854" spans="1:7" ht="16.5" x14ac:dyDescent="0.15">
      <c r="A3854" s="19">
        <f t="shared" si="190"/>
        <v>3834</v>
      </c>
      <c r="B3854" s="29" t="s">
        <v>99</v>
      </c>
      <c r="C3854" s="9" t="s">
        <v>5</v>
      </c>
      <c r="D3854" s="13">
        <v>1</v>
      </c>
      <c r="E3854" s="11">
        <f t="shared" si="191"/>
        <v>135210.08403361344</v>
      </c>
      <c r="F3854" s="11">
        <f t="shared" si="192"/>
        <v>25689.915966386554</v>
      </c>
      <c r="G3854" s="12">
        <f>+VLOOKUP(A3854,'[1]MMTO CARROS'!$A$17:$K$4867,11,FALSE)</f>
        <v>160900</v>
      </c>
    </row>
    <row r="3855" spans="1:7" ht="16.5" x14ac:dyDescent="0.15">
      <c r="A3855" s="19">
        <f t="shared" si="190"/>
        <v>3835</v>
      </c>
      <c r="B3855" s="29" t="s">
        <v>100</v>
      </c>
      <c r="C3855" s="9" t="s">
        <v>5</v>
      </c>
      <c r="D3855" s="13">
        <v>1</v>
      </c>
      <c r="E3855" s="11">
        <f t="shared" si="191"/>
        <v>116890.75630252101</v>
      </c>
      <c r="F3855" s="11">
        <f t="shared" si="192"/>
        <v>22209.243697478993</v>
      </c>
      <c r="G3855" s="12">
        <f>+VLOOKUP(A3855,'[1]MMTO CARROS'!$A$17:$K$4867,11,FALSE)</f>
        <v>139100</v>
      </c>
    </row>
    <row r="3856" spans="1:7" ht="16.5" x14ac:dyDescent="0.15">
      <c r="A3856" s="19">
        <f t="shared" si="190"/>
        <v>3836</v>
      </c>
      <c r="B3856" s="29" t="s">
        <v>101</v>
      </c>
      <c r="C3856" s="9" t="s">
        <v>5</v>
      </c>
      <c r="D3856" s="13">
        <v>1</v>
      </c>
      <c r="E3856" s="11">
        <f t="shared" si="191"/>
        <v>138319.32773109243</v>
      </c>
      <c r="F3856" s="11">
        <f t="shared" si="192"/>
        <v>26280.672268907561</v>
      </c>
      <c r="G3856" s="12">
        <f>+VLOOKUP(A3856,'[1]MMTO CARROS'!$A$17:$K$4867,11,FALSE)</f>
        <v>164600</v>
      </c>
    </row>
    <row r="3857" spans="1:7" ht="24.75" x14ac:dyDescent="0.15">
      <c r="A3857" s="19">
        <f t="shared" si="190"/>
        <v>3837</v>
      </c>
      <c r="B3857" s="29" t="s">
        <v>102</v>
      </c>
      <c r="C3857" s="9" t="s">
        <v>5</v>
      </c>
      <c r="D3857" s="13">
        <v>1</v>
      </c>
      <c r="E3857" s="11">
        <f t="shared" si="191"/>
        <v>170924.36974789918</v>
      </c>
      <c r="F3857" s="11">
        <f t="shared" si="192"/>
        <v>32475.630252100844</v>
      </c>
      <c r="G3857" s="12">
        <f>+VLOOKUP(A3857,'[1]MMTO CARROS'!$A$17:$K$4867,11,FALSE)</f>
        <v>203400.00000000003</v>
      </c>
    </row>
    <row r="3858" spans="1:7" ht="16.5" x14ac:dyDescent="0.15">
      <c r="A3858" s="19">
        <f t="shared" si="190"/>
        <v>3838</v>
      </c>
      <c r="B3858" s="29" t="s">
        <v>103</v>
      </c>
      <c r="C3858" s="9" t="s">
        <v>5</v>
      </c>
      <c r="D3858" s="13">
        <v>1</v>
      </c>
      <c r="E3858" s="11">
        <f t="shared" si="191"/>
        <v>106218.48739495801</v>
      </c>
      <c r="F3858" s="11">
        <f t="shared" si="192"/>
        <v>20181.512605042022</v>
      </c>
      <c r="G3858" s="12">
        <f>+VLOOKUP(A3858,'[1]MMTO CARROS'!$A$17:$K$4867,11,FALSE)</f>
        <v>126400.00000000001</v>
      </c>
    </row>
    <row r="3859" spans="1:7" ht="16.5" x14ac:dyDescent="0.15">
      <c r="A3859" s="19">
        <f t="shared" si="190"/>
        <v>3839</v>
      </c>
      <c r="B3859" s="29" t="s">
        <v>104</v>
      </c>
      <c r="C3859" s="9" t="s">
        <v>5</v>
      </c>
      <c r="D3859" s="13">
        <v>1</v>
      </c>
      <c r="E3859" s="11">
        <f t="shared" si="191"/>
        <v>104789.91596638656</v>
      </c>
      <c r="F3859" s="11">
        <f t="shared" si="192"/>
        <v>19910.084033613446</v>
      </c>
      <c r="G3859" s="12">
        <f>+VLOOKUP(A3859,'[1]MMTO CARROS'!$A$17:$K$4867,11,FALSE)</f>
        <v>124700</v>
      </c>
    </row>
    <row r="3860" spans="1:7" ht="16.5" x14ac:dyDescent="0.15">
      <c r="A3860" s="19">
        <f t="shared" si="190"/>
        <v>3840</v>
      </c>
      <c r="B3860" s="29" t="s">
        <v>105</v>
      </c>
      <c r="C3860" s="9" t="s">
        <v>5</v>
      </c>
      <c r="D3860" s="13">
        <v>1</v>
      </c>
      <c r="E3860" s="11">
        <f t="shared" si="191"/>
        <v>8739.495798319329</v>
      </c>
      <c r="F3860" s="11">
        <f t="shared" si="192"/>
        <v>1660.5042016806726</v>
      </c>
      <c r="G3860" s="12">
        <f>+VLOOKUP(A3860,'[1]MMTO CARROS'!$A$17:$K$4867,11,FALSE)</f>
        <v>10400.000000000002</v>
      </c>
    </row>
    <row r="3861" spans="1:7" ht="24.75" x14ac:dyDescent="0.15">
      <c r="A3861" s="19">
        <f t="shared" si="190"/>
        <v>3841</v>
      </c>
      <c r="B3861" s="29" t="s">
        <v>106</v>
      </c>
      <c r="C3861" s="9" t="s">
        <v>5</v>
      </c>
      <c r="D3861" s="13">
        <v>1</v>
      </c>
      <c r="E3861" s="11">
        <f t="shared" si="191"/>
        <v>212773.10924369749</v>
      </c>
      <c r="F3861" s="11">
        <f t="shared" si="192"/>
        <v>40426.89075630252</v>
      </c>
      <c r="G3861" s="12">
        <f>+VLOOKUP(A3861,'[1]MMTO CARROS'!$A$17:$K$4867,11,FALSE)</f>
        <v>253200</v>
      </c>
    </row>
    <row r="3862" spans="1:7" ht="16.5" x14ac:dyDescent="0.15">
      <c r="A3862" s="19">
        <f t="shared" si="190"/>
        <v>3842</v>
      </c>
      <c r="B3862" s="29" t="s">
        <v>107</v>
      </c>
      <c r="C3862" s="9" t="s">
        <v>5</v>
      </c>
      <c r="D3862" s="13">
        <v>1</v>
      </c>
      <c r="E3862" s="11">
        <f t="shared" si="191"/>
        <v>98823.529411764728</v>
      </c>
      <c r="F3862" s="11">
        <f t="shared" si="192"/>
        <v>18776.470588235297</v>
      </c>
      <c r="G3862" s="12">
        <f>+VLOOKUP(A3862,'[1]MMTO CARROS'!$A$17:$K$4867,11,FALSE)</f>
        <v>117600.00000000001</v>
      </c>
    </row>
    <row r="3863" spans="1:7" ht="24.75" x14ac:dyDescent="0.15">
      <c r="A3863" s="19">
        <f t="shared" si="190"/>
        <v>3843</v>
      </c>
      <c r="B3863" s="29" t="s">
        <v>108</v>
      </c>
      <c r="C3863" s="9" t="s">
        <v>5</v>
      </c>
      <c r="D3863" s="13">
        <v>1</v>
      </c>
      <c r="E3863" s="11">
        <f t="shared" si="191"/>
        <v>223193.27731092437</v>
      </c>
      <c r="F3863" s="11">
        <f t="shared" si="192"/>
        <v>42406.722689075628</v>
      </c>
      <c r="G3863" s="12">
        <f>+VLOOKUP(A3863,'[1]MMTO CARROS'!$A$17:$K$4867,11,FALSE)</f>
        <v>265600</v>
      </c>
    </row>
    <row r="3864" spans="1:7" ht="24.75" x14ac:dyDescent="0.15">
      <c r="A3864" s="19">
        <f t="shared" si="190"/>
        <v>3844</v>
      </c>
      <c r="B3864" s="29" t="s">
        <v>109</v>
      </c>
      <c r="C3864" s="9" t="s">
        <v>5</v>
      </c>
      <c r="D3864" s="13">
        <v>1</v>
      </c>
      <c r="E3864" s="11">
        <f t="shared" si="191"/>
        <v>217647.05882352946</v>
      </c>
      <c r="F3864" s="11">
        <f t="shared" si="192"/>
        <v>41352.941176470595</v>
      </c>
      <c r="G3864" s="12">
        <f>+VLOOKUP(A3864,'[1]MMTO CARROS'!$A$17:$K$4867,11,FALSE)</f>
        <v>259000.00000000003</v>
      </c>
    </row>
    <row r="3865" spans="1:7" ht="24.75" x14ac:dyDescent="0.15">
      <c r="A3865" s="19">
        <f t="shared" si="190"/>
        <v>3845</v>
      </c>
      <c r="B3865" s="29" t="s">
        <v>110</v>
      </c>
      <c r="C3865" s="9" t="s">
        <v>5</v>
      </c>
      <c r="D3865" s="13">
        <v>1</v>
      </c>
      <c r="E3865" s="11">
        <f t="shared" si="191"/>
        <v>137815.12605042016</v>
      </c>
      <c r="F3865" s="11">
        <f t="shared" si="192"/>
        <v>26184.873949579833</v>
      </c>
      <c r="G3865" s="12">
        <f>+VLOOKUP(A3865,'[1]MMTO CARROS'!$A$17:$K$4867,11,FALSE)</f>
        <v>164000</v>
      </c>
    </row>
    <row r="3866" spans="1:7" ht="24.75" x14ac:dyDescent="0.15">
      <c r="A3866" s="19">
        <f t="shared" si="190"/>
        <v>3846</v>
      </c>
      <c r="B3866" s="29" t="s">
        <v>111</v>
      </c>
      <c r="C3866" s="9" t="s">
        <v>5</v>
      </c>
      <c r="D3866" s="13">
        <v>1</v>
      </c>
      <c r="E3866" s="11">
        <f t="shared" si="191"/>
        <v>90000</v>
      </c>
      <c r="F3866" s="11">
        <f t="shared" si="192"/>
        <v>17100</v>
      </c>
      <c r="G3866" s="12">
        <f>+VLOOKUP(A3866,'[1]MMTO CARROS'!$A$17:$K$4867,11,FALSE)</f>
        <v>107100</v>
      </c>
    </row>
    <row r="3867" spans="1:7" ht="24.75" x14ac:dyDescent="0.15">
      <c r="A3867" s="19">
        <f t="shared" si="190"/>
        <v>3847</v>
      </c>
      <c r="B3867" s="29" t="s">
        <v>112</v>
      </c>
      <c r="C3867" s="9" t="s">
        <v>5</v>
      </c>
      <c r="D3867" s="13">
        <v>1</v>
      </c>
      <c r="E3867" s="11">
        <f t="shared" si="191"/>
        <v>252016.8067226891</v>
      </c>
      <c r="F3867" s="11">
        <f t="shared" si="192"/>
        <v>47883.193277310929</v>
      </c>
      <c r="G3867" s="12">
        <f>+VLOOKUP(A3867,'[1]MMTO CARROS'!$A$17:$K$4867,11,FALSE)</f>
        <v>299900</v>
      </c>
    </row>
    <row r="3868" spans="1:7" ht="24.75" x14ac:dyDescent="0.15">
      <c r="A3868" s="19">
        <f t="shared" si="190"/>
        <v>3848</v>
      </c>
      <c r="B3868" s="29" t="s">
        <v>113</v>
      </c>
      <c r="C3868" s="9" t="s">
        <v>5</v>
      </c>
      <c r="D3868" s="13">
        <v>1</v>
      </c>
      <c r="E3868" s="11">
        <f t="shared" si="191"/>
        <v>315882.3529411765</v>
      </c>
      <c r="F3868" s="11">
        <f t="shared" si="192"/>
        <v>60017.647058823539</v>
      </c>
      <c r="G3868" s="12">
        <f>+VLOOKUP(A3868,'[1]MMTO CARROS'!$A$17:$K$4867,11,FALSE)</f>
        <v>375900.00000000006</v>
      </c>
    </row>
    <row r="3869" spans="1:7" ht="24.75" x14ac:dyDescent="0.15">
      <c r="A3869" s="19">
        <f t="shared" si="190"/>
        <v>3849</v>
      </c>
      <c r="B3869" s="29" t="s">
        <v>114</v>
      </c>
      <c r="C3869" s="9" t="s">
        <v>5</v>
      </c>
      <c r="D3869" s="13">
        <v>1</v>
      </c>
      <c r="E3869" s="11">
        <f t="shared" si="191"/>
        <v>62857.142857142862</v>
      </c>
      <c r="F3869" s="11">
        <f t="shared" si="192"/>
        <v>11942.857142857143</v>
      </c>
      <c r="G3869" s="12">
        <f>+VLOOKUP(A3869,'[1]MMTO CARROS'!$A$17:$K$4867,11,FALSE)</f>
        <v>74800</v>
      </c>
    </row>
    <row r="3870" spans="1:7" ht="24.75" x14ac:dyDescent="0.15">
      <c r="A3870" s="19">
        <f t="shared" si="190"/>
        <v>3850</v>
      </c>
      <c r="B3870" s="29" t="s">
        <v>115</v>
      </c>
      <c r="C3870" s="9" t="s">
        <v>5</v>
      </c>
      <c r="D3870" s="13">
        <v>1</v>
      </c>
      <c r="E3870" s="11">
        <f t="shared" si="191"/>
        <v>201512.6050420168</v>
      </c>
      <c r="F3870" s="11">
        <f t="shared" si="192"/>
        <v>38287.39495798319</v>
      </c>
      <c r="G3870" s="12">
        <f>+VLOOKUP(A3870,'[1]MMTO CARROS'!$A$17:$K$4867,11,FALSE)</f>
        <v>239800</v>
      </c>
    </row>
    <row r="3871" spans="1:7" ht="24.75" x14ac:dyDescent="0.15">
      <c r="A3871" s="19">
        <f t="shared" si="190"/>
        <v>3851</v>
      </c>
      <c r="B3871" s="29" t="s">
        <v>116</v>
      </c>
      <c r="C3871" s="9" t="s">
        <v>5</v>
      </c>
      <c r="D3871" s="13">
        <v>1</v>
      </c>
      <c r="E3871" s="11">
        <f t="shared" si="191"/>
        <v>244453.78151260506</v>
      </c>
      <c r="F3871" s="11">
        <f t="shared" si="192"/>
        <v>46446.218487394959</v>
      </c>
      <c r="G3871" s="12">
        <f>+VLOOKUP(A3871,'[1]MMTO CARROS'!$A$17:$K$4867,11,FALSE)</f>
        <v>290900</v>
      </c>
    </row>
    <row r="3872" spans="1:7" ht="24.75" x14ac:dyDescent="0.15">
      <c r="A3872" s="19">
        <f t="shared" si="190"/>
        <v>3852</v>
      </c>
      <c r="B3872" s="29" t="s">
        <v>117</v>
      </c>
      <c r="C3872" s="9" t="s">
        <v>5</v>
      </c>
      <c r="D3872" s="13">
        <v>1</v>
      </c>
      <c r="E3872" s="11">
        <f t="shared" si="191"/>
        <v>276470.58823529416</v>
      </c>
      <c r="F3872" s="11">
        <f t="shared" si="192"/>
        <v>52529.411764705888</v>
      </c>
      <c r="G3872" s="12">
        <f>+VLOOKUP(A3872,'[1]MMTO CARROS'!$A$17:$K$4867,11,FALSE)</f>
        <v>329000.00000000006</v>
      </c>
    </row>
    <row r="3873" spans="1:7" ht="24.75" x14ac:dyDescent="0.15">
      <c r="A3873" s="19">
        <f t="shared" si="190"/>
        <v>3853</v>
      </c>
      <c r="B3873" s="29" t="s">
        <v>118</v>
      </c>
      <c r="C3873" s="9" t="s">
        <v>5</v>
      </c>
      <c r="D3873" s="13">
        <v>1</v>
      </c>
      <c r="E3873" s="11">
        <f t="shared" si="191"/>
        <v>149411.76470588235</v>
      </c>
      <c r="F3873" s="11">
        <f t="shared" si="192"/>
        <v>28388.235294117647</v>
      </c>
      <c r="G3873" s="12">
        <f>+VLOOKUP(A3873,'[1]MMTO CARROS'!$A$17:$K$4867,11,FALSE)</f>
        <v>177800</v>
      </c>
    </row>
    <row r="3874" spans="1:7" ht="24.75" x14ac:dyDescent="0.15">
      <c r="A3874" s="19">
        <f t="shared" si="190"/>
        <v>3854</v>
      </c>
      <c r="B3874" s="29" t="s">
        <v>119</v>
      </c>
      <c r="C3874" s="9" t="s">
        <v>5</v>
      </c>
      <c r="D3874" s="13">
        <v>1</v>
      </c>
      <c r="E3874" s="11">
        <f t="shared" si="191"/>
        <v>217731.09243697481</v>
      </c>
      <c r="F3874" s="11">
        <f t="shared" si="192"/>
        <v>41368.907563025212</v>
      </c>
      <c r="G3874" s="12">
        <f>+VLOOKUP(A3874,'[1]MMTO CARROS'!$A$17:$K$4867,11,FALSE)</f>
        <v>259100.00000000003</v>
      </c>
    </row>
    <row r="3875" spans="1:7" ht="24.75" x14ac:dyDescent="0.15">
      <c r="A3875" s="19">
        <f t="shared" si="190"/>
        <v>3855</v>
      </c>
      <c r="B3875" s="29" t="s">
        <v>120</v>
      </c>
      <c r="C3875" s="9" t="s">
        <v>5</v>
      </c>
      <c r="D3875" s="13">
        <v>1</v>
      </c>
      <c r="E3875" s="11">
        <f t="shared" si="191"/>
        <v>716386.55462184874</v>
      </c>
      <c r="F3875" s="11">
        <f t="shared" si="192"/>
        <v>136113.44537815126</v>
      </c>
      <c r="G3875" s="12">
        <f>+VLOOKUP(A3875,'[1]MMTO CARROS'!$A$17:$K$4867,11,FALSE)</f>
        <v>852500</v>
      </c>
    </row>
    <row r="3876" spans="1:7" ht="24.75" x14ac:dyDescent="0.15">
      <c r="A3876" s="19">
        <f t="shared" si="190"/>
        <v>3856</v>
      </c>
      <c r="B3876" s="29" t="s">
        <v>121</v>
      </c>
      <c r="C3876" s="9" t="s">
        <v>5</v>
      </c>
      <c r="D3876" s="13">
        <v>1</v>
      </c>
      <c r="E3876" s="11">
        <f t="shared" si="191"/>
        <v>236386.55462184874</v>
      </c>
      <c r="F3876" s="11">
        <f t="shared" si="192"/>
        <v>44913.445378151264</v>
      </c>
      <c r="G3876" s="12">
        <f>+VLOOKUP(A3876,'[1]MMTO CARROS'!$A$17:$K$4867,11,FALSE)</f>
        <v>281300</v>
      </c>
    </row>
    <row r="3877" spans="1:7" ht="24.75" x14ac:dyDescent="0.15">
      <c r="A3877" s="19">
        <f t="shared" si="190"/>
        <v>3857</v>
      </c>
      <c r="B3877" s="29" t="s">
        <v>122</v>
      </c>
      <c r="C3877" s="9" t="s">
        <v>5</v>
      </c>
      <c r="D3877" s="13">
        <v>1</v>
      </c>
      <c r="E3877" s="11">
        <f t="shared" si="191"/>
        <v>141680.67226890757</v>
      </c>
      <c r="F3877" s="11">
        <f t="shared" si="192"/>
        <v>26919.327731092439</v>
      </c>
      <c r="G3877" s="12">
        <f>+VLOOKUP(A3877,'[1]MMTO CARROS'!$A$17:$K$4867,11,FALSE)</f>
        <v>168600</v>
      </c>
    </row>
    <row r="3878" spans="1:7" ht="24.75" x14ac:dyDescent="0.15">
      <c r="A3878" s="19">
        <f t="shared" si="190"/>
        <v>3858</v>
      </c>
      <c r="B3878" s="29" t="s">
        <v>123</v>
      </c>
      <c r="C3878" s="9" t="s">
        <v>5</v>
      </c>
      <c r="D3878" s="13">
        <v>1</v>
      </c>
      <c r="E3878" s="11">
        <f t="shared" si="191"/>
        <v>128991.59663865546</v>
      </c>
      <c r="F3878" s="11">
        <f t="shared" si="192"/>
        <v>24508.403361344539</v>
      </c>
      <c r="G3878" s="12">
        <f>+VLOOKUP(A3878,'[1]MMTO CARROS'!$A$17:$K$4867,11,FALSE)</f>
        <v>153500</v>
      </c>
    </row>
    <row r="3879" spans="1:7" ht="24.75" x14ac:dyDescent="0.15">
      <c r="A3879" s="19">
        <f t="shared" si="190"/>
        <v>3859</v>
      </c>
      <c r="B3879" s="29" t="s">
        <v>124</v>
      </c>
      <c r="C3879" s="9" t="s">
        <v>5</v>
      </c>
      <c r="D3879" s="13">
        <v>1</v>
      </c>
      <c r="E3879" s="11">
        <f t="shared" si="191"/>
        <v>255714.28571428574</v>
      </c>
      <c r="F3879" s="11">
        <f t="shared" si="192"/>
        <v>48585.71428571429</v>
      </c>
      <c r="G3879" s="12">
        <f>+VLOOKUP(A3879,'[1]MMTO CARROS'!$A$17:$K$4867,11,FALSE)</f>
        <v>304300</v>
      </c>
    </row>
    <row r="3880" spans="1:7" ht="24.75" x14ac:dyDescent="0.15">
      <c r="A3880" s="19">
        <f t="shared" si="190"/>
        <v>3860</v>
      </c>
      <c r="B3880" s="29" t="s">
        <v>125</v>
      </c>
      <c r="C3880" s="9" t="s">
        <v>5</v>
      </c>
      <c r="D3880" s="13">
        <v>1</v>
      </c>
      <c r="E3880" s="11">
        <f t="shared" si="191"/>
        <v>376134.45378151262</v>
      </c>
      <c r="F3880" s="11">
        <f t="shared" si="192"/>
        <v>71465.546218487405</v>
      </c>
      <c r="G3880" s="12">
        <f>+VLOOKUP(A3880,'[1]MMTO CARROS'!$A$17:$K$4867,11,FALSE)</f>
        <v>447600</v>
      </c>
    </row>
    <row r="3881" spans="1:7" ht="24.75" x14ac:dyDescent="0.15">
      <c r="A3881" s="19">
        <f t="shared" si="190"/>
        <v>3861</v>
      </c>
      <c r="B3881" s="29" t="s">
        <v>126</v>
      </c>
      <c r="C3881" s="9" t="s">
        <v>5</v>
      </c>
      <c r="D3881" s="13">
        <v>1</v>
      </c>
      <c r="E3881" s="11">
        <f t="shared" si="191"/>
        <v>90000</v>
      </c>
      <c r="F3881" s="11">
        <f t="shared" si="192"/>
        <v>17100</v>
      </c>
      <c r="G3881" s="12">
        <f>+VLOOKUP(A3881,'[1]MMTO CARROS'!$A$17:$K$4867,11,FALSE)</f>
        <v>107100</v>
      </c>
    </row>
    <row r="3882" spans="1:7" ht="24.75" x14ac:dyDescent="0.15">
      <c r="A3882" s="19">
        <f t="shared" si="190"/>
        <v>3862</v>
      </c>
      <c r="B3882" s="29" t="s">
        <v>127</v>
      </c>
      <c r="C3882" s="9" t="s">
        <v>5</v>
      </c>
      <c r="D3882" s="13">
        <v>1</v>
      </c>
      <c r="E3882" s="11">
        <f t="shared" si="191"/>
        <v>128571.42857142858</v>
      </c>
      <c r="F3882" s="11">
        <f t="shared" si="192"/>
        <v>24428.571428571431</v>
      </c>
      <c r="G3882" s="12">
        <f>+VLOOKUP(A3882,'[1]MMTO CARROS'!$A$17:$K$4867,11,FALSE)</f>
        <v>153000</v>
      </c>
    </row>
    <row r="3883" spans="1:7" ht="24.75" x14ac:dyDescent="0.15">
      <c r="A3883" s="19">
        <f t="shared" si="190"/>
        <v>3863</v>
      </c>
      <c r="B3883" s="29" t="s">
        <v>128</v>
      </c>
      <c r="C3883" s="9" t="s">
        <v>5</v>
      </c>
      <c r="D3883" s="13">
        <v>1</v>
      </c>
      <c r="E3883" s="11">
        <f t="shared" si="191"/>
        <v>215882.35294117648</v>
      </c>
      <c r="F3883" s="11">
        <f t="shared" si="192"/>
        <v>41017.647058823532</v>
      </c>
      <c r="G3883" s="12">
        <f>+VLOOKUP(A3883,'[1]MMTO CARROS'!$A$17:$K$4867,11,FALSE)</f>
        <v>256900</v>
      </c>
    </row>
    <row r="3884" spans="1:7" ht="24.75" x14ac:dyDescent="0.15">
      <c r="A3884" s="19">
        <f t="shared" si="190"/>
        <v>3864</v>
      </c>
      <c r="B3884" s="29" t="s">
        <v>129</v>
      </c>
      <c r="C3884" s="9" t="s">
        <v>5</v>
      </c>
      <c r="D3884" s="13">
        <v>1</v>
      </c>
      <c r="E3884" s="11">
        <f t="shared" si="191"/>
        <v>149663.8655462185</v>
      </c>
      <c r="F3884" s="11">
        <f t="shared" si="192"/>
        <v>28436.134453781517</v>
      </c>
      <c r="G3884" s="12">
        <f>+VLOOKUP(A3884,'[1]MMTO CARROS'!$A$17:$K$4867,11,FALSE)</f>
        <v>178100</v>
      </c>
    </row>
    <row r="3885" spans="1:7" ht="24.75" x14ac:dyDescent="0.15">
      <c r="A3885" s="19">
        <f t="shared" si="190"/>
        <v>3865</v>
      </c>
      <c r="B3885" s="29" t="s">
        <v>130</v>
      </c>
      <c r="C3885" s="9" t="s">
        <v>5</v>
      </c>
      <c r="D3885" s="13">
        <v>1</v>
      </c>
      <c r="E3885" s="11">
        <f t="shared" si="191"/>
        <v>61848.73949579832</v>
      </c>
      <c r="F3885" s="11">
        <f t="shared" si="192"/>
        <v>11751.26050420168</v>
      </c>
      <c r="G3885" s="12">
        <f>+VLOOKUP(A3885,'[1]MMTO CARROS'!$A$17:$K$4867,11,FALSE)</f>
        <v>73600</v>
      </c>
    </row>
    <row r="3886" spans="1:7" ht="24.75" x14ac:dyDescent="0.15">
      <c r="A3886" s="19">
        <f t="shared" si="190"/>
        <v>3866</v>
      </c>
      <c r="B3886" s="29" t="s">
        <v>131</v>
      </c>
      <c r="C3886" s="9" t="s">
        <v>5</v>
      </c>
      <c r="D3886" s="13">
        <v>1</v>
      </c>
      <c r="E3886" s="11">
        <f t="shared" si="191"/>
        <v>286386.55462184874</v>
      </c>
      <c r="F3886" s="11">
        <f t="shared" si="192"/>
        <v>54413.445378151264</v>
      </c>
      <c r="G3886" s="12">
        <f>+VLOOKUP(A3886,'[1]MMTO CARROS'!$A$17:$K$4867,11,FALSE)</f>
        <v>340800</v>
      </c>
    </row>
    <row r="3887" spans="1:7" ht="24.75" x14ac:dyDescent="0.15">
      <c r="A3887" s="19">
        <f t="shared" si="190"/>
        <v>3867</v>
      </c>
      <c r="B3887" s="29" t="s">
        <v>132</v>
      </c>
      <c r="C3887" s="9" t="s">
        <v>5</v>
      </c>
      <c r="D3887" s="13">
        <v>1</v>
      </c>
      <c r="E3887" s="11">
        <f t="shared" si="191"/>
        <v>66974.789915966408</v>
      </c>
      <c r="F3887" s="11">
        <f t="shared" si="192"/>
        <v>12725.210084033617</v>
      </c>
      <c r="G3887" s="12">
        <f>+VLOOKUP(A3887,'[1]MMTO CARROS'!$A$17:$K$4867,11,FALSE)</f>
        <v>79700.000000000015</v>
      </c>
    </row>
    <row r="3888" spans="1:7" ht="24.75" x14ac:dyDescent="0.15">
      <c r="A3888" s="19">
        <f t="shared" si="190"/>
        <v>3868</v>
      </c>
      <c r="B3888" s="29" t="s">
        <v>133</v>
      </c>
      <c r="C3888" s="9" t="s">
        <v>5</v>
      </c>
      <c r="D3888" s="13">
        <v>1</v>
      </c>
      <c r="E3888" s="11">
        <f t="shared" si="191"/>
        <v>126806.72268907564</v>
      </c>
      <c r="F3888" s="11">
        <f t="shared" si="192"/>
        <v>24093.277310924372</v>
      </c>
      <c r="G3888" s="12">
        <f>+VLOOKUP(A3888,'[1]MMTO CARROS'!$A$17:$K$4867,11,FALSE)</f>
        <v>150900</v>
      </c>
    </row>
    <row r="3889" spans="1:7" ht="24.75" x14ac:dyDescent="0.15">
      <c r="A3889" s="19">
        <f t="shared" ref="A3889:A3952" si="193">A3888+1</f>
        <v>3869</v>
      </c>
      <c r="B3889" s="29" t="s">
        <v>134</v>
      </c>
      <c r="C3889" s="9" t="s">
        <v>5</v>
      </c>
      <c r="D3889" s="13">
        <v>1</v>
      </c>
      <c r="E3889" s="11">
        <f t="shared" si="191"/>
        <v>197983.19327731093</v>
      </c>
      <c r="F3889" s="11">
        <f t="shared" si="192"/>
        <v>37616.806722689078</v>
      </c>
      <c r="G3889" s="12">
        <f>+VLOOKUP(A3889,'[1]MMTO CARROS'!$A$17:$K$4867,11,FALSE)</f>
        <v>235600</v>
      </c>
    </row>
    <row r="3890" spans="1:7" ht="24.75" x14ac:dyDescent="0.15">
      <c r="A3890" s="19">
        <f t="shared" si="193"/>
        <v>3870</v>
      </c>
      <c r="B3890" s="29" t="s">
        <v>135</v>
      </c>
      <c r="C3890" s="9" t="s">
        <v>5</v>
      </c>
      <c r="D3890" s="13">
        <v>1</v>
      </c>
      <c r="E3890" s="11">
        <f t="shared" si="191"/>
        <v>258403.36134453781</v>
      </c>
      <c r="F3890" s="11">
        <f t="shared" si="192"/>
        <v>49096.638655462186</v>
      </c>
      <c r="G3890" s="12">
        <f>+VLOOKUP(A3890,'[1]MMTO CARROS'!$A$17:$K$4867,11,FALSE)</f>
        <v>307500</v>
      </c>
    </row>
    <row r="3891" spans="1:7" ht="24.75" x14ac:dyDescent="0.15">
      <c r="A3891" s="19">
        <f t="shared" si="193"/>
        <v>3871</v>
      </c>
      <c r="B3891" s="29" t="s">
        <v>136</v>
      </c>
      <c r="C3891" s="9" t="s">
        <v>5</v>
      </c>
      <c r="D3891" s="13">
        <v>1</v>
      </c>
      <c r="E3891" s="11">
        <f t="shared" si="191"/>
        <v>231680.67226890757</v>
      </c>
      <c r="F3891" s="11">
        <f t="shared" si="192"/>
        <v>44019.327731092439</v>
      </c>
      <c r="G3891" s="12">
        <f>+VLOOKUP(A3891,'[1]MMTO CARROS'!$A$17:$K$4867,11,FALSE)</f>
        <v>275700</v>
      </c>
    </row>
    <row r="3892" spans="1:7" ht="24.75" x14ac:dyDescent="0.15">
      <c r="A3892" s="19">
        <f t="shared" si="193"/>
        <v>3872</v>
      </c>
      <c r="B3892" s="29" t="s">
        <v>137</v>
      </c>
      <c r="C3892" s="9" t="s">
        <v>5</v>
      </c>
      <c r="D3892" s="13">
        <v>1</v>
      </c>
      <c r="E3892" s="11">
        <f t="shared" si="191"/>
        <v>76974.789915966408</v>
      </c>
      <c r="F3892" s="11">
        <f t="shared" si="192"/>
        <v>14625.210084033617</v>
      </c>
      <c r="G3892" s="12">
        <f>+VLOOKUP(A3892,'[1]MMTO CARROS'!$A$17:$K$4867,11,FALSE)</f>
        <v>91600.000000000015</v>
      </c>
    </row>
    <row r="3893" spans="1:7" ht="16.5" x14ac:dyDescent="0.15">
      <c r="A3893" s="19">
        <f t="shared" si="193"/>
        <v>3873</v>
      </c>
      <c r="B3893" s="29" t="s">
        <v>138</v>
      </c>
      <c r="C3893" s="9" t="s">
        <v>5</v>
      </c>
      <c r="D3893" s="13">
        <v>1</v>
      </c>
      <c r="E3893" s="11">
        <f t="shared" si="191"/>
        <v>71596.638655462186</v>
      </c>
      <c r="F3893" s="11">
        <f t="shared" si="192"/>
        <v>13603.361344537816</v>
      </c>
      <c r="G3893" s="12">
        <f>+VLOOKUP(A3893,'[1]MMTO CARROS'!$A$17:$K$4867,11,FALSE)</f>
        <v>85200</v>
      </c>
    </row>
    <row r="3894" spans="1:7" ht="16.5" x14ac:dyDescent="0.15">
      <c r="A3894" s="19">
        <f t="shared" si="193"/>
        <v>3874</v>
      </c>
      <c r="B3894" s="29" t="s">
        <v>139</v>
      </c>
      <c r="C3894" s="9" t="s">
        <v>5</v>
      </c>
      <c r="D3894" s="13">
        <v>1</v>
      </c>
      <c r="E3894" s="11">
        <f t="shared" si="191"/>
        <v>88823.529411764728</v>
      </c>
      <c r="F3894" s="11">
        <f t="shared" si="192"/>
        <v>16876.470588235297</v>
      </c>
      <c r="G3894" s="12">
        <f>+VLOOKUP(A3894,'[1]MMTO CARROS'!$A$17:$K$4867,11,FALSE)</f>
        <v>105700.00000000001</v>
      </c>
    </row>
    <row r="3895" spans="1:7" ht="24.75" x14ac:dyDescent="0.15">
      <c r="A3895" s="19">
        <f t="shared" si="193"/>
        <v>3875</v>
      </c>
      <c r="B3895" s="29" t="s">
        <v>140</v>
      </c>
      <c r="C3895" s="9" t="s">
        <v>5</v>
      </c>
      <c r="D3895" s="13">
        <v>1</v>
      </c>
      <c r="E3895" s="11">
        <f t="shared" si="191"/>
        <v>232857.14285714287</v>
      </c>
      <c r="F3895" s="11">
        <f t="shared" si="192"/>
        <v>44242.857142857145</v>
      </c>
      <c r="G3895" s="12">
        <f>+VLOOKUP(A3895,'[1]MMTO CARROS'!$A$17:$K$4867,11,FALSE)</f>
        <v>277100</v>
      </c>
    </row>
    <row r="3896" spans="1:7" ht="24.75" x14ac:dyDescent="0.15">
      <c r="A3896" s="19">
        <f t="shared" si="193"/>
        <v>3876</v>
      </c>
      <c r="B3896" s="29" t="s">
        <v>141</v>
      </c>
      <c r="C3896" s="9" t="s">
        <v>5</v>
      </c>
      <c r="D3896" s="13">
        <v>1</v>
      </c>
      <c r="E3896" s="11">
        <f t="shared" si="191"/>
        <v>200084.03361344538</v>
      </c>
      <c r="F3896" s="11">
        <f t="shared" si="192"/>
        <v>38015.966386554624</v>
      </c>
      <c r="G3896" s="12">
        <f>+VLOOKUP(A3896,'[1]MMTO CARROS'!$A$17:$K$4867,11,FALSE)</f>
        <v>238100</v>
      </c>
    </row>
    <row r="3897" spans="1:7" ht="24.75" x14ac:dyDescent="0.15">
      <c r="A3897" s="19">
        <f t="shared" si="193"/>
        <v>3877</v>
      </c>
      <c r="B3897" s="29" t="s">
        <v>142</v>
      </c>
      <c r="C3897" s="9" t="s">
        <v>5</v>
      </c>
      <c r="D3897" s="13">
        <v>1</v>
      </c>
      <c r="E3897" s="11">
        <f t="shared" si="191"/>
        <v>230168.06722689077</v>
      </c>
      <c r="F3897" s="11">
        <f t="shared" si="192"/>
        <v>43731.932773109249</v>
      </c>
      <c r="G3897" s="12">
        <f>+VLOOKUP(A3897,'[1]MMTO CARROS'!$A$17:$K$4867,11,FALSE)</f>
        <v>273900</v>
      </c>
    </row>
    <row r="3898" spans="1:7" ht="24.75" x14ac:dyDescent="0.15">
      <c r="A3898" s="19">
        <f t="shared" si="193"/>
        <v>3878</v>
      </c>
      <c r="B3898" s="29" t="s">
        <v>143</v>
      </c>
      <c r="C3898" s="9" t="s">
        <v>5</v>
      </c>
      <c r="D3898" s="13">
        <v>1</v>
      </c>
      <c r="E3898" s="11">
        <f t="shared" si="191"/>
        <v>229327.731092437</v>
      </c>
      <c r="F3898" s="11">
        <f t="shared" si="192"/>
        <v>43572.268907563033</v>
      </c>
      <c r="G3898" s="12">
        <f>+VLOOKUP(A3898,'[1]MMTO CARROS'!$A$17:$K$4867,11,FALSE)</f>
        <v>272900</v>
      </c>
    </row>
    <row r="3899" spans="1:7" ht="16.5" x14ac:dyDescent="0.15">
      <c r="A3899" s="19">
        <f t="shared" si="193"/>
        <v>3879</v>
      </c>
      <c r="B3899" s="29" t="s">
        <v>144</v>
      </c>
      <c r="C3899" s="9" t="s">
        <v>5</v>
      </c>
      <c r="D3899" s="13">
        <v>1</v>
      </c>
      <c r="E3899" s="11">
        <f t="shared" si="191"/>
        <v>162941.17647058828</v>
      </c>
      <c r="F3899" s="11">
        <f t="shared" si="192"/>
        <v>30958.823529411773</v>
      </c>
      <c r="G3899" s="12">
        <f>+VLOOKUP(A3899,'[1]MMTO CARROS'!$A$17:$K$4867,11,FALSE)</f>
        <v>193900.00000000003</v>
      </c>
    </row>
    <row r="3900" spans="1:7" ht="24.75" x14ac:dyDescent="0.15">
      <c r="A3900" s="19">
        <f t="shared" si="193"/>
        <v>3880</v>
      </c>
      <c r="B3900" s="29" t="s">
        <v>145</v>
      </c>
      <c r="C3900" s="9" t="s">
        <v>5</v>
      </c>
      <c r="D3900" s="13">
        <v>1</v>
      </c>
      <c r="E3900" s="11">
        <f t="shared" si="191"/>
        <v>239663.8655462185</v>
      </c>
      <c r="F3900" s="11">
        <f t="shared" si="192"/>
        <v>45536.134453781517</v>
      </c>
      <c r="G3900" s="12">
        <f>+VLOOKUP(A3900,'[1]MMTO CARROS'!$A$17:$K$4867,11,FALSE)</f>
        <v>285200</v>
      </c>
    </row>
    <row r="3901" spans="1:7" ht="24.75" x14ac:dyDescent="0.15">
      <c r="A3901" s="19">
        <f t="shared" si="193"/>
        <v>3881</v>
      </c>
      <c r="B3901" s="29" t="s">
        <v>146</v>
      </c>
      <c r="C3901" s="9" t="s">
        <v>5</v>
      </c>
      <c r="D3901" s="13">
        <v>1</v>
      </c>
      <c r="E3901" s="11">
        <f t="shared" si="191"/>
        <v>235966.38655462186</v>
      </c>
      <c r="F3901" s="11">
        <f t="shared" si="192"/>
        <v>44833.613445378156</v>
      </c>
      <c r="G3901" s="12">
        <f>+VLOOKUP(A3901,'[1]MMTO CARROS'!$A$17:$K$4867,11,FALSE)</f>
        <v>280800</v>
      </c>
    </row>
    <row r="3902" spans="1:7" ht="16.5" x14ac:dyDescent="0.15">
      <c r="A3902" s="19">
        <f t="shared" si="193"/>
        <v>3882</v>
      </c>
      <c r="B3902" s="29" t="s">
        <v>147</v>
      </c>
      <c r="C3902" s="9" t="s">
        <v>5</v>
      </c>
      <c r="D3902" s="13">
        <v>1</v>
      </c>
      <c r="E3902" s="11">
        <f t="shared" si="191"/>
        <v>162857.14285714287</v>
      </c>
      <c r="F3902" s="11">
        <f t="shared" si="192"/>
        <v>30942.857142857145</v>
      </c>
      <c r="G3902" s="12">
        <f>+VLOOKUP(A3902,'[1]MMTO CARROS'!$A$17:$K$4867,11,FALSE)</f>
        <v>193800</v>
      </c>
    </row>
    <row r="3903" spans="1:7" ht="16.5" x14ac:dyDescent="0.15">
      <c r="A3903" s="19">
        <f t="shared" si="193"/>
        <v>3883</v>
      </c>
      <c r="B3903" s="29" t="s">
        <v>148</v>
      </c>
      <c r="C3903" s="9" t="s">
        <v>5</v>
      </c>
      <c r="D3903" s="13">
        <v>1</v>
      </c>
      <c r="E3903" s="11">
        <f t="shared" si="191"/>
        <v>53697.478991596639</v>
      </c>
      <c r="F3903" s="11">
        <f t="shared" si="192"/>
        <v>10202.521008403362</v>
      </c>
      <c r="G3903" s="12">
        <f>+VLOOKUP(A3903,'[1]MMTO CARROS'!$A$17:$K$4867,11,FALSE)</f>
        <v>63900</v>
      </c>
    </row>
    <row r="3904" spans="1:7" ht="16.5" x14ac:dyDescent="0.15">
      <c r="A3904" s="19">
        <f t="shared" si="193"/>
        <v>3884</v>
      </c>
      <c r="B3904" s="29" t="s">
        <v>149</v>
      </c>
      <c r="C3904" s="9" t="s">
        <v>5</v>
      </c>
      <c r="D3904" s="13">
        <v>1</v>
      </c>
      <c r="E3904" s="11">
        <f t="shared" si="191"/>
        <v>217647.05882352946</v>
      </c>
      <c r="F3904" s="11">
        <f t="shared" si="192"/>
        <v>41352.941176470595</v>
      </c>
      <c r="G3904" s="12">
        <f>+VLOOKUP(A3904,'[1]MMTO CARROS'!$A$17:$K$4867,11,FALSE)</f>
        <v>259000.00000000003</v>
      </c>
    </row>
    <row r="3905" spans="1:7" ht="16.5" x14ac:dyDescent="0.15">
      <c r="A3905" s="19">
        <f t="shared" si="193"/>
        <v>3885</v>
      </c>
      <c r="B3905" s="29" t="s">
        <v>150</v>
      </c>
      <c r="C3905" s="9" t="s">
        <v>5</v>
      </c>
      <c r="D3905" s="13">
        <v>1</v>
      </c>
      <c r="E3905" s="11">
        <f t="shared" si="191"/>
        <v>149663.8655462185</v>
      </c>
      <c r="F3905" s="11">
        <f t="shared" si="192"/>
        <v>28436.134453781517</v>
      </c>
      <c r="G3905" s="12">
        <f>+VLOOKUP(A3905,'[1]MMTO CARROS'!$A$17:$K$4867,11,FALSE)</f>
        <v>178100</v>
      </c>
    </row>
    <row r="3906" spans="1:7" ht="16.5" x14ac:dyDescent="0.15">
      <c r="A3906" s="19">
        <f t="shared" si="193"/>
        <v>3886</v>
      </c>
      <c r="B3906" s="29" t="s">
        <v>151</v>
      </c>
      <c r="C3906" s="9" t="s">
        <v>5</v>
      </c>
      <c r="D3906" s="13">
        <v>1</v>
      </c>
      <c r="E3906" s="11">
        <f t="shared" si="191"/>
        <v>138823.5294117647</v>
      </c>
      <c r="F3906" s="11">
        <f t="shared" si="192"/>
        <v>26376.470588235294</v>
      </c>
      <c r="G3906" s="12">
        <f>+VLOOKUP(A3906,'[1]MMTO CARROS'!$A$17:$K$4867,11,FALSE)</f>
        <v>165200</v>
      </c>
    </row>
    <row r="3907" spans="1:7" ht="24.75" x14ac:dyDescent="0.15">
      <c r="A3907" s="19">
        <f t="shared" si="193"/>
        <v>3887</v>
      </c>
      <c r="B3907" s="29" t="s">
        <v>152</v>
      </c>
      <c r="C3907" s="9" t="s">
        <v>5</v>
      </c>
      <c r="D3907" s="13">
        <v>1</v>
      </c>
      <c r="E3907" s="11">
        <f t="shared" si="191"/>
        <v>107983.19327731093</v>
      </c>
      <c r="F3907" s="11">
        <f t="shared" si="192"/>
        <v>20516.806722689078</v>
      </c>
      <c r="G3907" s="12">
        <f>+VLOOKUP(A3907,'[1]MMTO CARROS'!$A$17:$K$4867,11,FALSE)</f>
        <v>128500</v>
      </c>
    </row>
    <row r="3908" spans="1:7" ht="24.75" x14ac:dyDescent="0.15">
      <c r="A3908" s="19">
        <f t="shared" si="193"/>
        <v>3888</v>
      </c>
      <c r="B3908" s="29" t="s">
        <v>153</v>
      </c>
      <c r="C3908" s="9" t="s">
        <v>5</v>
      </c>
      <c r="D3908" s="13">
        <v>1</v>
      </c>
      <c r="E3908" s="11">
        <f t="shared" si="191"/>
        <v>162436.97478991598</v>
      </c>
      <c r="F3908" s="11">
        <f t="shared" si="192"/>
        <v>30863.025210084037</v>
      </c>
      <c r="G3908" s="12">
        <f>+VLOOKUP(A3908,'[1]MMTO CARROS'!$A$17:$K$4867,11,FALSE)</f>
        <v>193300.00000000003</v>
      </c>
    </row>
    <row r="3909" spans="1:7" ht="24.75" x14ac:dyDescent="0.15">
      <c r="A3909" s="19">
        <f t="shared" si="193"/>
        <v>3889</v>
      </c>
      <c r="B3909" s="29" t="s">
        <v>154</v>
      </c>
      <c r="C3909" s="9" t="s">
        <v>5</v>
      </c>
      <c r="D3909" s="13">
        <v>1</v>
      </c>
      <c r="E3909" s="11">
        <f t="shared" ref="E3909:E3972" si="194">+G3909/1.19</f>
        <v>116890.75630252101</v>
      </c>
      <c r="F3909" s="11">
        <f t="shared" ref="F3909:F3972" si="195">+E3909*19%</f>
        <v>22209.243697478993</v>
      </c>
      <c r="G3909" s="12">
        <f>+VLOOKUP(A3909,'[1]MMTO CARROS'!$A$17:$K$4867,11,FALSE)</f>
        <v>139100</v>
      </c>
    </row>
    <row r="3910" spans="1:7" ht="24.75" x14ac:dyDescent="0.15">
      <c r="A3910" s="19">
        <f t="shared" si="193"/>
        <v>3890</v>
      </c>
      <c r="B3910" s="29" t="s">
        <v>155</v>
      </c>
      <c r="C3910" s="9" t="s">
        <v>5</v>
      </c>
      <c r="D3910" s="13">
        <v>1</v>
      </c>
      <c r="E3910" s="11">
        <f t="shared" si="194"/>
        <v>287983.19327731093</v>
      </c>
      <c r="F3910" s="11">
        <f t="shared" si="195"/>
        <v>54716.806722689078</v>
      </c>
      <c r="G3910" s="12">
        <f>+VLOOKUP(A3910,'[1]MMTO CARROS'!$A$17:$K$4867,11,FALSE)</f>
        <v>342700</v>
      </c>
    </row>
    <row r="3911" spans="1:7" ht="24.75" x14ac:dyDescent="0.15">
      <c r="A3911" s="19">
        <f t="shared" si="193"/>
        <v>3891</v>
      </c>
      <c r="B3911" s="29" t="s">
        <v>156</v>
      </c>
      <c r="C3911" s="9" t="s">
        <v>5</v>
      </c>
      <c r="D3911" s="13">
        <v>1</v>
      </c>
      <c r="E3911" s="11">
        <f t="shared" si="194"/>
        <v>129075.63025210085</v>
      </c>
      <c r="F3911" s="11">
        <f t="shared" si="195"/>
        <v>24524.36974789916</v>
      </c>
      <c r="G3911" s="12">
        <f>+VLOOKUP(A3911,'[1]MMTO CARROS'!$A$17:$K$4867,11,FALSE)</f>
        <v>153600</v>
      </c>
    </row>
    <row r="3912" spans="1:7" ht="24.75" x14ac:dyDescent="0.15">
      <c r="A3912" s="19">
        <f t="shared" si="193"/>
        <v>3892</v>
      </c>
      <c r="B3912" s="29" t="s">
        <v>157</v>
      </c>
      <c r="C3912" s="9" t="s">
        <v>5</v>
      </c>
      <c r="D3912" s="13">
        <v>1</v>
      </c>
      <c r="E3912" s="11">
        <f t="shared" si="194"/>
        <v>109579.83193277312</v>
      </c>
      <c r="F3912" s="11">
        <f t="shared" si="195"/>
        <v>20820.168067226892</v>
      </c>
      <c r="G3912" s="12">
        <f>+VLOOKUP(A3912,'[1]MMTO CARROS'!$A$17:$K$4867,11,FALSE)</f>
        <v>130400</v>
      </c>
    </row>
    <row r="3913" spans="1:7" ht="24.75" x14ac:dyDescent="0.15">
      <c r="A3913" s="19">
        <f t="shared" si="193"/>
        <v>3893</v>
      </c>
      <c r="B3913" s="29" t="s">
        <v>158</v>
      </c>
      <c r="C3913" s="9" t="s">
        <v>5</v>
      </c>
      <c r="D3913" s="13">
        <v>1</v>
      </c>
      <c r="E3913" s="11">
        <f t="shared" si="194"/>
        <v>123445.37815126051</v>
      </c>
      <c r="F3913" s="11">
        <f t="shared" si="195"/>
        <v>23454.621848739498</v>
      </c>
      <c r="G3913" s="12">
        <f>+VLOOKUP(A3913,'[1]MMTO CARROS'!$A$17:$K$4867,11,FALSE)</f>
        <v>146900</v>
      </c>
    </row>
    <row r="3914" spans="1:7" ht="24.75" x14ac:dyDescent="0.15">
      <c r="A3914" s="19">
        <f t="shared" si="193"/>
        <v>3894</v>
      </c>
      <c r="B3914" s="29" t="s">
        <v>159</v>
      </c>
      <c r="C3914" s="9" t="s">
        <v>5</v>
      </c>
      <c r="D3914" s="13">
        <v>1</v>
      </c>
      <c r="E3914" s="11">
        <f t="shared" si="194"/>
        <v>136050.42016806727</v>
      </c>
      <c r="F3914" s="11">
        <f t="shared" si="195"/>
        <v>25849.579831932781</v>
      </c>
      <c r="G3914" s="12">
        <f>+VLOOKUP(A3914,'[1]MMTO CARROS'!$A$17:$K$4867,11,FALSE)</f>
        <v>161900.00000000003</v>
      </c>
    </row>
    <row r="3915" spans="1:7" ht="24.75" x14ac:dyDescent="0.15">
      <c r="A3915" s="19">
        <f t="shared" si="193"/>
        <v>3895</v>
      </c>
      <c r="B3915" s="29" t="s">
        <v>160</v>
      </c>
      <c r="C3915" s="9" t="s">
        <v>5</v>
      </c>
      <c r="D3915" s="13">
        <v>1</v>
      </c>
      <c r="E3915" s="11">
        <f t="shared" si="194"/>
        <v>140420.16806722688</v>
      </c>
      <c r="F3915" s="11">
        <f t="shared" si="195"/>
        <v>26679.831932773108</v>
      </c>
      <c r="G3915" s="12">
        <f>+VLOOKUP(A3915,'[1]MMTO CARROS'!$A$17:$K$4867,11,FALSE)</f>
        <v>167100</v>
      </c>
    </row>
    <row r="3916" spans="1:7" ht="24.75" x14ac:dyDescent="0.15">
      <c r="A3916" s="19">
        <f t="shared" si="193"/>
        <v>3896</v>
      </c>
      <c r="B3916" s="29" t="s">
        <v>161</v>
      </c>
      <c r="C3916" s="9" t="s">
        <v>5</v>
      </c>
      <c r="D3916" s="13">
        <v>1</v>
      </c>
      <c r="E3916" s="11">
        <f t="shared" si="194"/>
        <v>144705.88235294117</v>
      </c>
      <c r="F3916" s="11">
        <f t="shared" si="195"/>
        <v>27494.117647058825</v>
      </c>
      <c r="G3916" s="12">
        <f>+VLOOKUP(A3916,'[1]MMTO CARROS'!$A$17:$K$4867,11,FALSE)</f>
        <v>172200</v>
      </c>
    </row>
    <row r="3917" spans="1:7" ht="24.75" x14ac:dyDescent="0.15">
      <c r="A3917" s="19">
        <f t="shared" si="193"/>
        <v>3897</v>
      </c>
      <c r="B3917" s="29" t="s">
        <v>162</v>
      </c>
      <c r="C3917" s="9" t="s">
        <v>5</v>
      </c>
      <c r="D3917" s="13">
        <v>1</v>
      </c>
      <c r="E3917" s="11">
        <f t="shared" si="194"/>
        <v>121764.70588235295</v>
      </c>
      <c r="F3917" s="11">
        <f t="shared" si="195"/>
        <v>23135.294117647059</v>
      </c>
      <c r="G3917" s="12">
        <f>+VLOOKUP(A3917,'[1]MMTO CARROS'!$A$17:$K$4867,11,FALSE)</f>
        <v>144900</v>
      </c>
    </row>
    <row r="3918" spans="1:7" ht="24.75" x14ac:dyDescent="0.15">
      <c r="A3918" s="19">
        <f t="shared" si="193"/>
        <v>3898</v>
      </c>
      <c r="B3918" s="29" t="s">
        <v>163</v>
      </c>
      <c r="C3918" s="9" t="s">
        <v>5</v>
      </c>
      <c r="D3918" s="13">
        <v>1</v>
      </c>
      <c r="E3918" s="11">
        <f t="shared" si="194"/>
        <v>124789.91596638656</v>
      </c>
      <c r="F3918" s="11">
        <f t="shared" si="195"/>
        <v>23710.084033613446</v>
      </c>
      <c r="G3918" s="12">
        <f>+VLOOKUP(A3918,'[1]MMTO CARROS'!$A$17:$K$4867,11,FALSE)</f>
        <v>148500</v>
      </c>
    </row>
    <row r="3919" spans="1:7" ht="24.75" x14ac:dyDescent="0.15">
      <c r="A3919" s="19">
        <f t="shared" si="193"/>
        <v>3899</v>
      </c>
      <c r="B3919" s="29" t="s">
        <v>164</v>
      </c>
      <c r="C3919" s="9" t="s">
        <v>5</v>
      </c>
      <c r="D3919" s="13">
        <v>1</v>
      </c>
      <c r="E3919" s="11">
        <f t="shared" si="194"/>
        <v>176386.55462184874</v>
      </c>
      <c r="F3919" s="11">
        <f t="shared" si="195"/>
        <v>33513.445378151264</v>
      </c>
      <c r="G3919" s="12">
        <f>+VLOOKUP(A3919,'[1]MMTO CARROS'!$A$17:$K$4867,11,FALSE)</f>
        <v>209900</v>
      </c>
    </row>
    <row r="3920" spans="1:7" ht="24.75" x14ac:dyDescent="0.15">
      <c r="A3920" s="19">
        <f t="shared" si="193"/>
        <v>3900</v>
      </c>
      <c r="B3920" s="29" t="s">
        <v>368</v>
      </c>
      <c r="C3920" s="9" t="s">
        <v>5</v>
      </c>
      <c r="D3920" s="13">
        <v>1</v>
      </c>
      <c r="E3920" s="11">
        <f t="shared" si="194"/>
        <v>162016.80672268907</v>
      </c>
      <c r="F3920" s="11">
        <f t="shared" si="195"/>
        <v>30783.193277310922</v>
      </c>
      <c r="G3920" s="12">
        <f>+VLOOKUP(A3920,'[1]MMTO CARROS'!$A$17:$K$4867,11,FALSE)</f>
        <v>192800</v>
      </c>
    </row>
    <row r="3921" spans="1:7" ht="24.75" x14ac:dyDescent="0.15">
      <c r="A3921" s="19">
        <f t="shared" si="193"/>
        <v>3901</v>
      </c>
      <c r="B3921" s="29" t="s">
        <v>166</v>
      </c>
      <c r="C3921" s="9" t="s">
        <v>5</v>
      </c>
      <c r="D3921" s="13">
        <v>1</v>
      </c>
      <c r="E3921" s="11">
        <f t="shared" si="194"/>
        <v>99411.764705882364</v>
      </c>
      <c r="F3921" s="11">
        <f t="shared" si="195"/>
        <v>18888.23529411765</v>
      </c>
      <c r="G3921" s="12">
        <f>+VLOOKUP(A3921,'[1]MMTO CARROS'!$A$17:$K$4867,11,FALSE)</f>
        <v>118300.00000000001</v>
      </c>
    </row>
    <row r="3922" spans="1:7" ht="24.75" x14ac:dyDescent="0.15">
      <c r="A3922" s="19">
        <f t="shared" si="193"/>
        <v>3902</v>
      </c>
      <c r="B3922" s="29" t="s">
        <v>167</v>
      </c>
      <c r="C3922" s="9" t="s">
        <v>5</v>
      </c>
      <c r="D3922" s="13">
        <v>1</v>
      </c>
      <c r="E3922" s="11">
        <f t="shared" si="194"/>
        <v>95966.386554621859</v>
      </c>
      <c r="F3922" s="11">
        <f t="shared" si="195"/>
        <v>18233.613445378152</v>
      </c>
      <c r="G3922" s="12">
        <f>+VLOOKUP(A3922,'[1]MMTO CARROS'!$A$17:$K$4867,11,FALSE)</f>
        <v>114200.00000000001</v>
      </c>
    </row>
    <row r="3923" spans="1:7" ht="24.75" x14ac:dyDescent="0.15">
      <c r="A3923" s="19">
        <f t="shared" si="193"/>
        <v>3903</v>
      </c>
      <c r="B3923" s="29" t="s">
        <v>168</v>
      </c>
      <c r="C3923" s="9" t="s">
        <v>5</v>
      </c>
      <c r="D3923" s="13">
        <v>1</v>
      </c>
      <c r="E3923" s="11">
        <f t="shared" si="194"/>
        <v>121764.70588235295</v>
      </c>
      <c r="F3923" s="11">
        <f t="shared" si="195"/>
        <v>23135.294117647059</v>
      </c>
      <c r="G3923" s="12">
        <f>+VLOOKUP(A3923,'[1]MMTO CARROS'!$A$17:$K$4867,11,FALSE)</f>
        <v>144900</v>
      </c>
    </row>
    <row r="3924" spans="1:7" ht="24.75" x14ac:dyDescent="0.15">
      <c r="A3924" s="19">
        <f t="shared" si="193"/>
        <v>3904</v>
      </c>
      <c r="B3924" s="29" t="s">
        <v>169</v>
      </c>
      <c r="C3924" s="9" t="s">
        <v>5</v>
      </c>
      <c r="D3924" s="13">
        <v>1</v>
      </c>
      <c r="E3924" s="11">
        <f t="shared" si="194"/>
        <v>166638.65546218489</v>
      </c>
      <c r="F3924" s="11">
        <f t="shared" si="195"/>
        <v>31661.34453781513</v>
      </c>
      <c r="G3924" s="12">
        <f>+VLOOKUP(A3924,'[1]MMTO CARROS'!$A$17:$K$4867,11,FALSE)</f>
        <v>198300.00000000003</v>
      </c>
    </row>
    <row r="3925" spans="1:7" ht="24.75" x14ac:dyDescent="0.15">
      <c r="A3925" s="19">
        <f t="shared" si="193"/>
        <v>3905</v>
      </c>
      <c r="B3925" s="29" t="s">
        <v>170</v>
      </c>
      <c r="C3925" s="9" t="s">
        <v>5</v>
      </c>
      <c r="D3925" s="13">
        <v>1</v>
      </c>
      <c r="E3925" s="11">
        <f t="shared" si="194"/>
        <v>164117.64705882352</v>
      </c>
      <c r="F3925" s="11">
        <f t="shared" si="195"/>
        <v>31182.352941176468</v>
      </c>
      <c r="G3925" s="12">
        <f>+VLOOKUP(A3925,'[1]MMTO CARROS'!$A$17:$K$4867,11,FALSE)</f>
        <v>195300</v>
      </c>
    </row>
    <row r="3926" spans="1:7" ht="9" x14ac:dyDescent="0.15">
      <c r="A3926" s="19">
        <f t="shared" si="193"/>
        <v>3906</v>
      </c>
      <c r="B3926" s="29" t="s">
        <v>171</v>
      </c>
      <c r="C3926" s="9" t="s">
        <v>5</v>
      </c>
      <c r="D3926" s="13">
        <v>1</v>
      </c>
      <c r="E3926" s="11">
        <f t="shared" si="194"/>
        <v>27899.159663865546</v>
      </c>
      <c r="F3926" s="11">
        <f t="shared" si="195"/>
        <v>5300.8403361344535</v>
      </c>
      <c r="G3926" s="12">
        <f>+VLOOKUP(A3926,'[1]MMTO CARROS'!$A$17:$K$4867,11,FALSE)</f>
        <v>33200</v>
      </c>
    </row>
    <row r="3927" spans="1:7" ht="9" x14ac:dyDescent="0.15">
      <c r="A3927" s="19">
        <f t="shared" si="193"/>
        <v>3907</v>
      </c>
      <c r="B3927" s="29" t="s">
        <v>172</v>
      </c>
      <c r="C3927" s="9" t="s">
        <v>5</v>
      </c>
      <c r="D3927" s="13">
        <v>1</v>
      </c>
      <c r="E3927" s="11">
        <f t="shared" si="194"/>
        <v>29243.697478991598</v>
      </c>
      <c r="F3927" s="11">
        <f t="shared" si="195"/>
        <v>5556.3025210084033</v>
      </c>
      <c r="G3927" s="12">
        <f>+VLOOKUP(A3927,'[1]MMTO CARROS'!$A$17:$K$4867,11,FALSE)</f>
        <v>34800</v>
      </c>
    </row>
    <row r="3928" spans="1:7" ht="9" x14ac:dyDescent="0.15">
      <c r="A3928" s="19">
        <f t="shared" si="193"/>
        <v>3908</v>
      </c>
      <c r="B3928" s="29" t="s">
        <v>173</v>
      </c>
      <c r="C3928" s="9" t="s">
        <v>5</v>
      </c>
      <c r="D3928" s="13">
        <v>1</v>
      </c>
      <c r="E3928" s="11">
        <f t="shared" si="194"/>
        <v>28487.394957983193</v>
      </c>
      <c r="F3928" s="11">
        <f t="shared" si="195"/>
        <v>5412.6050420168067</v>
      </c>
      <c r="G3928" s="12">
        <f>+VLOOKUP(A3928,'[1]MMTO CARROS'!$A$17:$K$4867,11,FALSE)</f>
        <v>33900</v>
      </c>
    </row>
    <row r="3929" spans="1:7" ht="9" x14ac:dyDescent="0.15">
      <c r="A3929" s="19">
        <f t="shared" si="193"/>
        <v>3909</v>
      </c>
      <c r="B3929" s="29" t="s">
        <v>174</v>
      </c>
      <c r="C3929" s="9" t="s">
        <v>5</v>
      </c>
      <c r="D3929" s="13">
        <v>1</v>
      </c>
      <c r="E3929" s="11">
        <f t="shared" si="194"/>
        <v>89075.630252100847</v>
      </c>
      <c r="F3929" s="11">
        <f t="shared" si="195"/>
        <v>16924.36974789916</v>
      </c>
      <c r="G3929" s="12">
        <f>+VLOOKUP(A3929,'[1]MMTO CARROS'!$A$17:$K$4867,11,FALSE)</f>
        <v>106000</v>
      </c>
    </row>
    <row r="3930" spans="1:7" ht="24.75" x14ac:dyDescent="0.15">
      <c r="A3930" s="19">
        <f t="shared" si="193"/>
        <v>3910</v>
      </c>
      <c r="B3930" s="29" t="s">
        <v>175</v>
      </c>
      <c r="C3930" s="9" t="s">
        <v>5</v>
      </c>
      <c r="D3930" s="13">
        <v>1</v>
      </c>
      <c r="E3930" s="11">
        <f t="shared" si="194"/>
        <v>142857.14285714287</v>
      </c>
      <c r="F3930" s="11">
        <f t="shared" si="195"/>
        <v>27142.857142857145</v>
      </c>
      <c r="G3930" s="12">
        <f>+VLOOKUP(A3930,'[1]MMTO CARROS'!$A$17:$K$4867,11,FALSE)</f>
        <v>170000</v>
      </c>
    </row>
    <row r="3931" spans="1:7" ht="16.5" x14ac:dyDescent="0.15">
      <c r="A3931" s="19">
        <f t="shared" si="193"/>
        <v>3911</v>
      </c>
      <c r="B3931" s="29" t="s">
        <v>176</v>
      </c>
      <c r="C3931" s="9" t="s">
        <v>5</v>
      </c>
      <c r="D3931" s="13">
        <v>1</v>
      </c>
      <c r="E3931" s="11">
        <f t="shared" si="194"/>
        <v>181596.63865546219</v>
      </c>
      <c r="F3931" s="11">
        <f t="shared" si="195"/>
        <v>34503.361344537814</v>
      </c>
      <c r="G3931" s="12">
        <f>+VLOOKUP(A3931,'[1]MMTO CARROS'!$A$17:$K$4867,11,FALSE)</f>
        <v>216100</v>
      </c>
    </row>
    <row r="3932" spans="1:7" ht="24.75" x14ac:dyDescent="0.15">
      <c r="A3932" s="19">
        <f t="shared" si="193"/>
        <v>3912</v>
      </c>
      <c r="B3932" s="29" t="s">
        <v>177</v>
      </c>
      <c r="C3932" s="9" t="s">
        <v>5</v>
      </c>
      <c r="D3932" s="13">
        <v>1</v>
      </c>
      <c r="E3932" s="11">
        <f t="shared" si="194"/>
        <v>232941.17647058825</v>
      </c>
      <c r="F3932" s="11">
        <f t="shared" si="195"/>
        <v>44258.823529411769</v>
      </c>
      <c r="G3932" s="12">
        <f>+VLOOKUP(A3932,'[1]MMTO CARROS'!$A$17:$K$4867,11,FALSE)</f>
        <v>277200</v>
      </c>
    </row>
    <row r="3933" spans="1:7" ht="16.5" x14ac:dyDescent="0.15">
      <c r="A3933" s="19">
        <f t="shared" si="193"/>
        <v>3913</v>
      </c>
      <c r="B3933" s="29" t="s">
        <v>178</v>
      </c>
      <c r="C3933" s="9" t="s">
        <v>5</v>
      </c>
      <c r="D3933" s="13">
        <v>1</v>
      </c>
      <c r="E3933" s="11">
        <f t="shared" si="194"/>
        <v>187142.85714285719</v>
      </c>
      <c r="F3933" s="11">
        <f t="shared" si="195"/>
        <v>35557.14285714287</v>
      </c>
      <c r="G3933" s="12">
        <f>+VLOOKUP(A3933,'[1]MMTO CARROS'!$A$17:$K$4867,11,FALSE)</f>
        <v>222700.00000000003</v>
      </c>
    </row>
    <row r="3934" spans="1:7" ht="24.75" x14ac:dyDescent="0.15">
      <c r="A3934" s="19">
        <f t="shared" si="193"/>
        <v>3914</v>
      </c>
      <c r="B3934" s="29" t="s">
        <v>179</v>
      </c>
      <c r="C3934" s="9" t="s">
        <v>5</v>
      </c>
      <c r="D3934" s="13">
        <v>1</v>
      </c>
      <c r="E3934" s="11">
        <f t="shared" si="194"/>
        <v>295966.38655462186</v>
      </c>
      <c r="F3934" s="11">
        <f t="shared" si="195"/>
        <v>56233.613445378156</v>
      </c>
      <c r="G3934" s="12">
        <f>+VLOOKUP(A3934,'[1]MMTO CARROS'!$A$17:$K$4867,11,FALSE)</f>
        <v>352200</v>
      </c>
    </row>
    <row r="3935" spans="1:7" ht="24.75" x14ac:dyDescent="0.15">
      <c r="A3935" s="19">
        <f t="shared" si="193"/>
        <v>3915</v>
      </c>
      <c r="B3935" s="29" t="s">
        <v>377</v>
      </c>
      <c r="C3935" s="9" t="s">
        <v>5</v>
      </c>
      <c r="D3935" s="13">
        <v>1</v>
      </c>
      <c r="E3935" s="11">
        <f t="shared" si="194"/>
        <v>61260.504201680676</v>
      </c>
      <c r="F3935" s="11">
        <f t="shared" si="195"/>
        <v>11639.495798319329</v>
      </c>
      <c r="G3935" s="12">
        <f>+VLOOKUP(A3935,'[1]MMTO CARROS'!$A$17:$K$4867,11,FALSE)</f>
        <v>72900</v>
      </c>
    </row>
    <row r="3936" spans="1:7" ht="24.75" x14ac:dyDescent="0.15">
      <c r="A3936" s="19">
        <f t="shared" si="193"/>
        <v>3916</v>
      </c>
      <c r="B3936" s="29" t="s">
        <v>181</v>
      </c>
      <c r="C3936" s="9" t="s">
        <v>5</v>
      </c>
      <c r="D3936" s="13">
        <v>1</v>
      </c>
      <c r="E3936" s="11">
        <f t="shared" si="194"/>
        <v>86386.554621848743</v>
      </c>
      <c r="F3936" s="11">
        <f t="shared" si="195"/>
        <v>16413.44537815126</v>
      </c>
      <c r="G3936" s="12">
        <f>+VLOOKUP(A3936,'[1]MMTO CARROS'!$A$17:$K$4867,11,FALSE)</f>
        <v>102800</v>
      </c>
    </row>
    <row r="3937" spans="1:7" ht="24.75" x14ac:dyDescent="0.15">
      <c r="A3937" s="19">
        <f t="shared" si="193"/>
        <v>3917</v>
      </c>
      <c r="B3937" s="29" t="s">
        <v>182</v>
      </c>
      <c r="C3937" s="9" t="s">
        <v>5</v>
      </c>
      <c r="D3937" s="13">
        <v>1</v>
      </c>
      <c r="E3937" s="11">
        <f t="shared" si="194"/>
        <v>151932.77310924372</v>
      </c>
      <c r="F3937" s="11">
        <f t="shared" si="195"/>
        <v>28867.226890756305</v>
      </c>
      <c r="G3937" s="12">
        <f>+VLOOKUP(A3937,'[1]MMTO CARROS'!$A$17:$K$4867,11,FALSE)</f>
        <v>180800.00000000003</v>
      </c>
    </row>
    <row r="3938" spans="1:7" ht="24.75" x14ac:dyDescent="0.15">
      <c r="A3938" s="19">
        <f t="shared" si="193"/>
        <v>3918</v>
      </c>
      <c r="B3938" s="29" t="s">
        <v>183</v>
      </c>
      <c r="C3938" s="9" t="s">
        <v>5</v>
      </c>
      <c r="D3938" s="13">
        <v>1</v>
      </c>
      <c r="E3938" s="11">
        <f t="shared" si="194"/>
        <v>67394.957983193279</v>
      </c>
      <c r="F3938" s="11">
        <f t="shared" si="195"/>
        <v>12805.042016806723</v>
      </c>
      <c r="G3938" s="12">
        <f>+VLOOKUP(A3938,'[1]MMTO CARROS'!$A$17:$K$4867,11,FALSE)</f>
        <v>80200</v>
      </c>
    </row>
    <row r="3939" spans="1:7" ht="24.75" x14ac:dyDescent="0.15">
      <c r="A3939" s="19">
        <f t="shared" si="193"/>
        <v>3919</v>
      </c>
      <c r="B3939" s="29" t="s">
        <v>184</v>
      </c>
      <c r="C3939" s="9" t="s">
        <v>5</v>
      </c>
      <c r="D3939" s="13">
        <v>1</v>
      </c>
      <c r="E3939" s="11">
        <f t="shared" si="194"/>
        <v>88655.462184873948</v>
      </c>
      <c r="F3939" s="11">
        <f t="shared" si="195"/>
        <v>16844.537815126052</v>
      </c>
      <c r="G3939" s="12">
        <f>+VLOOKUP(A3939,'[1]MMTO CARROS'!$A$17:$K$4867,11,FALSE)</f>
        <v>105500</v>
      </c>
    </row>
    <row r="3940" spans="1:7" ht="24.75" x14ac:dyDescent="0.15">
      <c r="A3940" s="19">
        <f t="shared" si="193"/>
        <v>3920</v>
      </c>
      <c r="B3940" s="29" t="s">
        <v>185</v>
      </c>
      <c r="C3940" s="9" t="s">
        <v>5</v>
      </c>
      <c r="D3940" s="13">
        <v>1</v>
      </c>
      <c r="E3940" s="11">
        <f t="shared" si="194"/>
        <v>88235.294117647063</v>
      </c>
      <c r="F3940" s="11">
        <f t="shared" si="195"/>
        <v>16764.705882352941</v>
      </c>
      <c r="G3940" s="12">
        <f>+VLOOKUP(A3940,'[1]MMTO CARROS'!$A$17:$K$4867,11,FALSE)</f>
        <v>105000</v>
      </c>
    </row>
    <row r="3941" spans="1:7" ht="24.75" x14ac:dyDescent="0.15">
      <c r="A3941" s="19">
        <f t="shared" si="193"/>
        <v>3921</v>
      </c>
      <c r="B3941" s="29" t="s">
        <v>186</v>
      </c>
      <c r="C3941" s="9" t="s">
        <v>5</v>
      </c>
      <c r="D3941" s="13">
        <v>1</v>
      </c>
      <c r="E3941" s="11">
        <f t="shared" si="194"/>
        <v>80420.168067226899</v>
      </c>
      <c r="F3941" s="11">
        <f t="shared" si="195"/>
        <v>15279.831932773111</v>
      </c>
      <c r="G3941" s="12">
        <f>+VLOOKUP(A3941,'[1]MMTO CARROS'!$A$17:$K$4867,11,FALSE)</f>
        <v>95700.000000000015</v>
      </c>
    </row>
    <row r="3942" spans="1:7" ht="24.75" x14ac:dyDescent="0.15">
      <c r="A3942" s="19">
        <f t="shared" si="193"/>
        <v>3922</v>
      </c>
      <c r="B3942" s="29" t="s">
        <v>187</v>
      </c>
      <c r="C3942" s="9" t="s">
        <v>5</v>
      </c>
      <c r="D3942" s="13">
        <v>1</v>
      </c>
      <c r="E3942" s="11">
        <f t="shared" si="194"/>
        <v>88655.462184873948</v>
      </c>
      <c r="F3942" s="11">
        <f t="shared" si="195"/>
        <v>16844.537815126052</v>
      </c>
      <c r="G3942" s="12">
        <f>+VLOOKUP(A3942,'[1]MMTO CARROS'!$A$17:$K$4867,11,FALSE)</f>
        <v>105500</v>
      </c>
    </row>
    <row r="3943" spans="1:7" ht="24.75" x14ac:dyDescent="0.15">
      <c r="A3943" s="19">
        <f t="shared" si="193"/>
        <v>3923</v>
      </c>
      <c r="B3943" s="29" t="s">
        <v>188</v>
      </c>
      <c r="C3943" s="9" t="s">
        <v>5</v>
      </c>
      <c r="D3943" s="13">
        <v>1</v>
      </c>
      <c r="E3943" s="11">
        <f t="shared" si="194"/>
        <v>49831.932773109249</v>
      </c>
      <c r="F3943" s="11">
        <f t="shared" si="195"/>
        <v>9468.0672268907583</v>
      </c>
      <c r="G3943" s="12">
        <f>+VLOOKUP(A3943,'[1]MMTO CARROS'!$A$17:$K$4867,11,FALSE)</f>
        <v>59300.000000000007</v>
      </c>
    </row>
    <row r="3944" spans="1:7" ht="24.75" x14ac:dyDescent="0.15">
      <c r="A3944" s="19">
        <f t="shared" si="193"/>
        <v>3924</v>
      </c>
      <c r="B3944" s="29" t="s">
        <v>189</v>
      </c>
      <c r="C3944" s="9" t="s">
        <v>5</v>
      </c>
      <c r="D3944" s="13">
        <v>1</v>
      </c>
      <c r="E3944" s="11">
        <f t="shared" si="194"/>
        <v>145126.05042016806</v>
      </c>
      <c r="F3944" s="11">
        <f t="shared" si="195"/>
        <v>27573.949579831933</v>
      </c>
      <c r="G3944" s="12">
        <f>+VLOOKUP(A3944,'[1]MMTO CARROS'!$A$17:$K$4867,11,FALSE)</f>
        <v>172700</v>
      </c>
    </row>
    <row r="3945" spans="1:7" ht="24.75" x14ac:dyDescent="0.15">
      <c r="A3945" s="19">
        <f t="shared" si="193"/>
        <v>3925</v>
      </c>
      <c r="B3945" s="29" t="s">
        <v>190</v>
      </c>
      <c r="C3945" s="9" t="s">
        <v>5</v>
      </c>
      <c r="D3945" s="13">
        <v>1</v>
      </c>
      <c r="E3945" s="11">
        <f t="shared" si="194"/>
        <v>73949.579831932773</v>
      </c>
      <c r="F3945" s="11">
        <f t="shared" si="195"/>
        <v>14050.420168067227</v>
      </c>
      <c r="G3945" s="12">
        <f>+VLOOKUP(A3945,'[1]MMTO CARROS'!$A$17:$K$4867,11,FALSE)</f>
        <v>88000</v>
      </c>
    </row>
    <row r="3946" spans="1:7" ht="24.75" x14ac:dyDescent="0.15">
      <c r="A3946" s="19">
        <f t="shared" si="193"/>
        <v>3926</v>
      </c>
      <c r="B3946" s="29" t="s">
        <v>191</v>
      </c>
      <c r="C3946" s="9" t="s">
        <v>5</v>
      </c>
      <c r="D3946" s="13">
        <v>1</v>
      </c>
      <c r="E3946" s="11">
        <f t="shared" si="194"/>
        <v>63025.210084033613</v>
      </c>
      <c r="F3946" s="11">
        <f t="shared" si="195"/>
        <v>11974.789915966387</v>
      </c>
      <c r="G3946" s="12">
        <f>+VLOOKUP(A3946,'[1]MMTO CARROS'!$A$17:$K$4867,11,FALSE)</f>
        <v>75000</v>
      </c>
    </row>
    <row r="3947" spans="1:7" ht="24.75" x14ac:dyDescent="0.15">
      <c r="A3947" s="19">
        <f t="shared" si="193"/>
        <v>3927</v>
      </c>
      <c r="B3947" s="29" t="s">
        <v>192</v>
      </c>
      <c r="C3947" s="9" t="s">
        <v>5</v>
      </c>
      <c r="D3947" s="13">
        <v>1</v>
      </c>
      <c r="E3947" s="11">
        <f t="shared" si="194"/>
        <v>125462.18487394959</v>
      </c>
      <c r="F3947" s="11">
        <f t="shared" si="195"/>
        <v>23837.815126050424</v>
      </c>
      <c r="G3947" s="12">
        <f>+VLOOKUP(A3947,'[1]MMTO CARROS'!$A$17:$K$4867,11,FALSE)</f>
        <v>149300</v>
      </c>
    </row>
    <row r="3948" spans="1:7" ht="33" x14ac:dyDescent="0.15">
      <c r="A3948" s="19">
        <f t="shared" si="193"/>
        <v>3928</v>
      </c>
      <c r="B3948" s="29" t="s">
        <v>193</v>
      </c>
      <c r="C3948" s="9" t="s">
        <v>5</v>
      </c>
      <c r="D3948" s="13">
        <v>1</v>
      </c>
      <c r="E3948" s="11">
        <f t="shared" si="194"/>
        <v>115546.21848739496</v>
      </c>
      <c r="F3948" s="11">
        <f t="shared" si="195"/>
        <v>21953.781512605041</v>
      </c>
      <c r="G3948" s="12">
        <f>+VLOOKUP(A3948,'[1]MMTO CARROS'!$A$17:$K$4867,11,FALSE)</f>
        <v>137500</v>
      </c>
    </row>
    <row r="3949" spans="1:7" ht="16.5" x14ac:dyDescent="0.15">
      <c r="A3949" s="19">
        <f t="shared" si="193"/>
        <v>3929</v>
      </c>
      <c r="B3949" s="29" t="s">
        <v>194</v>
      </c>
      <c r="C3949" s="9" t="s">
        <v>5</v>
      </c>
      <c r="D3949" s="13">
        <v>1</v>
      </c>
      <c r="E3949" s="11">
        <f t="shared" si="194"/>
        <v>67731.092436974795</v>
      </c>
      <c r="F3949" s="11">
        <f t="shared" si="195"/>
        <v>12868.907563025212</v>
      </c>
      <c r="G3949" s="12">
        <f>+VLOOKUP(A3949,'[1]MMTO CARROS'!$A$17:$K$4867,11,FALSE)</f>
        <v>80600</v>
      </c>
    </row>
    <row r="3950" spans="1:7" ht="24.75" x14ac:dyDescent="0.15">
      <c r="A3950" s="19">
        <f t="shared" si="193"/>
        <v>3930</v>
      </c>
      <c r="B3950" s="29" t="s">
        <v>195</v>
      </c>
      <c r="C3950" s="9" t="s">
        <v>5</v>
      </c>
      <c r="D3950" s="13">
        <v>1</v>
      </c>
      <c r="E3950" s="11">
        <f t="shared" si="194"/>
        <v>66722.68907563026</v>
      </c>
      <c r="F3950" s="11">
        <f t="shared" si="195"/>
        <v>12677.310924369749</v>
      </c>
      <c r="G3950" s="12">
        <f>+VLOOKUP(A3950,'[1]MMTO CARROS'!$A$17:$K$4867,11,FALSE)</f>
        <v>79400.000000000015</v>
      </c>
    </row>
    <row r="3951" spans="1:7" ht="24.75" x14ac:dyDescent="0.15">
      <c r="A3951" s="19">
        <f t="shared" si="193"/>
        <v>3931</v>
      </c>
      <c r="B3951" s="29" t="s">
        <v>196</v>
      </c>
      <c r="C3951" s="9" t="s">
        <v>5</v>
      </c>
      <c r="D3951" s="13">
        <v>1</v>
      </c>
      <c r="E3951" s="11">
        <f t="shared" si="194"/>
        <v>63865.546218487398</v>
      </c>
      <c r="F3951" s="11">
        <f t="shared" si="195"/>
        <v>12134.453781512606</v>
      </c>
      <c r="G3951" s="12">
        <f>+VLOOKUP(A3951,'[1]MMTO CARROS'!$A$17:$K$4867,11,FALSE)</f>
        <v>76000</v>
      </c>
    </row>
    <row r="3952" spans="1:7" ht="16.5" x14ac:dyDescent="0.15">
      <c r="A3952" s="19">
        <f t="shared" si="193"/>
        <v>3932</v>
      </c>
      <c r="B3952" s="29" t="s">
        <v>197</v>
      </c>
      <c r="C3952" s="9" t="s">
        <v>5</v>
      </c>
      <c r="D3952" s="13">
        <v>1</v>
      </c>
      <c r="E3952" s="11">
        <f t="shared" si="194"/>
        <v>57815.126050420171</v>
      </c>
      <c r="F3952" s="11">
        <f t="shared" si="195"/>
        <v>10984.873949579833</v>
      </c>
      <c r="G3952" s="12">
        <f>+VLOOKUP(A3952,'[1]MMTO CARROS'!$A$17:$K$4867,11,FALSE)</f>
        <v>68800</v>
      </c>
    </row>
    <row r="3953" spans="1:7" ht="24.75" x14ac:dyDescent="0.15">
      <c r="A3953" s="19">
        <f t="shared" ref="A3953:A3980" si="196">A3952+1</f>
        <v>3933</v>
      </c>
      <c r="B3953" s="29" t="s">
        <v>198</v>
      </c>
      <c r="C3953" s="9" t="s">
        <v>5</v>
      </c>
      <c r="D3953" s="13">
        <v>1</v>
      </c>
      <c r="E3953" s="11">
        <f t="shared" si="194"/>
        <v>123781.51260504202</v>
      </c>
      <c r="F3953" s="11">
        <f t="shared" si="195"/>
        <v>23518.487394957985</v>
      </c>
      <c r="G3953" s="12">
        <f>+VLOOKUP(A3953,'[1]MMTO CARROS'!$A$17:$K$4867,11,FALSE)</f>
        <v>147300</v>
      </c>
    </row>
    <row r="3954" spans="1:7" ht="9" x14ac:dyDescent="0.15">
      <c r="A3954" s="19">
        <f t="shared" si="196"/>
        <v>3934</v>
      </c>
      <c r="B3954" s="29" t="s">
        <v>199</v>
      </c>
      <c r="C3954" s="9" t="s">
        <v>5</v>
      </c>
      <c r="D3954" s="13">
        <v>1</v>
      </c>
      <c r="E3954" s="11">
        <f t="shared" si="194"/>
        <v>10252.100840336136</v>
      </c>
      <c r="F3954" s="11">
        <f t="shared" si="195"/>
        <v>1947.8991596638657</v>
      </c>
      <c r="G3954" s="12">
        <f>+VLOOKUP(A3954,'[1]MMTO CARROS'!$A$17:$K$4867,11,FALSE)</f>
        <v>12200.000000000002</v>
      </c>
    </row>
    <row r="3955" spans="1:7" ht="24.75" x14ac:dyDescent="0.15">
      <c r="A3955" s="19">
        <f t="shared" si="196"/>
        <v>3935</v>
      </c>
      <c r="B3955" s="29" t="s">
        <v>200</v>
      </c>
      <c r="C3955" s="9" t="s">
        <v>5</v>
      </c>
      <c r="D3955" s="13">
        <v>1</v>
      </c>
      <c r="E3955" s="11">
        <f t="shared" si="194"/>
        <v>206218.48739495801</v>
      </c>
      <c r="F3955" s="11">
        <f t="shared" si="195"/>
        <v>39181.512605042022</v>
      </c>
      <c r="G3955" s="12">
        <f>+VLOOKUP(A3955,'[1]MMTO CARROS'!$A$17:$K$4867,11,FALSE)</f>
        <v>245400.00000000003</v>
      </c>
    </row>
    <row r="3956" spans="1:7" ht="24.75" x14ac:dyDescent="0.15">
      <c r="A3956" s="19">
        <f t="shared" si="196"/>
        <v>3936</v>
      </c>
      <c r="B3956" s="29" t="s">
        <v>201</v>
      </c>
      <c r="C3956" s="9" t="s">
        <v>5</v>
      </c>
      <c r="D3956" s="13">
        <v>1</v>
      </c>
      <c r="E3956" s="11">
        <f t="shared" si="194"/>
        <v>92857.142857142855</v>
      </c>
      <c r="F3956" s="11">
        <f t="shared" si="195"/>
        <v>17642.857142857141</v>
      </c>
      <c r="G3956" s="12">
        <f>+VLOOKUP(A3956,'[1]MMTO CARROS'!$A$17:$K$4867,11,FALSE)</f>
        <v>110500</v>
      </c>
    </row>
    <row r="3957" spans="1:7" ht="24.75" x14ac:dyDescent="0.15">
      <c r="A3957" s="19">
        <f t="shared" si="196"/>
        <v>3937</v>
      </c>
      <c r="B3957" s="29" t="s">
        <v>202</v>
      </c>
      <c r="C3957" s="9" t="s">
        <v>5</v>
      </c>
      <c r="D3957" s="13">
        <v>1</v>
      </c>
      <c r="E3957" s="11">
        <f t="shared" si="194"/>
        <v>92605.042016806721</v>
      </c>
      <c r="F3957" s="11">
        <f t="shared" si="195"/>
        <v>17594.957983193279</v>
      </c>
      <c r="G3957" s="12">
        <f>+VLOOKUP(A3957,'[1]MMTO CARROS'!$A$17:$K$4867,11,FALSE)</f>
        <v>110200</v>
      </c>
    </row>
    <row r="3958" spans="1:7" ht="24.75" x14ac:dyDescent="0.15">
      <c r="A3958" s="19">
        <f t="shared" si="196"/>
        <v>3938</v>
      </c>
      <c r="B3958" s="29" t="s">
        <v>203</v>
      </c>
      <c r="C3958" s="9" t="s">
        <v>5</v>
      </c>
      <c r="D3958" s="13">
        <v>1</v>
      </c>
      <c r="E3958" s="11">
        <f t="shared" si="194"/>
        <v>104789.91596638656</v>
      </c>
      <c r="F3958" s="11">
        <f t="shared" si="195"/>
        <v>19910.084033613446</v>
      </c>
      <c r="G3958" s="12">
        <f>+VLOOKUP(A3958,'[1]MMTO CARROS'!$A$17:$K$4867,11,FALSE)</f>
        <v>124700</v>
      </c>
    </row>
    <row r="3959" spans="1:7" ht="24.75" x14ac:dyDescent="0.15">
      <c r="A3959" s="19">
        <f t="shared" si="196"/>
        <v>3939</v>
      </c>
      <c r="B3959" s="29" t="s">
        <v>204</v>
      </c>
      <c r="C3959" s="9" t="s">
        <v>5</v>
      </c>
      <c r="D3959" s="13">
        <v>1</v>
      </c>
      <c r="E3959" s="11">
        <f t="shared" si="194"/>
        <v>102016.80672268909</v>
      </c>
      <c r="F3959" s="11">
        <f t="shared" si="195"/>
        <v>19383.193277310926</v>
      </c>
      <c r="G3959" s="12">
        <f>+VLOOKUP(A3959,'[1]MMTO CARROS'!$A$17:$K$4867,11,FALSE)</f>
        <v>121400.00000000001</v>
      </c>
    </row>
    <row r="3960" spans="1:7" ht="24.75" x14ac:dyDescent="0.15">
      <c r="A3960" s="19">
        <f t="shared" si="196"/>
        <v>3940</v>
      </c>
      <c r="B3960" s="29" t="s">
        <v>205</v>
      </c>
      <c r="C3960" s="9" t="s">
        <v>5</v>
      </c>
      <c r="D3960" s="13">
        <v>1</v>
      </c>
      <c r="E3960" s="11">
        <f t="shared" si="194"/>
        <v>392773.10924369749</v>
      </c>
      <c r="F3960" s="11">
        <f t="shared" si="195"/>
        <v>74626.890756302528</v>
      </c>
      <c r="G3960" s="12">
        <f>+VLOOKUP(A3960,'[1]MMTO CARROS'!$A$17:$K$4867,11,FALSE)</f>
        <v>467400</v>
      </c>
    </row>
    <row r="3961" spans="1:7" ht="24.75" x14ac:dyDescent="0.15">
      <c r="A3961" s="19">
        <f t="shared" si="196"/>
        <v>3941</v>
      </c>
      <c r="B3961" s="29" t="s">
        <v>206</v>
      </c>
      <c r="C3961" s="9" t="s">
        <v>5</v>
      </c>
      <c r="D3961" s="13">
        <v>1</v>
      </c>
      <c r="E3961" s="11">
        <f t="shared" si="194"/>
        <v>105714.28571428572</v>
      </c>
      <c r="F3961" s="11">
        <f t="shared" si="195"/>
        <v>20085.714285714286</v>
      </c>
      <c r="G3961" s="12">
        <f>+VLOOKUP(A3961,'[1]MMTO CARROS'!$A$17:$K$4867,11,FALSE)</f>
        <v>125800.00000000001</v>
      </c>
    </row>
    <row r="3962" spans="1:7" ht="24.75" x14ac:dyDescent="0.15">
      <c r="A3962" s="19">
        <f t="shared" si="196"/>
        <v>3942</v>
      </c>
      <c r="B3962" s="29" t="s">
        <v>207</v>
      </c>
      <c r="C3962" s="9" t="s">
        <v>5</v>
      </c>
      <c r="D3962" s="13">
        <v>1</v>
      </c>
      <c r="E3962" s="11">
        <f t="shared" si="194"/>
        <v>146134.45378151262</v>
      </c>
      <c r="F3962" s="11">
        <f t="shared" si="195"/>
        <v>27765.546218487398</v>
      </c>
      <c r="G3962" s="12">
        <f>+VLOOKUP(A3962,'[1]MMTO CARROS'!$A$17:$K$4867,11,FALSE)</f>
        <v>173900.00000000003</v>
      </c>
    </row>
    <row r="3963" spans="1:7" ht="24.75" x14ac:dyDescent="0.15">
      <c r="A3963" s="19">
        <f t="shared" si="196"/>
        <v>3943</v>
      </c>
      <c r="B3963" s="29" t="s">
        <v>208</v>
      </c>
      <c r="C3963" s="9" t="s">
        <v>5</v>
      </c>
      <c r="D3963" s="13">
        <v>1</v>
      </c>
      <c r="E3963" s="11">
        <f t="shared" si="194"/>
        <v>42268.907563025212</v>
      </c>
      <c r="F3963" s="11">
        <f t="shared" si="195"/>
        <v>8031.09243697479</v>
      </c>
      <c r="G3963" s="12">
        <f>+VLOOKUP(A3963,'[1]MMTO CARROS'!$A$17:$K$4867,11,FALSE)</f>
        <v>50300</v>
      </c>
    </row>
    <row r="3964" spans="1:7" ht="24.75" x14ac:dyDescent="0.15">
      <c r="A3964" s="19">
        <f t="shared" si="196"/>
        <v>3944</v>
      </c>
      <c r="B3964" s="29" t="s">
        <v>209</v>
      </c>
      <c r="C3964" s="9" t="s">
        <v>5</v>
      </c>
      <c r="D3964" s="13">
        <v>1</v>
      </c>
      <c r="E3964" s="11">
        <f t="shared" si="194"/>
        <v>126638.65546218488</v>
      </c>
      <c r="F3964" s="11">
        <f t="shared" si="195"/>
        <v>24061.344537815126</v>
      </c>
      <c r="G3964" s="12">
        <f>+VLOOKUP(A3964,'[1]MMTO CARROS'!$A$17:$K$4867,11,FALSE)</f>
        <v>150700</v>
      </c>
    </row>
    <row r="3965" spans="1:7" ht="16.5" x14ac:dyDescent="0.15">
      <c r="A3965" s="19">
        <f t="shared" si="196"/>
        <v>3945</v>
      </c>
      <c r="B3965" s="29" t="s">
        <v>210</v>
      </c>
      <c r="C3965" s="9" t="s">
        <v>5</v>
      </c>
      <c r="D3965" s="13">
        <v>1</v>
      </c>
      <c r="E3965" s="11">
        <f t="shared" si="194"/>
        <v>63445.378151260506</v>
      </c>
      <c r="F3965" s="11">
        <f t="shared" si="195"/>
        <v>12054.621848739496</v>
      </c>
      <c r="G3965" s="12">
        <f>+VLOOKUP(A3965,'[1]MMTO CARROS'!$A$17:$K$4867,11,FALSE)</f>
        <v>75500</v>
      </c>
    </row>
    <row r="3966" spans="1:7" ht="16.5" x14ac:dyDescent="0.15">
      <c r="A3966" s="19">
        <f t="shared" si="196"/>
        <v>3946</v>
      </c>
      <c r="B3966" s="29" t="s">
        <v>211</v>
      </c>
      <c r="C3966" s="9" t="s">
        <v>5</v>
      </c>
      <c r="D3966" s="13">
        <v>1</v>
      </c>
      <c r="E3966" s="11">
        <f t="shared" si="194"/>
        <v>63109.243697478996</v>
      </c>
      <c r="F3966" s="11">
        <f t="shared" si="195"/>
        <v>11990.756302521009</v>
      </c>
      <c r="G3966" s="12">
        <f>+VLOOKUP(A3966,'[1]MMTO CARROS'!$A$17:$K$4867,11,FALSE)</f>
        <v>75100</v>
      </c>
    </row>
    <row r="3967" spans="1:7" ht="24.75" x14ac:dyDescent="0.15">
      <c r="A3967" s="19">
        <f t="shared" si="196"/>
        <v>3947</v>
      </c>
      <c r="B3967" s="29" t="s">
        <v>212</v>
      </c>
      <c r="C3967" s="9" t="s">
        <v>5</v>
      </c>
      <c r="D3967" s="13">
        <v>1</v>
      </c>
      <c r="E3967" s="11">
        <f t="shared" si="194"/>
        <v>97647.058823529413</v>
      </c>
      <c r="F3967" s="11">
        <f t="shared" si="195"/>
        <v>18552.941176470587</v>
      </c>
      <c r="G3967" s="12">
        <f>+VLOOKUP(A3967,'[1]MMTO CARROS'!$A$17:$K$4867,11,FALSE)</f>
        <v>116200</v>
      </c>
    </row>
    <row r="3968" spans="1:7" ht="16.5" x14ac:dyDescent="0.15">
      <c r="A3968" s="19">
        <f t="shared" si="196"/>
        <v>3948</v>
      </c>
      <c r="B3968" s="29" t="s">
        <v>213</v>
      </c>
      <c r="C3968" s="9" t="s">
        <v>5</v>
      </c>
      <c r="D3968" s="13">
        <v>1</v>
      </c>
      <c r="E3968" s="11">
        <f t="shared" si="194"/>
        <v>60588.23529411765</v>
      </c>
      <c r="F3968" s="11">
        <f t="shared" si="195"/>
        <v>11511.764705882353</v>
      </c>
      <c r="G3968" s="12">
        <f>+VLOOKUP(A3968,'[1]MMTO CARROS'!$A$17:$K$4867,11,FALSE)</f>
        <v>72100</v>
      </c>
    </row>
    <row r="3969" spans="1:7" ht="24.75" x14ac:dyDescent="0.15">
      <c r="A3969" s="19">
        <f t="shared" si="196"/>
        <v>3949</v>
      </c>
      <c r="B3969" s="29" t="s">
        <v>214</v>
      </c>
      <c r="C3969" s="9" t="s">
        <v>5</v>
      </c>
      <c r="D3969" s="13">
        <v>1</v>
      </c>
      <c r="E3969" s="11">
        <f t="shared" si="194"/>
        <v>194369.74789915967</v>
      </c>
      <c r="F3969" s="11">
        <f t="shared" si="195"/>
        <v>36930.252100840335</v>
      </c>
      <c r="G3969" s="12">
        <f>+VLOOKUP(A3969,'[1]MMTO CARROS'!$A$17:$K$4867,11,FALSE)</f>
        <v>231300</v>
      </c>
    </row>
    <row r="3970" spans="1:7" ht="24.75" x14ac:dyDescent="0.15">
      <c r="A3970" s="19">
        <f t="shared" si="196"/>
        <v>3950</v>
      </c>
      <c r="B3970" s="29" t="s">
        <v>215</v>
      </c>
      <c r="C3970" s="9" t="s">
        <v>5</v>
      </c>
      <c r="D3970" s="13">
        <v>1</v>
      </c>
      <c r="E3970" s="11">
        <f t="shared" si="194"/>
        <v>82521.008403361368</v>
      </c>
      <c r="F3970" s="11">
        <f t="shared" si="195"/>
        <v>15678.99159663866</v>
      </c>
      <c r="G3970" s="12">
        <f>+VLOOKUP(A3970,'[1]MMTO CARROS'!$A$17:$K$4867,11,FALSE)</f>
        <v>98200.000000000015</v>
      </c>
    </row>
    <row r="3971" spans="1:7" ht="24.75" x14ac:dyDescent="0.15">
      <c r="A3971" s="19">
        <f t="shared" si="196"/>
        <v>3951</v>
      </c>
      <c r="B3971" s="29" t="s">
        <v>216</v>
      </c>
      <c r="C3971" s="9" t="s">
        <v>5</v>
      </c>
      <c r="D3971" s="13">
        <v>1</v>
      </c>
      <c r="E3971" s="11">
        <f t="shared" si="194"/>
        <v>65462.184873949584</v>
      </c>
      <c r="F3971" s="11">
        <f t="shared" si="195"/>
        <v>12437.815126050422</v>
      </c>
      <c r="G3971" s="12">
        <f>+VLOOKUP(A3971,'[1]MMTO CARROS'!$A$17:$K$4867,11,FALSE)</f>
        <v>77900</v>
      </c>
    </row>
    <row r="3972" spans="1:7" ht="24.75" x14ac:dyDescent="0.15">
      <c r="A3972" s="19">
        <f t="shared" si="196"/>
        <v>3952</v>
      </c>
      <c r="B3972" s="29" t="s">
        <v>217</v>
      </c>
      <c r="C3972" s="9" t="s">
        <v>5</v>
      </c>
      <c r="D3972" s="13">
        <v>1</v>
      </c>
      <c r="E3972" s="11">
        <f t="shared" si="194"/>
        <v>219243.69747899164</v>
      </c>
      <c r="F3972" s="11">
        <f t="shared" si="195"/>
        <v>41656.302521008416</v>
      </c>
      <c r="G3972" s="12">
        <f>+VLOOKUP(A3972,'[1]MMTO CARROS'!$A$17:$K$4867,11,FALSE)</f>
        <v>260900.00000000003</v>
      </c>
    </row>
    <row r="3973" spans="1:7" ht="16.5" x14ac:dyDescent="0.15">
      <c r="A3973" s="19">
        <f t="shared" si="196"/>
        <v>3953</v>
      </c>
      <c r="B3973" s="29" t="s">
        <v>218</v>
      </c>
      <c r="C3973" s="9" t="s">
        <v>5</v>
      </c>
      <c r="D3973" s="13">
        <v>1</v>
      </c>
      <c r="E3973" s="11">
        <f t="shared" ref="E3973:E4036" si="197">+G3973/1.19</f>
        <v>259159.66386554623</v>
      </c>
      <c r="F3973" s="11">
        <f t="shared" ref="F3973:F4036" si="198">+E3973*19%</f>
        <v>49240.336134453784</v>
      </c>
      <c r="G3973" s="12">
        <f>+VLOOKUP(A3973,'[1]MMTO CARROS'!$A$17:$K$4867,11,FALSE)</f>
        <v>308400</v>
      </c>
    </row>
    <row r="3974" spans="1:7" ht="9" x14ac:dyDescent="0.15">
      <c r="A3974" s="19">
        <f t="shared" si="196"/>
        <v>3954</v>
      </c>
      <c r="B3974" s="29" t="s">
        <v>219</v>
      </c>
      <c r="C3974" s="9" t="s">
        <v>5</v>
      </c>
      <c r="D3974" s="13">
        <v>1</v>
      </c>
      <c r="E3974" s="11">
        <f t="shared" si="197"/>
        <v>24285.714285714286</v>
      </c>
      <c r="F3974" s="11">
        <f t="shared" si="198"/>
        <v>4614.2857142857147</v>
      </c>
      <c r="G3974" s="12">
        <f>+VLOOKUP(A3974,'[1]MMTO CARROS'!$A$17:$K$4867,11,FALSE)</f>
        <v>28900</v>
      </c>
    </row>
    <row r="3975" spans="1:7" ht="16.5" x14ac:dyDescent="0.15">
      <c r="A3975" s="19">
        <f t="shared" si="196"/>
        <v>3955</v>
      </c>
      <c r="B3975" s="29" t="s">
        <v>220</v>
      </c>
      <c r="C3975" s="9" t="s">
        <v>5</v>
      </c>
      <c r="D3975" s="13">
        <v>1</v>
      </c>
      <c r="E3975" s="11">
        <f t="shared" si="197"/>
        <v>150672.26890756303</v>
      </c>
      <c r="F3975" s="11">
        <f t="shared" si="198"/>
        <v>28627.731092436978</v>
      </c>
      <c r="G3975" s="12">
        <f>+VLOOKUP(A3975,'[1]MMTO CARROS'!$A$17:$K$4867,11,FALSE)</f>
        <v>179300</v>
      </c>
    </row>
    <row r="3976" spans="1:7" ht="24.75" x14ac:dyDescent="0.15">
      <c r="A3976" s="19">
        <f t="shared" si="196"/>
        <v>3956</v>
      </c>
      <c r="B3976" s="29" t="s">
        <v>221</v>
      </c>
      <c r="C3976" s="9" t="s">
        <v>5</v>
      </c>
      <c r="D3976" s="13">
        <v>1</v>
      </c>
      <c r="E3976" s="11">
        <f t="shared" si="197"/>
        <v>68067.226890756312</v>
      </c>
      <c r="F3976" s="11">
        <f t="shared" si="198"/>
        <v>12932.773109243699</v>
      </c>
      <c r="G3976" s="12">
        <f>+VLOOKUP(A3976,'[1]MMTO CARROS'!$A$17:$K$4867,11,FALSE)</f>
        <v>81000.000000000015</v>
      </c>
    </row>
    <row r="3977" spans="1:7" ht="24.75" x14ac:dyDescent="0.15">
      <c r="A3977" s="19">
        <f t="shared" si="196"/>
        <v>3957</v>
      </c>
      <c r="B3977" s="29" t="s">
        <v>222</v>
      </c>
      <c r="C3977" s="9" t="s">
        <v>5</v>
      </c>
      <c r="D3977" s="13">
        <v>1</v>
      </c>
      <c r="E3977" s="11">
        <f t="shared" si="197"/>
        <v>17394.957983193279</v>
      </c>
      <c r="F3977" s="11">
        <f t="shared" si="198"/>
        <v>3305.042016806723</v>
      </c>
      <c r="G3977" s="12">
        <f>+VLOOKUP(A3977,'[1]MMTO CARROS'!$A$17:$K$4867,11,FALSE)</f>
        <v>20700</v>
      </c>
    </row>
    <row r="3978" spans="1:7" ht="24.75" x14ac:dyDescent="0.15">
      <c r="A3978" s="19">
        <f t="shared" si="196"/>
        <v>3958</v>
      </c>
      <c r="B3978" s="29" t="s">
        <v>223</v>
      </c>
      <c r="C3978" s="9" t="s">
        <v>5</v>
      </c>
      <c r="D3978" s="13">
        <v>1</v>
      </c>
      <c r="E3978" s="11">
        <f t="shared" si="197"/>
        <v>65546.218487394959</v>
      </c>
      <c r="F3978" s="11">
        <f t="shared" si="198"/>
        <v>12453.781512605043</v>
      </c>
      <c r="G3978" s="12">
        <f>+VLOOKUP(A3978,'[1]MMTO CARROS'!$A$17:$K$4867,11,FALSE)</f>
        <v>78000</v>
      </c>
    </row>
    <row r="3979" spans="1:7" ht="24.75" x14ac:dyDescent="0.15">
      <c r="A3979" s="19">
        <f t="shared" si="196"/>
        <v>3959</v>
      </c>
      <c r="B3979" s="29" t="s">
        <v>224</v>
      </c>
      <c r="C3979" s="9" t="s">
        <v>5</v>
      </c>
      <c r="D3979" s="13">
        <v>1</v>
      </c>
      <c r="E3979" s="11">
        <f t="shared" si="197"/>
        <v>27899.159663865546</v>
      </c>
      <c r="F3979" s="11">
        <f t="shared" si="198"/>
        <v>5300.8403361344535</v>
      </c>
      <c r="G3979" s="12">
        <f>+VLOOKUP(A3979,'[1]MMTO CARROS'!$A$17:$K$4867,11,FALSE)</f>
        <v>33200</v>
      </c>
    </row>
    <row r="3980" spans="1:7" ht="24.75" x14ac:dyDescent="0.15">
      <c r="A3980" s="19">
        <f t="shared" si="196"/>
        <v>3960</v>
      </c>
      <c r="B3980" s="29" t="s">
        <v>225</v>
      </c>
      <c r="C3980" s="9" t="s">
        <v>5</v>
      </c>
      <c r="D3980" s="13">
        <v>1</v>
      </c>
      <c r="E3980" s="11">
        <f t="shared" si="197"/>
        <v>107983.19327731093</v>
      </c>
      <c r="F3980" s="11">
        <f t="shared" si="198"/>
        <v>20516.806722689078</v>
      </c>
      <c r="G3980" s="12">
        <f>+VLOOKUP(A3980,'[1]MMTO CARROS'!$A$17:$K$4867,11,FALSE)</f>
        <v>128500</v>
      </c>
    </row>
    <row r="3981" spans="1:7" ht="9" x14ac:dyDescent="0.15">
      <c r="A3981" s="33" t="s">
        <v>378</v>
      </c>
      <c r="B3981" s="34"/>
      <c r="C3981" s="5"/>
      <c r="D3981" s="5"/>
      <c r="E3981" s="11"/>
      <c r="F3981" s="11"/>
      <c r="G3981" s="12"/>
    </row>
    <row r="3982" spans="1:7" ht="16.5" x14ac:dyDescent="0.15">
      <c r="A3982" s="19">
        <f>+A3980+1</f>
        <v>3961</v>
      </c>
      <c r="B3982" s="29" t="s">
        <v>4</v>
      </c>
      <c r="C3982" s="9" t="s">
        <v>5</v>
      </c>
      <c r="D3982" s="13">
        <v>1</v>
      </c>
      <c r="E3982" s="11">
        <f t="shared" si="197"/>
        <v>194117.64705882352</v>
      </c>
      <c r="F3982" s="11">
        <f t="shared" si="198"/>
        <v>36882.352941176468</v>
      </c>
      <c r="G3982" s="12">
        <f>+VLOOKUP(A3982,'[1]MMTO CARROS'!$A$17:$K$4867,11,FALSE)</f>
        <v>231000</v>
      </c>
    </row>
    <row r="3983" spans="1:7" ht="16.5" x14ac:dyDescent="0.15">
      <c r="A3983" s="19">
        <f>A3982+1</f>
        <v>3962</v>
      </c>
      <c r="B3983" s="29" t="s">
        <v>6</v>
      </c>
      <c r="C3983" s="9" t="s">
        <v>5</v>
      </c>
      <c r="D3983" s="13">
        <v>1</v>
      </c>
      <c r="E3983" s="11">
        <f t="shared" si="197"/>
        <v>186638.65546218492</v>
      </c>
      <c r="F3983" s="11">
        <f t="shared" si="198"/>
        <v>35461.344537815137</v>
      </c>
      <c r="G3983" s="12">
        <f>+VLOOKUP(A3983,'[1]MMTO CARROS'!$A$17:$K$4867,11,FALSE)</f>
        <v>222100.00000000003</v>
      </c>
    </row>
    <row r="3984" spans="1:7" ht="16.5" x14ac:dyDescent="0.15">
      <c r="A3984" s="19">
        <f t="shared" ref="A3984:A4047" si="199">A3983+1</f>
        <v>3963</v>
      </c>
      <c r="B3984" s="29" t="s">
        <v>7</v>
      </c>
      <c r="C3984" s="9" t="s">
        <v>5</v>
      </c>
      <c r="D3984" s="13">
        <v>1</v>
      </c>
      <c r="E3984" s="11">
        <f t="shared" si="197"/>
        <v>197226.89075630254</v>
      </c>
      <c r="F3984" s="11">
        <f t="shared" si="198"/>
        <v>37473.109243697487</v>
      </c>
      <c r="G3984" s="12">
        <f>+VLOOKUP(A3984,'[1]MMTO CARROS'!$A$17:$K$4867,11,FALSE)</f>
        <v>234700.00000000003</v>
      </c>
    </row>
    <row r="3985" spans="1:7" ht="16.5" x14ac:dyDescent="0.15">
      <c r="A3985" s="19">
        <f t="shared" si="199"/>
        <v>3964</v>
      </c>
      <c r="B3985" s="29" t="s">
        <v>8</v>
      </c>
      <c r="C3985" s="9" t="s">
        <v>5</v>
      </c>
      <c r="D3985" s="13">
        <v>1</v>
      </c>
      <c r="E3985" s="11">
        <f t="shared" si="197"/>
        <v>130924.36974789917</v>
      </c>
      <c r="F3985" s="11">
        <f t="shared" si="198"/>
        <v>24875.630252100844</v>
      </c>
      <c r="G3985" s="12">
        <f>+VLOOKUP(A3985,'[1]MMTO CARROS'!$A$17:$K$4867,11,FALSE)</f>
        <v>155800</v>
      </c>
    </row>
    <row r="3986" spans="1:7" ht="24.75" x14ac:dyDescent="0.15">
      <c r="A3986" s="19">
        <f t="shared" si="199"/>
        <v>3965</v>
      </c>
      <c r="B3986" s="29" t="s">
        <v>227</v>
      </c>
      <c r="C3986" s="9" t="s">
        <v>5</v>
      </c>
      <c r="D3986" s="13">
        <v>1</v>
      </c>
      <c r="E3986" s="11">
        <f t="shared" si="197"/>
        <v>100840.33613445378</v>
      </c>
      <c r="F3986" s="11">
        <f t="shared" si="198"/>
        <v>19159.663865546219</v>
      </c>
      <c r="G3986" s="12">
        <f>+VLOOKUP(A3986,'[1]MMTO CARROS'!$A$17:$K$4867,11,FALSE)</f>
        <v>120000</v>
      </c>
    </row>
    <row r="3987" spans="1:7" ht="16.5" x14ac:dyDescent="0.15">
      <c r="A3987" s="19">
        <f t="shared" si="199"/>
        <v>3966</v>
      </c>
      <c r="B3987" s="29" t="s">
        <v>228</v>
      </c>
      <c r="C3987" s="9" t="s">
        <v>5</v>
      </c>
      <c r="D3987" s="13">
        <v>1</v>
      </c>
      <c r="E3987" s="11">
        <f t="shared" si="197"/>
        <v>282268.90756302525</v>
      </c>
      <c r="F3987" s="11">
        <f t="shared" si="198"/>
        <v>53631.092436974795</v>
      </c>
      <c r="G3987" s="12">
        <f>+VLOOKUP(A3987,'[1]MMTO CARROS'!$A$17:$K$4867,11,FALSE)</f>
        <v>335900.00000000006</v>
      </c>
    </row>
    <row r="3988" spans="1:7" ht="16.5" x14ac:dyDescent="0.15">
      <c r="A3988" s="19">
        <f t="shared" si="199"/>
        <v>3967</v>
      </c>
      <c r="B3988" s="29" t="s">
        <v>9</v>
      </c>
      <c r="C3988" s="9" t="s">
        <v>5</v>
      </c>
      <c r="D3988" s="13">
        <v>1</v>
      </c>
      <c r="E3988" s="11">
        <f t="shared" si="197"/>
        <v>532773.10924369749</v>
      </c>
      <c r="F3988" s="11">
        <f t="shared" si="198"/>
        <v>101226.89075630253</v>
      </c>
      <c r="G3988" s="12">
        <f>+VLOOKUP(A3988,'[1]MMTO CARROS'!$A$17:$K$4867,11,FALSE)</f>
        <v>634000</v>
      </c>
    </row>
    <row r="3989" spans="1:7" ht="24.75" x14ac:dyDescent="0.15">
      <c r="A3989" s="19">
        <f t="shared" si="199"/>
        <v>3968</v>
      </c>
      <c r="B3989" s="29" t="s">
        <v>10</v>
      </c>
      <c r="C3989" s="9" t="s">
        <v>5</v>
      </c>
      <c r="D3989" s="13">
        <v>1</v>
      </c>
      <c r="E3989" s="11">
        <f t="shared" si="197"/>
        <v>214621.84873949582</v>
      </c>
      <c r="F3989" s="11">
        <f t="shared" si="198"/>
        <v>40778.151260504208</v>
      </c>
      <c r="G3989" s="12">
        <f>+VLOOKUP(A3989,'[1]MMTO CARROS'!$A$17:$K$4867,11,FALSE)</f>
        <v>255400.00000000003</v>
      </c>
    </row>
    <row r="3990" spans="1:7" ht="16.5" x14ac:dyDescent="0.15">
      <c r="A3990" s="19">
        <f t="shared" si="199"/>
        <v>3969</v>
      </c>
      <c r="B3990" s="29" t="s">
        <v>11</v>
      </c>
      <c r="C3990" s="9" t="s">
        <v>5</v>
      </c>
      <c r="D3990" s="13">
        <v>1</v>
      </c>
      <c r="E3990" s="11">
        <f t="shared" si="197"/>
        <v>130756.30252100842</v>
      </c>
      <c r="F3990" s="11">
        <f t="shared" si="198"/>
        <v>24843.697478991598</v>
      </c>
      <c r="G3990" s="12">
        <f>+VLOOKUP(A3990,'[1]MMTO CARROS'!$A$17:$K$4867,11,FALSE)</f>
        <v>155600</v>
      </c>
    </row>
    <row r="3991" spans="1:7" ht="16.5" x14ac:dyDescent="0.15">
      <c r="A3991" s="19">
        <f t="shared" si="199"/>
        <v>3970</v>
      </c>
      <c r="B3991" s="29" t="s">
        <v>12</v>
      </c>
      <c r="C3991" s="9" t="s">
        <v>5</v>
      </c>
      <c r="D3991" s="13">
        <v>1</v>
      </c>
      <c r="E3991" s="11">
        <f t="shared" si="197"/>
        <v>378991.59663865546</v>
      </c>
      <c r="F3991" s="11">
        <f t="shared" si="198"/>
        <v>72008.403361344535</v>
      </c>
      <c r="G3991" s="12">
        <f>+VLOOKUP(A3991,'[1]MMTO CARROS'!$A$17:$K$4867,11,FALSE)</f>
        <v>451000</v>
      </c>
    </row>
    <row r="3992" spans="1:7" ht="16.5" x14ac:dyDescent="0.15">
      <c r="A3992" s="19">
        <f t="shared" si="199"/>
        <v>3971</v>
      </c>
      <c r="B3992" s="29" t="s">
        <v>13</v>
      </c>
      <c r="C3992" s="9" t="s">
        <v>5</v>
      </c>
      <c r="D3992" s="13">
        <v>1</v>
      </c>
      <c r="E3992" s="11">
        <f t="shared" si="197"/>
        <v>1678235.2941176472</v>
      </c>
      <c r="F3992" s="11">
        <f t="shared" si="198"/>
        <v>318864.70588235295</v>
      </c>
      <c r="G3992" s="12">
        <f>+VLOOKUP(A3992,'[1]MMTO CARROS'!$A$17:$K$4867,11,FALSE)</f>
        <v>1997100.0000000002</v>
      </c>
    </row>
    <row r="3993" spans="1:7" ht="16.5" x14ac:dyDescent="0.15">
      <c r="A3993" s="19">
        <f t="shared" si="199"/>
        <v>3972</v>
      </c>
      <c r="B3993" s="29" t="s">
        <v>14</v>
      </c>
      <c r="C3993" s="9" t="s">
        <v>5</v>
      </c>
      <c r="D3993" s="13">
        <v>1</v>
      </c>
      <c r="E3993" s="11">
        <f t="shared" si="197"/>
        <v>215378.15126050421</v>
      </c>
      <c r="F3993" s="11">
        <f t="shared" si="198"/>
        <v>40921.848739495799</v>
      </c>
      <c r="G3993" s="12">
        <f>+VLOOKUP(A3993,'[1]MMTO CARROS'!$A$17:$K$4867,11,FALSE)</f>
        <v>256300</v>
      </c>
    </row>
    <row r="3994" spans="1:7" ht="16.5" x14ac:dyDescent="0.15">
      <c r="A3994" s="19">
        <f t="shared" si="199"/>
        <v>3973</v>
      </c>
      <c r="B3994" s="29" t="s">
        <v>15</v>
      </c>
      <c r="C3994" s="9" t="s">
        <v>5</v>
      </c>
      <c r="D3994" s="13">
        <v>1</v>
      </c>
      <c r="E3994" s="11">
        <f t="shared" si="197"/>
        <v>268235.29411764705</v>
      </c>
      <c r="F3994" s="11">
        <f t="shared" si="198"/>
        <v>50964.705882352937</v>
      </c>
      <c r="G3994" s="12">
        <f>+VLOOKUP(A3994,'[1]MMTO CARROS'!$A$17:$K$4867,11,FALSE)</f>
        <v>319200</v>
      </c>
    </row>
    <row r="3995" spans="1:7" ht="16.5" x14ac:dyDescent="0.15">
      <c r="A3995" s="19">
        <f t="shared" si="199"/>
        <v>3974</v>
      </c>
      <c r="B3995" s="29" t="s">
        <v>16</v>
      </c>
      <c r="C3995" s="9" t="s">
        <v>5</v>
      </c>
      <c r="D3995" s="13">
        <v>1</v>
      </c>
      <c r="E3995" s="11">
        <f t="shared" si="197"/>
        <v>59411.764705882357</v>
      </c>
      <c r="F3995" s="11">
        <f t="shared" si="198"/>
        <v>11288.235294117649</v>
      </c>
      <c r="G3995" s="12">
        <f>+VLOOKUP(A3995,'[1]MMTO CARROS'!$A$17:$K$4867,11,FALSE)</f>
        <v>70700</v>
      </c>
    </row>
    <row r="3996" spans="1:7" ht="16.5" x14ac:dyDescent="0.15">
      <c r="A3996" s="19">
        <f t="shared" si="199"/>
        <v>3975</v>
      </c>
      <c r="B3996" s="29" t="s">
        <v>17</v>
      </c>
      <c r="C3996" s="9" t="s">
        <v>5</v>
      </c>
      <c r="D3996" s="13">
        <v>1</v>
      </c>
      <c r="E3996" s="11">
        <f t="shared" si="197"/>
        <v>93025.210084033621</v>
      </c>
      <c r="F3996" s="11">
        <f t="shared" si="198"/>
        <v>17674.789915966387</v>
      </c>
      <c r="G3996" s="12">
        <f>+VLOOKUP(A3996,'[1]MMTO CARROS'!$A$17:$K$4867,11,FALSE)</f>
        <v>110700</v>
      </c>
    </row>
    <row r="3997" spans="1:7" ht="16.5" x14ac:dyDescent="0.15">
      <c r="A3997" s="19">
        <f t="shared" si="199"/>
        <v>3976</v>
      </c>
      <c r="B3997" s="29" t="s">
        <v>18</v>
      </c>
      <c r="C3997" s="9" t="s">
        <v>5</v>
      </c>
      <c r="D3997" s="13">
        <v>1</v>
      </c>
      <c r="E3997" s="11">
        <f t="shared" si="197"/>
        <v>64453.781512605048</v>
      </c>
      <c r="F3997" s="11">
        <f t="shared" si="198"/>
        <v>12246.218487394959</v>
      </c>
      <c r="G3997" s="12">
        <f>+VLOOKUP(A3997,'[1]MMTO CARROS'!$A$17:$K$4867,11,FALSE)</f>
        <v>76700</v>
      </c>
    </row>
    <row r="3998" spans="1:7" ht="24.75" x14ac:dyDescent="0.15">
      <c r="A3998" s="19">
        <f t="shared" si="199"/>
        <v>3977</v>
      </c>
      <c r="B3998" s="29" t="s">
        <v>19</v>
      </c>
      <c r="C3998" s="9" t="s">
        <v>5</v>
      </c>
      <c r="D3998" s="13">
        <v>1</v>
      </c>
      <c r="E3998" s="11">
        <f t="shared" si="197"/>
        <v>81680.672268907569</v>
      </c>
      <c r="F3998" s="11">
        <f t="shared" si="198"/>
        <v>15519.327731092439</v>
      </c>
      <c r="G3998" s="12">
        <f>+VLOOKUP(A3998,'[1]MMTO CARROS'!$A$17:$K$4867,11,FALSE)</f>
        <v>97200</v>
      </c>
    </row>
    <row r="3999" spans="1:7" ht="24.75" x14ac:dyDescent="0.15">
      <c r="A3999" s="19">
        <f t="shared" si="199"/>
        <v>3978</v>
      </c>
      <c r="B3999" s="29" t="s">
        <v>20</v>
      </c>
      <c r="C3999" s="9" t="s">
        <v>5</v>
      </c>
      <c r="D3999" s="13">
        <v>1</v>
      </c>
      <c r="E3999" s="11">
        <f t="shared" si="197"/>
        <v>162941.17647058828</v>
      </c>
      <c r="F3999" s="11">
        <f t="shared" si="198"/>
        <v>30958.823529411773</v>
      </c>
      <c r="G3999" s="12">
        <f>+VLOOKUP(A3999,'[1]MMTO CARROS'!$A$17:$K$4867,11,FALSE)</f>
        <v>193900.00000000003</v>
      </c>
    </row>
    <row r="4000" spans="1:7" ht="16.5" x14ac:dyDescent="0.15">
      <c r="A4000" s="19">
        <f t="shared" si="199"/>
        <v>3979</v>
      </c>
      <c r="B4000" s="29" t="s">
        <v>21</v>
      </c>
      <c r="C4000" s="9" t="s">
        <v>5</v>
      </c>
      <c r="D4000" s="13">
        <v>1</v>
      </c>
      <c r="E4000" s="11">
        <f t="shared" si="197"/>
        <v>105798.31932773109</v>
      </c>
      <c r="F4000" s="11">
        <f t="shared" si="198"/>
        <v>20101.680672268907</v>
      </c>
      <c r="G4000" s="12">
        <f>+VLOOKUP(A4000,'[1]MMTO CARROS'!$A$17:$K$4867,11,FALSE)</f>
        <v>125900</v>
      </c>
    </row>
    <row r="4001" spans="1:7" ht="16.5" x14ac:dyDescent="0.15">
      <c r="A4001" s="19">
        <f t="shared" si="199"/>
        <v>3980</v>
      </c>
      <c r="B4001" s="29" t="s">
        <v>22</v>
      </c>
      <c r="C4001" s="9" t="s">
        <v>5</v>
      </c>
      <c r="D4001" s="13">
        <v>1</v>
      </c>
      <c r="E4001" s="11">
        <f t="shared" si="197"/>
        <v>98235.294117647063</v>
      </c>
      <c r="F4001" s="11">
        <f t="shared" si="198"/>
        <v>18664.705882352941</v>
      </c>
      <c r="G4001" s="12">
        <f>+VLOOKUP(A4001,'[1]MMTO CARROS'!$A$17:$K$4867,11,FALSE)</f>
        <v>116900</v>
      </c>
    </row>
    <row r="4002" spans="1:7" ht="16.5" x14ac:dyDescent="0.15">
      <c r="A4002" s="19">
        <f t="shared" si="199"/>
        <v>3981</v>
      </c>
      <c r="B4002" s="29" t="s">
        <v>23</v>
      </c>
      <c r="C4002" s="9" t="s">
        <v>5</v>
      </c>
      <c r="D4002" s="13">
        <v>1</v>
      </c>
      <c r="E4002" s="11">
        <f t="shared" si="197"/>
        <v>109327.73109243698</v>
      </c>
      <c r="F4002" s="11">
        <f t="shared" si="198"/>
        <v>20772.268907563026</v>
      </c>
      <c r="G4002" s="12">
        <f>+VLOOKUP(A4002,'[1]MMTO CARROS'!$A$17:$K$4867,11,FALSE)</f>
        <v>130100</v>
      </c>
    </row>
    <row r="4003" spans="1:7" ht="16.5" x14ac:dyDescent="0.15">
      <c r="A4003" s="19">
        <f t="shared" si="199"/>
        <v>3982</v>
      </c>
      <c r="B4003" s="29" t="s">
        <v>24</v>
      </c>
      <c r="C4003" s="9" t="s">
        <v>5</v>
      </c>
      <c r="D4003" s="13">
        <v>1</v>
      </c>
      <c r="E4003" s="11">
        <f t="shared" si="197"/>
        <v>125042.01680672269</v>
      </c>
      <c r="F4003" s="11">
        <f t="shared" si="198"/>
        <v>23757.983193277312</v>
      </c>
      <c r="G4003" s="12">
        <f>+VLOOKUP(A4003,'[1]MMTO CARROS'!$A$17:$K$4867,11,FALSE)</f>
        <v>148800</v>
      </c>
    </row>
    <row r="4004" spans="1:7" ht="16.5" x14ac:dyDescent="0.15">
      <c r="A4004" s="19">
        <f t="shared" si="199"/>
        <v>3983</v>
      </c>
      <c r="B4004" s="29" t="s">
        <v>25</v>
      </c>
      <c r="C4004" s="9" t="s">
        <v>5</v>
      </c>
      <c r="D4004" s="13">
        <v>1</v>
      </c>
      <c r="E4004" s="11">
        <f t="shared" si="197"/>
        <v>241344.53781512607</v>
      </c>
      <c r="F4004" s="11">
        <f t="shared" si="198"/>
        <v>45855.462184873955</v>
      </c>
      <c r="G4004" s="12">
        <f>+VLOOKUP(A4004,'[1]MMTO CARROS'!$A$17:$K$4867,11,FALSE)</f>
        <v>287200</v>
      </c>
    </row>
    <row r="4005" spans="1:7" ht="16.5" x14ac:dyDescent="0.15">
      <c r="A4005" s="19">
        <f t="shared" si="199"/>
        <v>3984</v>
      </c>
      <c r="B4005" s="29" t="s">
        <v>26</v>
      </c>
      <c r="C4005" s="9" t="s">
        <v>5</v>
      </c>
      <c r="D4005" s="13">
        <v>1</v>
      </c>
      <c r="E4005" s="11">
        <f t="shared" si="197"/>
        <v>89579.831932773115</v>
      </c>
      <c r="F4005" s="11">
        <f t="shared" si="198"/>
        <v>17020.168067226892</v>
      </c>
      <c r="G4005" s="12">
        <f>+VLOOKUP(A4005,'[1]MMTO CARROS'!$A$17:$K$4867,11,FALSE)</f>
        <v>106600</v>
      </c>
    </row>
    <row r="4006" spans="1:7" ht="16.5" x14ac:dyDescent="0.15">
      <c r="A4006" s="19">
        <f t="shared" si="199"/>
        <v>3985</v>
      </c>
      <c r="B4006" s="29" t="s">
        <v>27</v>
      </c>
      <c r="C4006" s="9" t="s">
        <v>5</v>
      </c>
      <c r="D4006" s="13">
        <v>1</v>
      </c>
      <c r="E4006" s="11">
        <f t="shared" si="197"/>
        <v>514369.74789915967</v>
      </c>
      <c r="F4006" s="11">
        <f t="shared" si="198"/>
        <v>97730.252100840342</v>
      </c>
      <c r="G4006" s="12">
        <f>+VLOOKUP(A4006,'[1]MMTO CARROS'!$A$17:$K$4867,11,FALSE)</f>
        <v>612100</v>
      </c>
    </row>
    <row r="4007" spans="1:7" ht="16.5" x14ac:dyDescent="0.15">
      <c r="A4007" s="19">
        <f t="shared" si="199"/>
        <v>3986</v>
      </c>
      <c r="B4007" s="29" t="s">
        <v>28</v>
      </c>
      <c r="C4007" s="9" t="s">
        <v>5</v>
      </c>
      <c r="D4007" s="13">
        <v>1</v>
      </c>
      <c r="E4007" s="11">
        <f t="shared" si="197"/>
        <v>245126.05042016809</v>
      </c>
      <c r="F4007" s="11">
        <f t="shared" si="198"/>
        <v>46573.94957983194</v>
      </c>
      <c r="G4007" s="12">
        <f>+VLOOKUP(A4007,'[1]MMTO CARROS'!$A$17:$K$4867,11,FALSE)</f>
        <v>291700</v>
      </c>
    </row>
    <row r="4008" spans="1:7" ht="16.5" x14ac:dyDescent="0.15">
      <c r="A4008" s="19">
        <f t="shared" si="199"/>
        <v>3987</v>
      </c>
      <c r="B4008" s="29" t="s">
        <v>29</v>
      </c>
      <c r="C4008" s="9" t="s">
        <v>5</v>
      </c>
      <c r="D4008" s="13">
        <v>1</v>
      </c>
      <c r="E4008" s="11">
        <f t="shared" si="197"/>
        <v>243865.5462184874</v>
      </c>
      <c r="F4008" s="11">
        <f t="shared" si="198"/>
        <v>46334.45378151261</v>
      </c>
      <c r="G4008" s="12">
        <f>+VLOOKUP(A4008,'[1]MMTO CARROS'!$A$17:$K$4867,11,FALSE)</f>
        <v>290200</v>
      </c>
    </row>
    <row r="4009" spans="1:7" ht="16.5" x14ac:dyDescent="0.15">
      <c r="A4009" s="19">
        <f t="shared" si="199"/>
        <v>3988</v>
      </c>
      <c r="B4009" s="29" t="s">
        <v>30</v>
      </c>
      <c r="C4009" s="9" t="s">
        <v>5</v>
      </c>
      <c r="D4009" s="13">
        <v>1</v>
      </c>
      <c r="E4009" s="11">
        <f t="shared" si="197"/>
        <v>248823.52941176473</v>
      </c>
      <c r="F4009" s="11">
        <f t="shared" si="198"/>
        <v>47276.470588235301</v>
      </c>
      <c r="G4009" s="12">
        <f>+VLOOKUP(A4009,'[1]MMTO CARROS'!$A$17:$K$4867,11,FALSE)</f>
        <v>296100</v>
      </c>
    </row>
    <row r="4010" spans="1:7" ht="33" x14ac:dyDescent="0.15">
      <c r="A4010" s="19">
        <f t="shared" si="199"/>
        <v>3989</v>
      </c>
      <c r="B4010" s="29" t="s">
        <v>31</v>
      </c>
      <c r="C4010" s="9" t="s">
        <v>5</v>
      </c>
      <c r="D4010" s="13">
        <v>1</v>
      </c>
      <c r="E4010" s="11">
        <f t="shared" si="197"/>
        <v>162857.14285714287</v>
      </c>
      <c r="F4010" s="11">
        <f t="shared" si="198"/>
        <v>30942.857142857145</v>
      </c>
      <c r="G4010" s="12">
        <f>+VLOOKUP(A4010,'[1]MMTO CARROS'!$A$17:$K$4867,11,FALSE)</f>
        <v>193800</v>
      </c>
    </row>
    <row r="4011" spans="1:7" ht="16.5" x14ac:dyDescent="0.15">
      <c r="A4011" s="19">
        <f t="shared" si="199"/>
        <v>3990</v>
      </c>
      <c r="B4011" s="29" t="s">
        <v>32</v>
      </c>
      <c r="C4011" s="9" t="s">
        <v>5</v>
      </c>
      <c r="D4011" s="13">
        <v>1</v>
      </c>
      <c r="E4011" s="11">
        <f t="shared" si="197"/>
        <v>129579.83193277312</v>
      </c>
      <c r="F4011" s="11">
        <f t="shared" si="198"/>
        <v>24620.168067226892</v>
      </c>
      <c r="G4011" s="12">
        <f>+VLOOKUP(A4011,'[1]MMTO CARROS'!$A$17:$K$4867,11,FALSE)</f>
        <v>154200</v>
      </c>
    </row>
    <row r="4012" spans="1:7" ht="16.5" x14ac:dyDescent="0.15">
      <c r="A4012" s="19">
        <f t="shared" si="199"/>
        <v>3991</v>
      </c>
      <c r="B4012" s="29" t="s">
        <v>33</v>
      </c>
      <c r="C4012" s="9" t="s">
        <v>5</v>
      </c>
      <c r="D4012" s="13">
        <v>1</v>
      </c>
      <c r="E4012" s="11">
        <f t="shared" si="197"/>
        <v>332100.84033613454</v>
      </c>
      <c r="F4012" s="11">
        <f t="shared" si="198"/>
        <v>63099.159663865561</v>
      </c>
      <c r="G4012" s="12">
        <f>+VLOOKUP(A4012,'[1]MMTO CARROS'!$A$17:$K$4867,11,FALSE)</f>
        <v>395200.00000000006</v>
      </c>
    </row>
    <row r="4013" spans="1:7" ht="16.5" x14ac:dyDescent="0.15">
      <c r="A4013" s="19">
        <f t="shared" si="199"/>
        <v>3992</v>
      </c>
      <c r="B4013" s="29" t="s">
        <v>34</v>
      </c>
      <c r="C4013" s="9" t="s">
        <v>5</v>
      </c>
      <c r="D4013" s="13">
        <v>1</v>
      </c>
      <c r="E4013" s="11">
        <f t="shared" si="197"/>
        <v>121932.7731092437</v>
      </c>
      <c r="F4013" s="11">
        <f t="shared" si="198"/>
        <v>23167.226890756305</v>
      </c>
      <c r="G4013" s="12">
        <f>+VLOOKUP(A4013,'[1]MMTO CARROS'!$A$17:$K$4867,11,FALSE)</f>
        <v>145100</v>
      </c>
    </row>
    <row r="4014" spans="1:7" ht="16.5" x14ac:dyDescent="0.15">
      <c r="A4014" s="19">
        <f t="shared" si="199"/>
        <v>3993</v>
      </c>
      <c r="B4014" s="29" t="s">
        <v>35</v>
      </c>
      <c r="C4014" s="9" t="s">
        <v>5</v>
      </c>
      <c r="D4014" s="13">
        <v>1</v>
      </c>
      <c r="E4014" s="11">
        <f t="shared" si="197"/>
        <v>281428.57142857142</v>
      </c>
      <c r="F4014" s="11">
        <f t="shared" si="198"/>
        <v>53471.428571428572</v>
      </c>
      <c r="G4014" s="12">
        <f>+VLOOKUP(A4014,'[1]MMTO CARROS'!$A$17:$K$4867,11,FALSE)</f>
        <v>334900</v>
      </c>
    </row>
    <row r="4015" spans="1:7" ht="16.5" x14ac:dyDescent="0.15">
      <c r="A4015" s="19">
        <f t="shared" si="199"/>
        <v>3994</v>
      </c>
      <c r="B4015" s="29" t="s">
        <v>36</v>
      </c>
      <c r="C4015" s="9" t="s">
        <v>5</v>
      </c>
      <c r="D4015" s="13">
        <v>1</v>
      </c>
      <c r="E4015" s="11">
        <f t="shared" si="197"/>
        <v>114285.71428571429</v>
      </c>
      <c r="F4015" s="11">
        <f t="shared" si="198"/>
        <v>21714.285714285714</v>
      </c>
      <c r="G4015" s="12">
        <f>+VLOOKUP(A4015,'[1]MMTO CARROS'!$A$17:$K$4867,11,FALSE)</f>
        <v>136000</v>
      </c>
    </row>
    <row r="4016" spans="1:7" ht="16.5" x14ac:dyDescent="0.15">
      <c r="A4016" s="19">
        <f t="shared" si="199"/>
        <v>3995</v>
      </c>
      <c r="B4016" s="29" t="s">
        <v>37</v>
      </c>
      <c r="C4016" s="9" t="s">
        <v>5</v>
      </c>
      <c r="D4016" s="13">
        <v>1</v>
      </c>
      <c r="E4016" s="11">
        <f t="shared" si="197"/>
        <v>62521.008403361346</v>
      </c>
      <c r="F4016" s="11">
        <f t="shared" si="198"/>
        <v>11878.991596638656</v>
      </c>
      <c r="G4016" s="12">
        <f>+VLOOKUP(A4016,'[1]MMTO CARROS'!$A$17:$K$4867,11,FALSE)</f>
        <v>74400</v>
      </c>
    </row>
    <row r="4017" spans="1:7" ht="16.5" x14ac:dyDescent="0.15">
      <c r="A4017" s="19">
        <f t="shared" si="199"/>
        <v>3996</v>
      </c>
      <c r="B4017" s="29" t="s">
        <v>38</v>
      </c>
      <c r="C4017" s="9" t="s">
        <v>5</v>
      </c>
      <c r="D4017" s="13">
        <v>1</v>
      </c>
      <c r="E4017" s="11">
        <f t="shared" si="197"/>
        <v>135378.15126050421</v>
      </c>
      <c r="F4017" s="11">
        <f t="shared" si="198"/>
        <v>25721.848739495799</v>
      </c>
      <c r="G4017" s="12">
        <f>+VLOOKUP(A4017,'[1]MMTO CARROS'!$A$17:$K$4867,11,FALSE)</f>
        <v>161100</v>
      </c>
    </row>
    <row r="4018" spans="1:7" ht="16.5" x14ac:dyDescent="0.15">
      <c r="A4018" s="19">
        <f t="shared" si="199"/>
        <v>3997</v>
      </c>
      <c r="B4018" s="29" t="s">
        <v>39</v>
      </c>
      <c r="C4018" s="9" t="s">
        <v>5</v>
      </c>
      <c r="D4018" s="13">
        <v>1</v>
      </c>
      <c r="E4018" s="11">
        <f t="shared" si="197"/>
        <v>67899.159663865546</v>
      </c>
      <c r="F4018" s="11">
        <f t="shared" si="198"/>
        <v>12900.840336134454</v>
      </c>
      <c r="G4018" s="12">
        <f>+VLOOKUP(A4018,'[1]MMTO CARROS'!$A$17:$K$4867,11,FALSE)</f>
        <v>80800</v>
      </c>
    </row>
    <row r="4019" spans="1:7" ht="16.5" x14ac:dyDescent="0.15">
      <c r="A4019" s="19">
        <f t="shared" si="199"/>
        <v>3998</v>
      </c>
      <c r="B4019" s="29" t="s">
        <v>40</v>
      </c>
      <c r="C4019" s="9" t="s">
        <v>5</v>
      </c>
      <c r="D4019" s="13">
        <v>1</v>
      </c>
      <c r="E4019" s="11">
        <f t="shared" si="197"/>
        <v>210672.26890756303</v>
      </c>
      <c r="F4019" s="11">
        <f t="shared" si="198"/>
        <v>40027.731092436974</v>
      </c>
      <c r="G4019" s="12">
        <f>+VLOOKUP(A4019,'[1]MMTO CARROS'!$A$17:$K$4867,11,FALSE)</f>
        <v>250700</v>
      </c>
    </row>
    <row r="4020" spans="1:7" ht="16.5" x14ac:dyDescent="0.15">
      <c r="A4020" s="19">
        <f t="shared" si="199"/>
        <v>3999</v>
      </c>
      <c r="B4020" s="29" t="s">
        <v>41</v>
      </c>
      <c r="C4020" s="9" t="s">
        <v>5</v>
      </c>
      <c r="D4020" s="13">
        <v>1</v>
      </c>
      <c r="E4020" s="11">
        <f t="shared" si="197"/>
        <v>192436.97478991601</v>
      </c>
      <c r="F4020" s="11">
        <f t="shared" si="198"/>
        <v>36563.025210084044</v>
      </c>
      <c r="G4020" s="12">
        <f>+VLOOKUP(A4020,'[1]MMTO CARROS'!$A$17:$K$4867,11,FALSE)</f>
        <v>229000.00000000003</v>
      </c>
    </row>
    <row r="4021" spans="1:7" ht="16.5" x14ac:dyDescent="0.15">
      <c r="A4021" s="19">
        <f t="shared" si="199"/>
        <v>4000</v>
      </c>
      <c r="B4021" s="29" t="s">
        <v>43</v>
      </c>
      <c r="C4021" s="9" t="s">
        <v>5</v>
      </c>
      <c r="D4021" s="13">
        <v>1</v>
      </c>
      <c r="E4021" s="11">
        <f t="shared" si="197"/>
        <v>178067.22689075631</v>
      </c>
      <c r="F4021" s="11">
        <f t="shared" si="198"/>
        <v>33832.773109243702</v>
      </c>
      <c r="G4021" s="12">
        <f>+VLOOKUP(A4021,'[1]MMTO CARROS'!$A$17:$K$4867,11,FALSE)</f>
        <v>211900</v>
      </c>
    </row>
    <row r="4022" spans="1:7" ht="24.75" x14ac:dyDescent="0.15">
      <c r="A4022" s="19">
        <f t="shared" si="199"/>
        <v>4001</v>
      </c>
      <c r="B4022" s="29" t="s">
        <v>44</v>
      </c>
      <c r="C4022" s="9" t="s">
        <v>5</v>
      </c>
      <c r="D4022" s="13">
        <v>1</v>
      </c>
      <c r="E4022" s="11">
        <f t="shared" si="197"/>
        <v>801008.40336134459</v>
      </c>
      <c r="F4022" s="11">
        <f t="shared" si="198"/>
        <v>152191.59663865546</v>
      </c>
      <c r="G4022" s="12">
        <f>+VLOOKUP(A4022,'[1]MMTO CARROS'!$A$17:$K$4867,11,FALSE)</f>
        <v>953200</v>
      </c>
    </row>
    <row r="4023" spans="1:7" ht="24.75" x14ac:dyDescent="0.15">
      <c r="A4023" s="19">
        <f t="shared" si="199"/>
        <v>4002</v>
      </c>
      <c r="B4023" s="29" t="s">
        <v>45</v>
      </c>
      <c r="C4023" s="9" t="s">
        <v>5</v>
      </c>
      <c r="D4023" s="13">
        <v>1</v>
      </c>
      <c r="E4023" s="11">
        <f t="shared" si="197"/>
        <v>708487.39495798317</v>
      </c>
      <c r="F4023" s="11">
        <f t="shared" si="198"/>
        <v>134612.6050420168</v>
      </c>
      <c r="G4023" s="12">
        <f>+VLOOKUP(A4023,'[1]MMTO CARROS'!$A$17:$K$4867,11,FALSE)</f>
        <v>843100</v>
      </c>
    </row>
    <row r="4024" spans="1:7" ht="24.75" x14ac:dyDescent="0.15">
      <c r="A4024" s="19">
        <f t="shared" si="199"/>
        <v>4003</v>
      </c>
      <c r="B4024" s="29" t="s">
        <v>46</v>
      </c>
      <c r="C4024" s="9" t="s">
        <v>5</v>
      </c>
      <c r="D4024" s="13">
        <v>1</v>
      </c>
      <c r="E4024" s="11">
        <f t="shared" si="197"/>
        <v>731344.53781512612</v>
      </c>
      <c r="F4024" s="11">
        <f t="shared" si="198"/>
        <v>138955.46218487396</v>
      </c>
      <c r="G4024" s="12">
        <f>+VLOOKUP(A4024,'[1]MMTO CARROS'!$A$17:$K$4867,11,FALSE)</f>
        <v>870300.00000000012</v>
      </c>
    </row>
    <row r="4025" spans="1:7" ht="16.5" x14ac:dyDescent="0.15">
      <c r="A4025" s="19">
        <f t="shared" si="199"/>
        <v>4004</v>
      </c>
      <c r="B4025" s="29" t="s">
        <v>47</v>
      </c>
      <c r="C4025" s="9" t="s">
        <v>5</v>
      </c>
      <c r="D4025" s="13">
        <v>1</v>
      </c>
      <c r="E4025" s="11">
        <f t="shared" si="197"/>
        <v>354621.84873949579</v>
      </c>
      <c r="F4025" s="11">
        <f t="shared" si="198"/>
        <v>67378.151260504208</v>
      </c>
      <c r="G4025" s="12">
        <f>+VLOOKUP(A4025,'[1]MMTO CARROS'!$A$17:$K$4867,11,FALSE)</f>
        <v>422000</v>
      </c>
    </row>
    <row r="4026" spans="1:7" ht="33" x14ac:dyDescent="0.15">
      <c r="A4026" s="19">
        <f t="shared" si="199"/>
        <v>4005</v>
      </c>
      <c r="B4026" s="29" t="s">
        <v>48</v>
      </c>
      <c r="C4026" s="9" t="s">
        <v>5</v>
      </c>
      <c r="D4026" s="13">
        <v>1</v>
      </c>
      <c r="E4026" s="11">
        <f t="shared" si="197"/>
        <v>434201.68067226891</v>
      </c>
      <c r="F4026" s="11">
        <f t="shared" si="198"/>
        <v>82498.319327731093</v>
      </c>
      <c r="G4026" s="12">
        <f>+VLOOKUP(A4026,'[1]MMTO CARROS'!$A$17:$K$4867,11,FALSE)</f>
        <v>516700</v>
      </c>
    </row>
    <row r="4027" spans="1:7" ht="24.75" x14ac:dyDescent="0.15">
      <c r="A4027" s="19">
        <f t="shared" si="199"/>
        <v>4006</v>
      </c>
      <c r="B4027" s="29" t="s">
        <v>49</v>
      </c>
      <c r="C4027" s="9" t="s">
        <v>5</v>
      </c>
      <c r="D4027" s="13">
        <v>1</v>
      </c>
      <c r="E4027" s="11">
        <f t="shared" si="197"/>
        <v>594117.64705882361</v>
      </c>
      <c r="F4027" s="11">
        <f t="shared" si="198"/>
        <v>112882.35294117649</v>
      </c>
      <c r="G4027" s="12">
        <f>+VLOOKUP(A4027,'[1]MMTO CARROS'!$A$17:$K$4867,11,FALSE)</f>
        <v>707000.00000000012</v>
      </c>
    </row>
    <row r="4028" spans="1:7" ht="16.5" x14ac:dyDescent="0.15">
      <c r="A4028" s="19">
        <f t="shared" si="199"/>
        <v>4007</v>
      </c>
      <c r="B4028" s="29" t="s">
        <v>50</v>
      </c>
      <c r="C4028" s="9" t="s">
        <v>5</v>
      </c>
      <c r="D4028" s="13">
        <v>1</v>
      </c>
      <c r="E4028" s="11">
        <f t="shared" si="197"/>
        <v>377142.85714285716</v>
      </c>
      <c r="F4028" s="11">
        <f t="shared" si="198"/>
        <v>71657.142857142855</v>
      </c>
      <c r="G4028" s="12">
        <f>+VLOOKUP(A4028,'[1]MMTO CARROS'!$A$17:$K$4867,11,FALSE)</f>
        <v>448800</v>
      </c>
    </row>
    <row r="4029" spans="1:7" ht="24.75" x14ac:dyDescent="0.15">
      <c r="A4029" s="19">
        <f t="shared" si="199"/>
        <v>4008</v>
      </c>
      <c r="B4029" s="29" t="s">
        <v>51</v>
      </c>
      <c r="C4029" s="9" t="s">
        <v>5</v>
      </c>
      <c r="D4029" s="13">
        <v>1</v>
      </c>
      <c r="E4029" s="11">
        <f t="shared" si="197"/>
        <v>427647.05882352946</v>
      </c>
      <c r="F4029" s="11">
        <f t="shared" si="198"/>
        <v>81252.941176470602</v>
      </c>
      <c r="G4029" s="12">
        <f>+VLOOKUP(A4029,'[1]MMTO CARROS'!$A$17:$K$4867,11,FALSE)</f>
        <v>508900.00000000006</v>
      </c>
    </row>
    <row r="4030" spans="1:7" ht="24.75" x14ac:dyDescent="0.15">
      <c r="A4030" s="19">
        <f t="shared" si="199"/>
        <v>4009</v>
      </c>
      <c r="B4030" s="29" t="s">
        <v>52</v>
      </c>
      <c r="C4030" s="9" t="s">
        <v>5</v>
      </c>
      <c r="D4030" s="13">
        <v>1</v>
      </c>
      <c r="E4030" s="11">
        <f t="shared" si="197"/>
        <v>191512.6050420168</v>
      </c>
      <c r="F4030" s="11">
        <f t="shared" si="198"/>
        <v>36387.39495798319</v>
      </c>
      <c r="G4030" s="12">
        <f>+VLOOKUP(A4030,'[1]MMTO CARROS'!$A$17:$K$4867,11,FALSE)</f>
        <v>227900</v>
      </c>
    </row>
    <row r="4031" spans="1:7" ht="24.75" x14ac:dyDescent="0.15">
      <c r="A4031" s="19">
        <f t="shared" si="199"/>
        <v>4010</v>
      </c>
      <c r="B4031" s="29" t="s">
        <v>53</v>
      </c>
      <c r="C4031" s="9" t="s">
        <v>5</v>
      </c>
      <c r="D4031" s="13">
        <v>1</v>
      </c>
      <c r="E4031" s="11">
        <f t="shared" si="197"/>
        <v>176890.75630252101</v>
      </c>
      <c r="F4031" s="11">
        <f t="shared" si="198"/>
        <v>33609.243697478989</v>
      </c>
      <c r="G4031" s="12">
        <f>+VLOOKUP(A4031,'[1]MMTO CARROS'!$A$17:$K$4867,11,FALSE)</f>
        <v>210500</v>
      </c>
    </row>
    <row r="4032" spans="1:7" ht="24.75" x14ac:dyDescent="0.15">
      <c r="A4032" s="19">
        <f t="shared" si="199"/>
        <v>4011</v>
      </c>
      <c r="B4032" s="29" t="s">
        <v>54</v>
      </c>
      <c r="C4032" s="9" t="s">
        <v>5</v>
      </c>
      <c r="D4032" s="13">
        <v>1</v>
      </c>
      <c r="E4032" s="11">
        <f t="shared" si="197"/>
        <v>30336.134453781513</v>
      </c>
      <c r="F4032" s="11">
        <f t="shared" si="198"/>
        <v>5763.8655462184879</v>
      </c>
      <c r="G4032" s="12">
        <f>+VLOOKUP(A4032,'[1]MMTO CARROS'!$A$17:$K$4867,11,FALSE)</f>
        <v>36100</v>
      </c>
    </row>
    <row r="4033" spans="1:7" ht="24.75" x14ac:dyDescent="0.15">
      <c r="A4033" s="19">
        <f t="shared" si="199"/>
        <v>4012</v>
      </c>
      <c r="B4033" s="29" t="s">
        <v>55</v>
      </c>
      <c r="C4033" s="9" t="s">
        <v>5</v>
      </c>
      <c r="D4033" s="13">
        <v>1</v>
      </c>
      <c r="E4033" s="11">
        <f t="shared" si="197"/>
        <v>21260.504201680673</v>
      </c>
      <c r="F4033" s="11">
        <f t="shared" si="198"/>
        <v>4039.4957983193281</v>
      </c>
      <c r="G4033" s="12">
        <f>+VLOOKUP(A4033,'[1]MMTO CARROS'!$A$17:$K$4867,11,FALSE)</f>
        <v>25300</v>
      </c>
    </row>
    <row r="4034" spans="1:7" ht="24.75" x14ac:dyDescent="0.15">
      <c r="A4034" s="19">
        <f t="shared" si="199"/>
        <v>4013</v>
      </c>
      <c r="B4034" s="29" t="s">
        <v>56</v>
      </c>
      <c r="C4034" s="9" t="s">
        <v>5</v>
      </c>
      <c r="D4034" s="13">
        <v>1</v>
      </c>
      <c r="E4034" s="11">
        <f t="shared" si="197"/>
        <v>20336.134453781513</v>
      </c>
      <c r="F4034" s="11">
        <f t="shared" si="198"/>
        <v>3863.8655462184875</v>
      </c>
      <c r="G4034" s="12">
        <f>+VLOOKUP(A4034,'[1]MMTO CARROS'!$A$17:$K$4867,11,FALSE)</f>
        <v>24200</v>
      </c>
    </row>
    <row r="4035" spans="1:7" ht="24.75" x14ac:dyDescent="0.15">
      <c r="A4035" s="19">
        <f t="shared" si="199"/>
        <v>4014</v>
      </c>
      <c r="B4035" s="29" t="s">
        <v>57</v>
      </c>
      <c r="C4035" s="9" t="s">
        <v>5</v>
      </c>
      <c r="D4035" s="13">
        <v>1</v>
      </c>
      <c r="E4035" s="11">
        <f t="shared" si="197"/>
        <v>35546.218487394959</v>
      </c>
      <c r="F4035" s="11">
        <f t="shared" si="198"/>
        <v>6753.7815126050427</v>
      </c>
      <c r="G4035" s="12">
        <f>+VLOOKUP(A4035,'[1]MMTO CARROS'!$A$17:$K$4867,11,FALSE)</f>
        <v>42300</v>
      </c>
    </row>
    <row r="4036" spans="1:7" ht="24.75" x14ac:dyDescent="0.15">
      <c r="A4036" s="19">
        <f t="shared" si="199"/>
        <v>4015</v>
      </c>
      <c r="B4036" s="29" t="s">
        <v>58</v>
      </c>
      <c r="C4036" s="9" t="s">
        <v>5</v>
      </c>
      <c r="D4036" s="13">
        <v>1</v>
      </c>
      <c r="E4036" s="11">
        <f t="shared" si="197"/>
        <v>124369.74789915967</v>
      </c>
      <c r="F4036" s="11">
        <f t="shared" si="198"/>
        <v>23630.252100840338</v>
      </c>
      <c r="G4036" s="12">
        <f>+VLOOKUP(A4036,'[1]MMTO CARROS'!$A$17:$K$4867,11,FALSE)</f>
        <v>148000</v>
      </c>
    </row>
    <row r="4037" spans="1:7" ht="24.75" x14ac:dyDescent="0.15">
      <c r="A4037" s="19">
        <f t="shared" si="199"/>
        <v>4016</v>
      </c>
      <c r="B4037" s="29" t="s">
        <v>59</v>
      </c>
      <c r="C4037" s="9" t="s">
        <v>5</v>
      </c>
      <c r="D4037" s="13">
        <v>1</v>
      </c>
      <c r="E4037" s="11">
        <f t="shared" ref="E4037:E4100" si="200">+G4037/1.19</f>
        <v>100252.10084033613</v>
      </c>
      <c r="F4037" s="11">
        <f t="shared" ref="F4037:F4100" si="201">+E4037*19%</f>
        <v>19047.899159663866</v>
      </c>
      <c r="G4037" s="12">
        <f>+VLOOKUP(A4037,'[1]MMTO CARROS'!$A$17:$K$4867,11,FALSE)</f>
        <v>119300</v>
      </c>
    </row>
    <row r="4038" spans="1:7" ht="24.75" x14ac:dyDescent="0.15">
      <c r="A4038" s="19">
        <f t="shared" si="199"/>
        <v>4017</v>
      </c>
      <c r="B4038" s="29" t="s">
        <v>60</v>
      </c>
      <c r="C4038" s="9" t="s">
        <v>5</v>
      </c>
      <c r="D4038" s="13">
        <v>1</v>
      </c>
      <c r="E4038" s="11">
        <f t="shared" si="200"/>
        <v>136722.68907563025</v>
      </c>
      <c r="F4038" s="11">
        <f t="shared" si="201"/>
        <v>25977.310924369747</v>
      </c>
      <c r="G4038" s="12">
        <f>+VLOOKUP(A4038,'[1]MMTO CARROS'!$A$17:$K$4867,11,FALSE)</f>
        <v>162700</v>
      </c>
    </row>
    <row r="4039" spans="1:7" ht="24.75" x14ac:dyDescent="0.15">
      <c r="A4039" s="19">
        <f t="shared" si="199"/>
        <v>4018</v>
      </c>
      <c r="B4039" s="29" t="s">
        <v>61</v>
      </c>
      <c r="C4039" s="9" t="s">
        <v>5</v>
      </c>
      <c r="D4039" s="13">
        <v>1</v>
      </c>
      <c r="E4039" s="11">
        <f t="shared" si="200"/>
        <v>113277.31092436975</v>
      </c>
      <c r="F4039" s="11">
        <f t="shared" si="201"/>
        <v>21522.689075630253</v>
      </c>
      <c r="G4039" s="12">
        <f>+VLOOKUP(A4039,'[1]MMTO CARROS'!$A$17:$K$4867,11,FALSE)</f>
        <v>134800</v>
      </c>
    </row>
    <row r="4040" spans="1:7" ht="24.75" x14ac:dyDescent="0.15">
      <c r="A4040" s="19">
        <f t="shared" si="199"/>
        <v>4019</v>
      </c>
      <c r="B4040" s="29" t="s">
        <v>62</v>
      </c>
      <c r="C4040" s="9" t="s">
        <v>5</v>
      </c>
      <c r="D4040" s="13">
        <v>1</v>
      </c>
      <c r="E4040" s="11">
        <f t="shared" si="200"/>
        <v>71680.672268907569</v>
      </c>
      <c r="F4040" s="11">
        <f t="shared" si="201"/>
        <v>13619.327731092439</v>
      </c>
      <c r="G4040" s="12">
        <f>+VLOOKUP(A4040,'[1]MMTO CARROS'!$A$17:$K$4867,11,FALSE)</f>
        <v>85300</v>
      </c>
    </row>
    <row r="4041" spans="1:7" ht="24.75" x14ac:dyDescent="0.15">
      <c r="A4041" s="19">
        <f t="shared" si="199"/>
        <v>4020</v>
      </c>
      <c r="B4041" s="29" t="s">
        <v>63</v>
      </c>
      <c r="C4041" s="9" t="s">
        <v>5</v>
      </c>
      <c r="D4041" s="13">
        <v>1</v>
      </c>
      <c r="E4041" s="11">
        <f t="shared" si="200"/>
        <v>30168.067226890758</v>
      </c>
      <c r="F4041" s="11">
        <f t="shared" si="201"/>
        <v>5731.9327731092444</v>
      </c>
      <c r="G4041" s="12">
        <f>+VLOOKUP(A4041,'[1]MMTO CARROS'!$A$17:$K$4867,11,FALSE)</f>
        <v>35900</v>
      </c>
    </row>
    <row r="4042" spans="1:7" ht="24.75" x14ac:dyDescent="0.15">
      <c r="A4042" s="19">
        <f t="shared" si="199"/>
        <v>4021</v>
      </c>
      <c r="B4042" s="29" t="s">
        <v>64</v>
      </c>
      <c r="C4042" s="9" t="s">
        <v>5</v>
      </c>
      <c r="D4042" s="13">
        <v>1</v>
      </c>
      <c r="E4042" s="11">
        <f t="shared" si="200"/>
        <v>35378.151260504201</v>
      </c>
      <c r="F4042" s="11">
        <f t="shared" si="201"/>
        <v>6721.8487394957983</v>
      </c>
      <c r="G4042" s="12">
        <f>+VLOOKUP(A4042,'[1]MMTO CARROS'!$A$17:$K$4867,11,FALSE)</f>
        <v>42100</v>
      </c>
    </row>
    <row r="4043" spans="1:7" ht="24.75" x14ac:dyDescent="0.15">
      <c r="A4043" s="19">
        <f t="shared" si="199"/>
        <v>4022</v>
      </c>
      <c r="B4043" s="29" t="s">
        <v>65</v>
      </c>
      <c r="C4043" s="9" t="s">
        <v>5</v>
      </c>
      <c r="D4043" s="13">
        <v>1</v>
      </c>
      <c r="E4043" s="11">
        <f t="shared" si="200"/>
        <v>126302.52100840336</v>
      </c>
      <c r="F4043" s="11">
        <f t="shared" si="201"/>
        <v>23997.478991596639</v>
      </c>
      <c r="G4043" s="12">
        <f>+VLOOKUP(A4043,'[1]MMTO CARROS'!$A$17:$K$4867,11,FALSE)</f>
        <v>150300</v>
      </c>
    </row>
    <row r="4044" spans="1:7" ht="16.5" x14ac:dyDescent="0.15">
      <c r="A4044" s="19">
        <f t="shared" si="199"/>
        <v>4023</v>
      </c>
      <c r="B4044" s="29" t="s">
        <v>66</v>
      </c>
      <c r="C4044" s="9" t="s">
        <v>5</v>
      </c>
      <c r="D4044" s="13">
        <v>1</v>
      </c>
      <c r="E4044" s="11">
        <f t="shared" si="200"/>
        <v>86134.45378151261</v>
      </c>
      <c r="F4044" s="11">
        <f t="shared" si="201"/>
        <v>16365.546218487396</v>
      </c>
      <c r="G4044" s="12">
        <f>+VLOOKUP(A4044,'[1]MMTO CARROS'!$A$17:$K$4867,11,FALSE)</f>
        <v>102500</v>
      </c>
    </row>
    <row r="4045" spans="1:7" ht="16.5" x14ac:dyDescent="0.15">
      <c r="A4045" s="19">
        <f t="shared" si="199"/>
        <v>4024</v>
      </c>
      <c r="B4045" s="29" t="s">
        <v>67</v>
      </c>
      <c r="C4045" s="9" t="s">
        <v>5</v>
      </c>
      <c r="D4045" s="13">
        <v>1</v>
      </c>
      <c r="E4045" s="11">
        <f t="shared" si="200"/>
        <v>15546.218487394959</v>
      </c>
      <c r="F4045" s="11">
        <f t="shared" si="201"/>
        <v>2953.7815126050423</v>
      </c>
      <c r="G4045" s="12">
        <f>+VLOOKUP(A4045,'[1]MMTO CARROS'!$A$17:$K$4867,11,FALSE)</f>
        <v>18500</v>
      </c>
    </row>
    <row r="4046" spans="1:7" ht="16.5" x14ac:dyDescent="0.15">
      <c r="A4046" s="19">
        <f t="shared" si="199"/>
        <v>4025</v>
      </c>
      <c r="B4046" s="29" t="s">
        <v>68</v>
      </c>
      <c r="C4046" s="9" t="s">
        <v>5</v>
      </c>
      <c r="D4046" s="13">
        <v>1</v>
      </c>
      <c r="E4046" s="11">
        <f t="shared" si="200"/>
        <v>15546.218487394959</v>
      </c>
      <c r="F4046" s="11">
        <f t="shared" si="201"/>
        <v>2953.7815126050423</v>
      </c>
      <c r="G4046" s="12">
        <f>+VLOOKUP(A4046,'[1]MMTO CARROS'!$A$17:$K$4867,11,FALSE)</f>
        <v>18500</v>
      </c>
    </row>
    <row r="4047" spans="1:7" ht="16.5" x14ac:dyDescent="0.15">
      <c r="A4047" s="19">
        <f t="shared" si="199"/>
        <v>4026</v>
      </c>
      <c r="B4047" s="29" t="s">
        <v>69</v>
      </c>
      <c r="C4047" s="9" t="s">
        <v>5</v>
      </c>
      <c r="D4047" s="13">
        <v>1</v>
      </c>
      <c r="E4047" s="11">
        <f t="shared" si="200"/>
        <v>66134.45378151261</v>
      </c>
      <c r="F4047" s="11">
        <f t="shared" si="201"/>
        <v>12565.546218487396</v>
      </c>
      <c r="G4047" s="12">
        <f>+VLOOKUP(A4047,'[1]MMTO CARROS'!$A$17:$K$4867,11,FALSE)</f>
        <v>78700</v>
      </c>
    </row>
    <row r="4048" spans="1:7" ht="16.5" x14ac:dyDescent="0.15">
      <c r="A4048" s="19">
        <f t="shared" ref="A4048:A4111" si="202">A4047+1</f>
        <v>4027</v>
      </c>
      <c r="B4048" s="29" t="s">
        <v>70</v>
      </c>
      <c r="C4048" s="9" t="s">
        <v>5</v>
      </c>
      <c r="D4048" s="13">
        <v>1</v>
      </c>
      <c r="E4048" s="11">
        <f t="shared" si="200"/>
        <v>15042.01680672269</v>
      </c>
      <c r="F4048" s="11">
        <f t="shared" si="201"/>
        <v>2857.9831932773109</v>
      </c>
      <c r="G4048" s="12">
        <f>+VLOOKUP(A4048,'[1]MMTO CARROS'!$A$17:$K$4867,11,FALSE)</f>
        <v>17900</v>
      </c>
    </row>
    <row r="4049" spans="1:7" ht="16.5" x14ac:dyDescent="0.15">
      <c r="A4049" s="19">
        <f t="shared" si="202"/>
        <v>4028</v>
      </c>
      <c r="B4049" s="29" t="s">
        <v>71</v>
      </c>
      <c r="C4049" s="9" t="s">
        <v>5</v>
      </c>
      <c r="D4049" s="13">
        <v>1</v>
      </c>
      <c r="E4049" s="11">
        <f t="shared" si="200"/>
        <v>122521.00840336135</v>
      </c>
      <c r="F4049" s="11">
        <f t="shared" si="201"/>
        <v>23278.991596638658</v>
      </c>
      <c r="G4049" s="12">
        <f>+VLOOKUP(A4049,'[1]MMTO CARROS'!$A$17:$K$4867,11,FALSE)</f>
        <v>145800</v>
      </c>
    </row>
    <row r="4050" spans="1:7" ht="16.5" x14ac:dyDescent="0.15">
      <c r="A4050" s="19">
        <f t="shared" si="202"/>
        <v>4029</v>
      </c>
      <c r="B4050" s="29" t="s">
        <v>72</v>
      </c>
      <c r="C4050" s="9" t="s">
        <v>5</v>
      </c>
      <c r="D4050" s="13">
        <v>1</v>
      </c>
      <c r="E4050" s="11">
        <f t="shared" si="200"/>
        <v>612352.9411764706</v>
      </c>
      <c r="F4050" s="11">
        <f t="shared" si="201"/>
        <v>116347.05882352941</v>
      </c>
      <c r="G4050" s="12">
        <f>+VLOOKUP(A4050,'[1]MMTO CARROS'!$A$17:$K$4867,11,FALSE)</f>
        <v>728700</v>
      </c>
    </row>
    <row r="4051" spans="1:7" ht="24.75" x14ac:dyDescent="0.15">
      <c r="A4051" s="19">
        <f t="shared" si="202"/>
        <v>4030</v>
      </c>
      <c r="B4051" s="29" t="s">
        <v>73</v>
      </c>
      <c r="C4051" s="9" t="s">
        <v>5</v>
      </c>
      <c r="D4051" s="13">
        <v>1</v>
      </c>
      <c r="E4051" s="11">
        <f t="shared" si="200"/>
        <v>267310.92436974793</v>
      </c>
      <c r="F4051" s="11">
        <f t="shared" si="201"/>
        <v>50789.075630252104</v>
      </c>
      <c r="G4051" s="12">
        <f>+VLOOKUP(A4051,'[1]MMTO CARROS'!$A$17:$K$4867,11,FALSE)</f>
        <v>318100</v>
      </c>
    </row>
    <row r="4052" spans="1:7" ht="16.5" x14ac:dyDescent="0.15">
      <c r="A4052" s="19">
        <f t="shared" si="202"/>
        <v>4031</v>
      </c>
      <c r="B4052" s="29" t="s">
        <v>74</v>
      </c>
      <c r="C4052" s="9" t="s">
        <v>5</v>
      </c>
      <c r="D4052" s="13">
        <v>1</v>
      </c>
      <c r="E4052" s="11">
        <f t="shared" si="200"/>
        <v>312436.97478991596</v>
      </c>
      <c r="F4052" s="11">
        <f t="shared" si="201"/>
        <v>59363.02521008403</v>
      </c>
      <c r="G4052" s="12">
        <f>+VLOOKUP(A4052,'[1]MMTO CARROS'!$A$17:$K$4867,11,FALSE)</f>
        <v>371800</v>
      </c>
    </row>
    <row r="4053" spans="1:7" ht="16.5" x14ac:dyDescent="0.15">
      <c r="A4053" s="19">
        <f t="shared" si="202"/>
        <v>4032</v>
      </c>
      <c r="B4053" s="29" t="s">
        <v>75</v>
      </c>
      <c r="C4053" s="9" t="s">
        <v>5</v>
      </c>
      <c r="D4053" s="13">
        <v>1</v>
      </c>
      <c r="E4053" s="11">
        <f t="shared" si="200"/>
        <v>184705.88235294117</v>
      </c>
      <c r="F4053" s="11">
        <f t="shared" si="201"/>
        <v>35094.117647058825</v>
      </c>
      <c r="G4053" s="12">
        <f>+VLOOKUP(A4053,'[1]MMTO CARROS'!$A$17:$K$4867,11,FALSE)</f>
        <v>219800</v>
      </c>
    </row>
    <row r="4054" spans="1:7" ht="16.5" x14ac:dyDescent="0.15">
      <c r="A4054" s="19">
        <f t="shared" si="202"/>
        <v>4033</v>
      </c>
      <c r="B4054" s="29" t="s">
        <v>76</v>
      </c>
      <c r="C4054" s="9" t="s">
        <v>5</v>
      </c>
      <c r="D4054" s="13">
        <v>1</v>
      </c>
      <c r="E4054" s="11">
        <f t="shared" si="200"/>
        <v>178991.59663865546</v>
      </c>
      <c r="F4054" s="11">
        <f t="shared" si="201"/>
        <v>34008.403361344535</v>
      </c>
      <c r="G4054" s="12">
        <f>+VLOOKUP(A4054,'[1]MMTO CARROS'!$A$17:$K$4867,11,FALSE)</f>
        <v>213000</v>
      </c>
    </row>
    <row r="4055" spans="1:7" ht="24.75" x14ac:dyDescent="0.15">
      <c r="A4055" s="19">
        <f t="shared" si="202"/>
        <v>4034</v>
      </c>
      <c r="B4055" s="29" t="s">
        <v>77</v>
      </c>
      <c r="C4055" s="9" t="s">
        <v>5</v>
      </c>
      <c r="D4055" s="13">
        <v>1</v>
      </c>
      <c r="E4055" s="11">
        <f t="shared" si="200"/>
        <v>17478.991596638658</v>
      </c>
      <c r="F4055" s="11">
        <f t="shared" si="201"/>
        <v>3321.0084033613452</v>
      </c>
      <c r="G4055" s="12">
        <f>+VLOOKUP(A4055,'[1]MMTO CARROS'!$A$17:$K$4867,11,FALSE)</f>
        <v>20800.000000000004</v>
      </c>
    </row>
    <row r="4056" spans="1:7" ht="16.5" x14ac:dyDescent="0.15">
      <c r="A4056" s="19">
        <f t="shared" si="202"/>
        <v>4035</v>
      </c>
      <c r="B4056" s="29" t="s">
        <v>78</v>
      </c>
      <c r="C4056" s="9" t="s">
        <v>5</v>
      </c>
      <c r="D4056" s="13">
        <v>1</v>
      </c>
      <c r="E4056" s="11">
        <f t="shared" si="200"/>
        <v>153193.27731092437</v>
      </c>
      <c r="F4056" s="11">
        <f t="shared" si="201"/>
        <v>29106.722689075632</v>
      </c>
      <c r="G4056" s="12">
        <f>+VLOOKUP(A4056,'[1]MMTO CARROS'!$A$17:$K$4867,11,FALSE)</f>
        <v>182300</v>
      </c>
    </row>
    <row r="4057" spans="1:7" ht="16.5" x14ac:dyDescent="0.15">
      <c r="A4057" s="19">
        <f t="shared" si="202"/>
        <v>4036</v>
      </c>
      <c r="B4057" s="29" t="s">
        <v>79</v>
      </c>
      <c r="C4057" s="9" t="s">
        <v>5</v>
      </c>
      <c r="D4057" s="13">
        <v>1</v>
      </c>
      <c r="E4057" s="11">
        <f t="shared" si="200"/>
        <v>80084.033613445383</v>
      </c>
      <c r="F4057" s="11">
        <f t="shared" si="201"/>
        <v>15215.966386554623</v>
      </c>
      <c r="G4057" s="12">
        <f>+VLOOKUP(A4057,'[1]MMTO CARROS'!$A$17:$K$4867,11,FALSE)</f>
        <v>95300</v>
      </c>
    </row>
    <row r="4058" spans="1:7" ht="16.5" x14ac:dyDescent="0.15">
      <c r="A4058" s="19">
        <f t="shared" si="202"/>
        <v>4037</v>
      </c>
      <c r="B4058" s="29" t="s">
        <v>80</v>
      </c>
      <c r="C4058" s="9" t="s">
        <v>5</v>
      </c>
      <c r="D4058" s="13">
        <v>1</v>
      </c>
      <c r="E4058" s="11">
        <f t="shared" si="200"/>
        <v>71008.403361344535</v>
      </c>
      <c r="F4058" s="11">
        <f t="shared" si="201"/>
        <v>13491.596638655461</v>
      </c>
      <c r="G4058" s="12">
        <f>+VLOOKUP(A4058,'[1]MMTO CARROS'!$A$17:$K$4867,11,FALSE)</f>
        <v>84500</v>
      </c>
    </row>
    <row r="4059" spans="1:7" ht="24.75" x14ac:dyDescent="0.15">
      <c r="A4059" s="19">
        <f t="shared" si="202"/>
        <v>4038</v>
      </c>
      <c r="B4059" s="29" t="s">
        <v>81</v>
      </c>
      <c r="C4059" s="9" t="s">
        <v>5</v>
      </c>
      <c r="D4059" s="13">
        <v>1</v>
      </c>
      <c r="E4059" s="11">
        <f t="shared" si="200"/>
        <v>108991.59663865546</v>
      </c>
      <c r="F4059" s="11">
        <f t="shared" si="201"/>
        <v>20708.403361344539</v>
      </c>
      <c r="G4059" s="12">
        <f>+VLOOKUP(A4059,'[1]MMTO CARROS'!$A$17:$K$4867,11,FALSE)</f>
        <v>129700</v>
      </c>
    </row>
    <row r="4060" spans="1:7" ht="24.75" x14ac:dyDescent="0.15">
      <c r="A4060" s="19">
        <f t="shared" si="202"/>
        <v>4039</v>
      </c>
      <c r="B4060" s="29" t="s">
        <v>82</v>
      </c>
      <c r="C4060" s="9" t="s">
        <v>5</v>
      </c>
      <c r="D4060" s="13">
        <v>1</v>
      </c>
      <c r="E4060" s="11">
        <f t="shared" si="200"/>
        <v>202100.84033613445</v>
      </c>
      <c r="F4060" s="11">
        <f t="shared" si="201"/>
        <v>38399.159663865546</v>
      </c>
      <c r="G4060" s="12">
        <f>+VLOOKUP(A4060,'[1]MMTO CARROS'!$A$17:$K$4867,11,FALSE)</f>
        <v>240500</v>
      </c>
    </row>
    <row r="4061" spans="1:7" ht="16.5" x14ac:dyDescent="0.15">
      <c r="A4061" s="19">
        <f t="shared" si="202"/>
        <v>4040</v>
      </c>
      <c r="B4061" s="29" t="s">
        <v>83</v>
      </c>
      <c r="C4061" s="9" t="s">
        <v>5</v>
      </c>
      <c r="D4061" s="13">
        <v>1</v>
      </c>
      <c r="E4061" s="11">
        <f t="shared" si="200"/>
        <v>13613.44537815126</v>
      </c>
      <c r="F4061" s="11">
        <f t="shared" si="201"/>
        <v>2586.5546218487393</v>
      </c>
      <c r="G4061" s="12">
        <f>+VLOOKUP(A4061,'[1]MMTO CARROS'!$A$17:$K$4867,11,FALSE)</f>
        <v>16200</v>
      </c>
    </row>
    <row r="4062" spans="1:7" ht="16.5" x14ac:dyDescent="0.15">
      <c r="A4062" s="19">
        <f t="shared" si="202"/>
        <v>4041</v>
      </c>
      <c r="B4062" s="29" t="s">
        <v>84</v>
      </c>
      <c r="C4062" s="9" t="s">
        <v>5</v>
      </c>
      <c r="D4062" s="13">
        <v>1</v>
      </c>
      <c r="E4062" s="11">
        <f t="shared" si="200"/>
        <v>35798.319327731093</v>
      </c>
      <c r="F4062" s="11">
        <f t="shared" si="201"/>
        <v>6801.680672268908</v>
      </c>
      <c r="G4062" s="12">
        <f>+VLOOKUP(A4062,'[1]MMTO CARROS'!$A$17:$K$4867,11,FALSE)</f>
        <v>42600</v>
      </c>
    </row>
    <row r="4063" spans="1:7" ht="24.75" x14ac:dyDescent="0.15">
      <c r="A4063" s="19">
        <f t="shared" si="202"/>
        <v>4042</v>
      </c>
      <c r="B4063" s="29" t="s">
        <v>85</v>
      </c>
      <c r="C4063" s="9" t="s">
        <v>5</v>
      </c>
      <c r="D4063" s="13">
        <v>1</v>
      </c>
      <c r="E4063" s="11">
        <f t="shared" si="200"/>
        <v>32689.075630252104</v>
      </c>
      <c r="F4063" s="11">
        <f t="shared" si="201"/>
        <v>6210.9243697478996</v>
      </c>
      <c r="G4063" s="12">
        <f>+VLOOKUP(A4063,'[1]MMTO CARROS'!$A$17:$K$4867,11,FALSE)</f>
        <v>38900</v>
      </c>
    </row>
    <row r="4064" spans="1:7" ht="16.5" x14ac:dyDescent="0.15">
      <c r="A4064" s="19">
        <f t="shared" si="202"/>
        <v>4043</v>
      </c>
      <c r="B4064" s="29" t="s">
        <v>86</v>
      </c>
      <c r="C4064" s="9" t="s">
        <v>5</v>
      </c>
      <c r="D4064" s="13">
        <v>1</v>
      </c>
      <c r="E4064" s="11">
        <f t="shared" si="200"/>
        <v>128907.5630252101</v>
      </c>
      <c r="F4064" s="11">
        <f t="shared" si="201"/>
        <v>24492.436974789918</v>
      </c>
      <c r="G4064" s="12">
        <f>+VLOOKUP(A4064,'[1]MMTO CARROS'!$A$17:$K$4867,11,FALSE)</f>
        <v>153400</v>
      </c>
    </row>
    <row r="4065" spans="1:7" ht="24.75" x14ac:dyDescent="0.15">
      <c r="A4065" s="19">
        <f t="shared" si="202"/>
        <v>4044</v>
      </c>
      <c r="B4065" s="29" t="s">
        <v>87</v>
      </c>
      <c r="C4065" s="9" t="s">
        <v>5</v>
      </c>
      <c r="D4065" s="13">
        <v>1</v>
      </c>
      <c r="E4065" s="11">
        <f t="shared" si="200"/>
        <v>169663.8655462185</v>
      </c>
      <c r="F4065" s="11">
        <f t="shared" si="201"/>
        <v>32236.134453781517</v>
      </c>
      <c r="G4065" s="12">
        <f>+VLOOKUP(A4065,'[1]MMTO CARROS'!$A$17:$K$4867,11,FALSE)</f>
        <v>201900</v>
      </c>
    </row>
    <row r="4066" spans="1:7" ht="16.5" x14ac:dyDescent="0.15">
      <c r="A4066" s="19">
        <f t="shared" si="202"/>
        <v>4045</v>
      </c>
      <c r="B4066" s="29" t="s">
        <v>88</v>
      </c>
      <c r="C4066" s="9" t="s">
        <v>5</v>
      </c>
      <c r="D4066" s="13">
        <v>1</v>
      </c>
      <c r="E4066" s="11">
        <f t="shared" si="200"/>
        <v>160504.20168067227</v>
      </c>
      <c r="F4066" s="11">
        <f t="shared" si="201"/>
        <v>30495.798319327732</v>
      </c>
      <c r="G4066" s="12">
        <f>+VLOOKUP(A4066,'[1]MMTO CARROS'!$A$17:$K$4867,11,FALSE)</f>
        <v>191000</v>
      </c>
    </row>
    <row r="4067" spans="1:7" ht="24.75" x14ac:dyDescent="0.15">
      <c r="A4067" s="19">
        <f t="shared" si="202"/>
        <v>4046</v>
      </c>
      <c r="B4067" s="29" t="s">
        <v>89</v>
      </c>
      <c r="C4067" s="9" t="s">
        <v>5</v>
      </c>
      <c r="D4067" s="13">
        <v>1</v>
      </c>
      <c r="E4067" s="11">
        <f t="shared" si="200"/>
        <v>288235.29411764705</v>
      </c>
      <c r="F4067" s="11">
        <f t="shared" si="201"/>
        <v>54764.705882352937</v>
      </c>
      <c r="G4067" s="12">
        <f>+VLOOKUP(A4067,'[1]MMTO CARROS'!$A$17:$K$4867,11,FALSE)</f>
        <v>343000</v>
      </c>
    </row>
    <row r="4068" spans="1:7" ht="24.75" x14ac:dyDescent="0.15">
      <c r="A4068" s="19">
        <f t="shared" si="202"/>
        <v>4047</v>
      </c>
      <c r="B4068" s="29" t="s">
        <v>90</v>
      </c>
      <c r="C4068" s="9" t="s">
        <v>5</v>
      </c>
      <c r="D4068" s="13">
        <v>1</v>
      </c>
      <c r="E4068" s="11">
        <f t="shared" si="200"/>
        <v>203445.37815126055</v>
      </c>
      <c r="F4068" s="11">
        <f t="shared" si="201"/>
        <v>38654.621848739502</v>
      </c>
      <c r="G4068" s="12">
        <f>+VLOOKUP(A4068,'[1]MMTO CARROS'!$A$17:$K$4867,11,FALSE)</f>
        <v>242100.00000000003</v>
      </c>
    </row>
    <row r="4069" spans="1:7" ht="24.75" x14ac:dyDescent="0.15">
      <c r="A4069" s="19">
        <f t="shared" si="202"/>
        <v>4048</v>
      </c>
      <c r="B4069" s="29" t="s">
        <v>91</v>
      </c>
      <c r="C4069" s="9" t="s">
        <v>5</v>
      </c>
      <c r="D4069" s="13">
        <v>1</v>
      </c>
      <c r="E4069" s="11">
        <f t="shared" si="200"/>
        <v>219747.89915966391</v>
      </c>
      <c r="F4069" s="11">
        <f t="shared" si="201"/>
        <v>41752.100840336141</v>
      </c>
      <c r="G4069" s="12">
        <f>+VLOOKUP(A4069,'[1]MMTO CARROS'!$A$17:$K$4867,11,FALSE)</f>
        <v>261500.00000000003</v>
      </c>
    </row>
    <row r="4070" spans="1:7" ht="24.75" x14ac:dyDescent="0.15">
      <c r="A4070" s="19">
        <f t="shared" si="202"/>
        <v>4049</v>
      </c>
      <c r="B4070" s="29" t="s">
        <v>92</v>
      </c>
      <c r="C4070" s="9" t="s">
        <v>5</v>
      </c>
      <c r="D4070" s="13">
        <v>1</v>
      </c>
      <c r="E4070" s="11">
        <f t="shared" si="200"/>
        <v>171260.50420168068</v>
      </c>
      <c r="F4070" s="11">
        <f t="shared" si="201"/>
        <v>32539.495798319331</v>
      </c>
      <c r="G4070" s="12">
        <f>+VLOOKUP(A4070,'[1]MMTO CARROS'!$A$17:$K$4867,11,FALSE)</f>
        <v>203800</v>
      </c>
    </row>
    <row r="4071" spans="1:7" ht="24.75" x14ac:dyDescent="0.15">
      <c r="A4071" s="19">
        <f t="shared" si="202"/>
        <v>4050</v>
      </c>
      <c r="B4071" s="29" t="s">
        <v>93</v>
      </c>
      <c r="C4071" s="9" t="s">
        <v>5</v>
      </c>
      <c r="D4071" s="13">
        <v>1</v>
      </c>
      <c r="E4071" s="11">
        <f t="shared" si="200"/>
        <v>173865.5462184874</v>
      </c>
      <c r="F4071" s="11">
        <f t="shared" si="201"/>
        <v>33034.45378151261</v>
      </c>
      <c r="G4071" s="12">
        <f>+VLOOKUP(A4071,'[1]MMTO CARROS'!$A$17:$K$4867,11,FALSE)</f>
        <v>206900</v>
      </c>
    </row>
    <row r="4072" spans="1:7" ht="16.5" x14ac:dyDescent="0.15">
      <c r="A4072" s="19">
        <f t="shared" si="202"/>
        <v>4051</v>
      </c>
      <c r="B4072" s="29" t="s">
        <v>94</v>
      </c>
      <c r="C4072" s="9" t="s">
        <v>5</v>
      </c>
      <c r="D4072" s="13">
        <v>1</v>
      </c>
      <c r="E4072" s="11">
        <f t="shared" si="200"/>
        <v>173865.5462184874</v>
      </c>
      <c r="F4072" s="11">
        <f t="shared" si="201"/>
        <v>33034.45378151261</v>
      </c>
      <c r="G4072" s="12">
        <f>+VLOOKUP(A4072,'[1]MMTO CARROS'!$A$17:$K$4867,11,FALSE)</f>
        <v>206900</v>
      </c>
    </row>
    <row r="4073" spans="1:7" ht="24.75" x14ac:dyDescent="0.15">
      <c r="A4073" s="19">
        <f t="shared" si="202"/>
        <v>4052</v>
      </c>
      <c r="B4073" s="29" t="s">
        <v>95</v>
      </c>
      <c r="C4073" s="9" t="s">
        <v>5</v>
      </c>
      <c r="D4073" s="13">
        <v>1</v>
      </c>
      <c r="E4073" s="11">
        <f t="shared" si="200"/>
        <v>140336.13445378153</v>
      </c>
      <c r="F4073" s="11">
        <f t="shared" si="201"/>
        <v>26663.865546218491</v>
      </c>
      <c r="G4073" s="12">
        <f>+VLOOKUP(A4073,'[1]MMTO CARROS'!$A$17:$K$4867,11,FALSE)</f>
        <v>167000.00000000003</v>
      </c>
    </row>
    <row r="4074" spans="1:7" ht="16.5" x14ac:dyDescent="0.15">
      <c r="A4074" s="19">
        <f t="shared" si="202"/>
        <v>4053</v>
      </c>
      <c r="B4074" s="29" t="s">
        <v>96</v>
      </c>
      <c r="C4074" s="9" t="s">
        <v>5</v>
      </c>
      <c r="D4074" s="13">
        <v>1</v>
      </c>
      <c r="E4074" s="11">
        <f t="shared" si="200"/>
        <v>163865.5462184874</v>
      </c>
      <c r="F4074" s="11">
        <f t="shared" si="201"/>
        <v>31134.453781512606</v>
      </c>
      <c r="G4074" s="12">
        <f>+VLOOKUP(A4074,'[1]MMTO CARROS'!$A$17:$K$4867,11,FALSE)</f>
        <v>195000</v>
      </c>
    </row>
    <row r="4075" spans="1:7" ht="24.75" x14ac:dyDescent="0.15">
      <c r="A4075" s="19">
        <f t="shared" si="202"/>
        <v>4054</v>
      </c>
      <c r="B4075" s="29" t="s">
        <v>97</v>
      </c>
      <c r="C4075" s="9" t="s">
        <v>5</v>
      </c>
      <c r="D4075" s="13">
        <v>1</v>
      </c>
      <c r="E4075" s="11">
        <f t="shared" si="200"/>
        <v>159495.79831932773</v>
      </c>
      <c r="F4075" s="11">
        <f t="shared" si="201"/>
        <v>30304.201680672268</v>
      </c>
      <c r="G4075" s="12">
        <f>+VLOOKUP(A4075,'[1]MMTO CARROS'!$A$17:$K$4867,11,FALSE)</f>
        <v>189800</v>
      </c>
    </row>
    <row r="4076" spans="1:7" ht="16.5" x14ac:dyDescent="0.15">
      <c r="A4076" s="19">
        <f t="shared" si="202"/>
        <v>4055</v>
      </c>
      <c r="B4076" s="29" t="s">
        <v>98</v>
      </c>
      <c r="C4076" s="9" t="s">
        <v>5</v>
      </c>
      <c r="D4076" s="13">
        <v>1</v>
      </c>
      <c r="E4076" s="11">
        <f t="shared" si="200"/>
        <v>62436.97478991597</v>
      </c>
      <c r="F4076" s="11">
        <f t="shared" si="201"/>
        <v>11863.025210084035</v>
      </c>
      <c r="G4076" s="12">
        <f>+VLOOKUP(A4076,'[1]MMTO CARROS'!$A$17:$K$4867,11,FALSE)</f>
        <v>74300</v>
      </c>
    </row>
    <row r="4077" spans="1:7" ht="16.5" x14ac:dyDescent="0.15">
      <c r="A4077" s="19">
        <f t="shared" si="202"/>
        <v>4056</v>
      </c>
      <c r="B4077" s="29" t="s">
        <v>99</v>
      </c>
      <c r="C4077" s="9" t="s">
        <v>5</v>
      </c>
      <c r="D4077" s="13">
        <v>1</v>
      </c>
      <c r="E4077" s="11">
        <f t="shared" si="200"/>
        <v>145294.11764705883</v>
      </c>
      <c r="F4077" s="11">
        <f t="shared" si="201"/>
        <v>27605.882352941178</v>
      </c>
      <c r="G4077" s="12">
        <f>+VLOOKUP(A4077,'[1]MMTO CARROS'!$A$17:$K$4867,11,FALSE)</f>
        <v>172900</v>
      </c>
    </row>
    <row r="4078" spans="1:7" ht="16.5" x14ac:dyDescent="0.15">
      <c r="A4078" s="19">
        <f t="shared" si="202"/>
        <v>4057</v>
      </c>
      <c r="B4078" s="29" t="s">
        <v>100</v>
      </c>
      <c r="C4078" s="9" t="s">
        <v>5</v>
      </c>
      <c r="D4078" s="13">
        <v>1</v>
      </c>
      <c r="E4078" s="11">
        <f t="shared" si="200"/>
        <v>129579.83193277312</v>
      </c>
      <c r="F4078" s="11">
        <f t="shared" si="201"/>
        <v>24620.168067226892</v>
      </c>
      <c r="G4078" s="12">
        <f>+VLOOKUP(A4078,'[1]MMTO CARROS'!$A$17:$K$4867,11,FALSE)</f>
        <v>154200</v>
      </c>
    </row>
    <row r="4079" spans="1:7" ht="16.5" x14ac:dyDescent="0.15">
      <c r="A4079" s="19">
        <f t="shared" si="202"/>
        <v>4058</v>
      </c>
      <c r="B4079" s="29" t="s">
        <v>101</v>
      </c>
      <c r="C4079" s="9" t="s">
        <v>5</v>
      </c>
      <c r="D4079" s="13">
        <v>1</v>
      </c>
      <c r="E4079" s="11">
        <f t="shared" si="200"/>
        <v>152352.94117647063</v>
      </c>
      <c r="F4079" s="11">
        <f t="shared" si="201"/>
        <v>28947.05882352942</v>
      </c>
      <c r="G4079" s="12">
        <f>+VLOOKUP(A4079,'[1]MMTO CARROS'!$A$17:$K$4867,11,FALSE)</f>
        <v>181300.00000000003</v>
      </c>
    </row>
    <row r="4080" spans="1:7" ht="24.75" x14ac:dyDescent="0.15">
      <c r="A4080" s="19">
        <f t="shared" si="202"/>
        <v>4059</v>
      </c>
      <c r="B4080" s="29" t="s">
        <v>102</v>
      </c>
      <c r="C4080" s="9" t="s">
        <v>5</v>
      </c>
      <c r="D4080" s="13">
        <v>1</v>
      </c>
      <c r="E4080" s="11">
        <f t="shared" si="200"/>
        <v>178151.26050420169</v>
      </c>
      <c r="F4080" s="11">
        <f t="shared" si="201"/>
        <v>33848.73949579832</v>
      </c>
      <c r="G4080" s="12">
        <f>+VLOOKUP(A4080,'[1]MMTO CARROS'!$A$17:$K$4867,11,FALSE)</f>
        <v>212000</v>
      </c>
    </row>
    <row r="4081" spans="1:7" ht="16.5" x14ac:dyDescent="0.15">
      <c r="A4081" s="19">
        <f t="shared" si="202"/>
        <v>4060</v>
      </c>
      <c r="B4081" s="29" t="s">
        <v>103</v>
      </c>
      <c r="C4081" s="9" t="s">
        <v>5</v>
      </c>
      <c r="D4081" s="13">
        <v>1</v>
      </c>
      <c r="E4081" s="11">
        <f t="shared" si="200"/>
        <v>116218.48739495799</v>
      </c>
      <c r="F4081" s="11">
        <f t="shared" si="201"/>
        <v>22081.512605042019</v>
      </c>
      <c r="G4081" s="12">
        <f>+VLOOKUP(A4081,'[1]MMTO CARROS'!$A$17:$K$4867,11,FALSE)</f>
        <v>138300</v>
      </c>
    </row>
    <row r="4082" spans="1:7" ht="16.5" x14ac:dyDescent="0.15">
      <c r="A4082" s="19">
        <f t="shared" si="202"/>
        <v>4061</v>
      </c>
      <c r="B4082" s="29" t="s">
        <v>104</v>
      </c>
      <c r="C4082" s="9" t="s">
        <v>5</v>
      </c>
      <c r="D4082" s="13">
        <v>1</v>
      </c>
      <c r="E4082" s="11">
        <f t="shared" si="200"/>
        <v>116638.65546218488</v>
      </c>
      <c r="F4082" s="11">
        <f t="shared" si="201"/>
        <v>22161.344537815126</v>
      </c>
      <c r="G4082" s="12">
        <f>+VLOOKUP(A4082,'[1]MMTO CARROS'!$A$17:$K$4867,11,FALSE)</f>
        <v>138800</v>
      </c>
    </row>
    <row r="4083" spans="1:7" ht="16.5" x14ac:dyDescent="0.15">
      <c r="A4083" s="19">
        <f t="shared" si="202"/>
        <v>4062</v>
      </c>
      <c r="B4083" s="29" t="s">
        <v>105</v>
      </c>
      <c r="C4083" s="9" t="s">
        <v>5</v>
      </c>
      <c r="D4083" s="13">
        <v>1</v>
      </c>
      <c r="E4083" s="11">
        <f t="shared" si="200"/>
        <v>9411.7647058823532</v>
      </c>
      <c r="F4083" s="11">
        <f t="shared" si="201"/>
        <v>1788.2352941176471</v>
      </c>
      <c r="G4083" s="12">
        <f>+VLOOKUP(A4083,'[1]MMTO CARROS'!$A$17:$K$4867,11,FALSE)</f>
        <v>11200</v>
      </c>
    </row>
    <row r="4084" spans="1:7" ht="24.75" x14ac:dyDescent="0.15">
      <c r="A4084" s="19">
        <f t="shared" si="202"/>
        <v>4063</v>
      </c>
      <c r="B4084" s="29" t="s">
        <v>106</v>
      </c>
      <c r="C4084" s="9" t="s">
        <v>5</v>
      </c>
      <c r="D4084" s="13">
        <v>1</v>
      </c>
      <c r="E4084" s="11">
        <f t="shared" si="200"/>
        <v>225126.05042016809</v>
      </c>
      <c r="F4084" s="11">
        <f t="shared" si="201"/>
        <v>42773.94957983194</v>
      </c>
      <c r="G4084" s="12">
        <f>+VLOOKUP(A4084,'[1]MMTO CARROS'!$A$17:$K$4867,11,FALSE)</f>
        <v>267900</v>
      </c>
    </row>
    <row r="4085" spans="1:7" ht="16.5" x14ac:dyDescent="0.15">
      <c r="A4085" s="19">
        <f t="shared" si="202"/>
        <v>4064</v>
      </c>
      <c r="B4085" s="29" t="s">
        <v>107</v>
      </c>
      <c r="C4085" s="9" t="s">
        <v>5</v>
      </c>
      <c r="D4085" s="13">
        <v>1</v>
      </c>
      <c r="E4085" s="11">
        <f t="shared" si="200"/>
        <v>105630.25210084034</v>
      </c>
      <c r="F4085" s="11">
        <f t="shared" si="201"/>
        <v>20069.747899159665</v>
      </c>
      <c r="G4085" s="12">
        <f>+VLOOKUP(A4085,'[1]MMTO CARROS'!$A$17:$K$4867,11,FALSE)</f>
        <v>125700</v>
      </c>
    </row>
    <row r="4086" spans="1:7" ht="24.75" x14ac:dyDescent="0.15">
      <c r="A4086" s="19">
        <f t="shared" si="202"/>
        <v>4065</v>
      </c>
      <c r="B4086" s="29" t="s">
        <v>108</v>
      </c>
      <c r="C4086" s="9" t="s">
        <v>5</v>
      </c>
      <c r="D4086" s="13">
        <v>1</v>
      </c>
      <c r="E4086" s="11">
        <f t="shared" si="200"/>
        <v>230168.06722689077</v>
      </c>
      <c r="F4086" s="11">
        <f t="shared" si="201"/>
        <v>43731.932773109249</v>
      </c>
      <c r="G4086" s="12">
        <f>+VLOOKUP(A4086,'[1]MMTO CARROS'!$A$17:$K$4867,11,FALSE)</f>
        <v>273900</v>
      </c>
    </row>
    <row r="4087" spans="1:7" ht="24.75" x14ac:dyDescent="0.15">
      <c r="A4087" s="19">
        <f t="shared" si="202"/>
        <v>4066</v>
      </c>
      <c r="B4087" s="29" t="s">
        <v>109</v>
      </c>
      <c r="C4087" s="9" t="s">
        <v>5</v>
      </c>
      <c r="D4087" s="13">
        <v>1</v>
      </c>
      <c r="E4087" s="11">
        <f t="shared" si="200"/>
        <v>241092.43697478992</v>
      </c>
      <c r="F4087" s="11">
        <f t="shared" si="201"/>
        <v>45807.563025210082</v>
      </c>
      <c r="G4087" s="12">
        <f>+VLOOKUP(A4087,'[1]MMTO CARROS'!$A$17:$K$4867,11,FALSE)</f>
        <v>286900</v>
      </c>
    </row>
    <row r="4088" spans="1:7" ht="24.75" x14ac:dyDescent="0.15">
      <c r="A4088" s="19">
        <f t="shared" si="202"/>
        <v>4067</v>
      </c>
      <c r="B4088" s="29" t="s">
        <v>110</v>
      </c>
      <c r="C4088" s="9" t="s">
        <v>5</v>
      </c>
      <c r="D4088" s="13">
        <v>1</v>
      </c>
      <c r="E4088" s="11">
        <f t="shared" si="200"/>
        <v>154285.71428571429</v>
      </c>
      <c r="F4088" s="11">
        <f t="shared" si="201"/>
        <v>29314.285714285714</v>
      </c>
      <c r="G4088" s="12">
        <f>+VLOOKUP(A4088,'[1]MMTO CARROS'!$A$17:$K$4867,11,FALSE)</f>
        <v>183600</v>
      </c>
    </row>
    <row r="4089" spans="1:7" ht="24.75" x14ac:dyDescent="0.15">
      <c r="A4089" s="19">
        <f t="shared" si="202"/>
        <v>4068</v>
      </c>
      <c r="B4089" s="29" t="s">
        <v>111</v>
      </c>
      <c r="C4089" s="9" t="s">
        <v>5</v>
      </c>
      <c r="D4089" s="13">
        <v>1</v>
      </c>
      <c r="E4089" s="11">
        <f t="shared" si="200"/>
        <v>96722.689075630275</v>
      </c>
      <c r="F4089" s="11">
        <f t="shared" si="201"/>
        <v>18377.310924369751</v>
      </c>
      <c r="G4089" s="12">
        <f>+VLOOKUP(A4089,'[1]MMTO CARROS'!$A$17:$K$4867,11,FALSE)</f>
        <v>115100.00000000001</v>
      </c>
    </row>
    <row r="4090" spans="1:7" ht="24.75" x14ac:dyDescent="0.15">
      <c r="A4090" s="19">
        <f t="shared" si="202"/>
        <v>4069</v>
      </c>
      <c r="B4090" s="29" t="s">
        <v>112</v>
      </c>
      <c r="C4090" s="9" t="s">
        <v>5</v>
      </c>
      <c r="D4090" s="13">
        <v>1</v>
      </c>
      <c r="E4090" s="11">
        <f t="shared" si="200"/>
        <v>259915.96638655465</v>
      </c>
      <c r="F4090" s="11">
        <f t="shared" si="201"/>
        <v>49384.033613445383</v>
      </c>
      <c r="G4090" s="12">
        <f>+VLOOKUP(A4090,'[1]MMTO CARROS'!$A$17:$K$4867,11,FALSE)</f>
        <v>309300</v>
      </c>
    </row>
    <row r="4091" spans="1:7" ht="24.75" x14ac:dyDescent="0.15">
      <c r="A4091" s="19">
        <f t="shared" si="202"/>
        <v>4070</v>
      </c>
      <c r="B4091" s="29" t="s">
        <v>113</v>
      </c>
      <c r="C4091" s="9" t="s">
        <v>5</v>
      </c>
      <c r="D4091" s="13">
        <v>1</v>
      </c>
      <c r="E4091" s="11">
        <f t="shared" si="200"/>
        <v>349915.96638655465</v>
      </c>
      <c r="F4091" s="11">
        <f t="shared" si="201"/>
        <v>66484.033613445383</v>
      </c>
      <c r="G4091" s="12">
        <f>+VLOOKUP(A4091,'[1]MMTO CARROS'!$A$17:$K$4867,11,FALSE)</f>
        <v>416400</v>
      </c>
    </row>
    <row r="4092" spans="1:7" ht="24.75" x14ac:dyDescent="0.15">
      <c r="A4092" s="19">
        <f t="shared" si="202"/>
        <v>4071</v>
      </c>
      <c r="B4092" s="29" t="s">
        <v>114</v>
      </c>
      <c r="C4092" s="9" t="s">
        <v>5</v>
      </c>
      <c r="D4092" s="13">
        <v>1</v>
      </c>
      <c r="E4092" s="11">
        <f t="shared" si="200"/>
        <v>66470.588235294126</v>
      </c>
      <c r="F4092" s="11">
        <f t="shared" si="201"/>
        <v>12629.411764705885</v>
      </c>
      <c r="G4092" s="12">
        <f>+VLOOKUP(A4092,'[1]MMTO CARROS'!$A$17:$K$4867,11,FALSE)</f>
        <v>79100.000000000015</v>
      </c>
    </row>
    <row r="4093" spans="1:7" ht="24.75" x14ac:dyDescent="0.15">
      <c r="A4093" s="19">
        <f t="shared" si="202"/>
        <v>4072</v>
      </c>
      <c r="B4093" s="29" t="s">
        <v>115</v>
      </c>
      <c r="C4093" s="9" t="s">
        <v>5</v>
      </c>
      <c r="D4093" s="13">
        <v>1</v>
      </c>
      <c r="E4093" s="11">
        <f t="shared" si="200"/>
        <v>228907.56302521008</v>
      </c>
      <c r="F4093" s="11">
        <f t="shared" si="201"/>
        <v>43492.436974789918</v>
      </c>
      <c r="G4093" s="12">
        <f>+VLOOKUP(A4093,'[1]MMTO CARROS'!$A$17:$K$4867,11,FALSE)</f>
        <v>272400</v>
      </c>
    </row>
    <row r="4094" spans="1:7" ht="24.75" x14ac:dyDescent="0.15">
      <c r="A4094" s="19">
        <f t="shared" si="202"/>
        <v>4073</v>
      </c>
      <c r="B4094" s="29" t="s">
        <v>116</v>
      </c>
      <c r="C4094" s="9" t="s">
        <v>5</v>
      </c>
      <c r="D4094" s="13">
        <v>1</v>
      </c>
      <c r="E4094" s="11">
        <f t="shared" si="200"/>
        <v>266722.68907563027</v>
      </c>
      <c r="F4094" s="11">
        <f t="shared" si="201"/>
        <v>50677.310924369755</v>
      </c>
      <c r="G4094" s="12">
        <f>+VLOOKUP(A4094,'[1]MMTO CARROS'!$A$17:$K$4867,11,FALSE)</f>
        <v>317400</v>
      </c>
    </row>
    <row r="4095" spans="1:7" ht="24.75" x14ac:dyDescent="0.15">
      <c r="A4095" s="19">
        <f t="shared" si="202"/>
        <v>4074</v>
      </c>
      <c r="B4095" s="29" t="s">
        <v>117</v>
      </c>
      <c r="C4095" s="9" t="s">
        <v>5</v>
      </c>
      <c r="D4095" s="13">
        <v>1</v>
      </c>
      <c r="E4095" s="11">
        <f t="shared" si="200"/>
        <v>304789.91596638656</v>
      </c>
      <c r="F4095" s="11">
        <f t="shared" si="201"/>
        <v>57910.08403361345</v>
      </c>
      <c r="G4095" s="12">
        <f>+VLOOKUP(A4095,'[1]MMTO CARROS'!$A$17:$K$4867,11,FALSE)</f>
        <v>362700</v>
      </c>
    </row>
    <row r="4096" spans="1:7" ht="24.75" x14ac:dyDescent="0.15">
      <c r="A4096" s="19">
        <f t="shared" si="202"/>
        <v>4075</v>
      </c>
      <c r="B4096" s="29" t="s">
        <v>118</v>
      </c>
      <c r="C4096" s="9" t="s">
        <v>5</v>
      </c>
      <c r="D4096" s="13">
        <v>1</v>
      </c>
      <c r="E4096" s="11">
        <f t="shared" si="200"/>
        <v>160504.20168067227</v>
      </c>
      <c r="F4096" s="11">
        <f t="shared" si="201"/>
        <v>30495.798319327732</v>
      </c>
      <c r="G4096" s="12">
        <f>+VLOOKUP(A4096,'[1]MMTO CARROS'!$A$17:$K$4867,11,FALSE)</f>
        <v>191000</v>
      </c>
    </row>
    <row r="4097" spans="1:7" ht="24.75" x14ac:dyDescent="0.15">
      <c r="A4097" s="19">
        <f t="shared" si="202"/>
        <v>4076</v>
      </c>
      <c r="B4097" s="29" t="s">
        <v>119</v>
      </c>
      <c r="C4097" s="9" t="s">
        <v>5</v>
      </c>
      <c r="D4097" s="13">
        <v>1</v>
      </c>
      <c r="E4097" s="11">
        <f t="shared" si="200"/>
        <v>248655.46218487396</v>
      </c>
      <c r="F4097" s="11">
        <f t="shared" si="201"/>
        <v>47244.537815126052</v>
      </c>
      <c r="G4097" s="12">
        <f>+VLOOKUP(A4097,'[1]MMTO CARROS'!$A$17:$K$4867,11,FALSE)</f>
        <v>295900</v>
      </c>
    </row>
    <row r="4098" spans="1:7" ht="24.75" x14ac:dyDescent="0.15">
      <c r="A4098" s="19">
        <f t="shared" si="202"/>
        <v>4077</v>
      </c>
      <c r="B4098" s="29" t="s">
        <v>120</v>
      </c>
      <c r="C4098" s="9" t="s">
        <v>5</v>
      </c>
      <c r="D4098" s="13">
        <v>1</v>
      </c>
      <c r="E4098" s="11">
        <f t="shared" si="200"/>
        <v>765966.38655462186</v>
      </c>
      <c r="F4098" s="11">
        <f t="shared" si="201"/>
        <v>145533.61344537814</v>
      </c>
      <c r="G4098" s="12">
        <f>+VLOOKUP(A4098,'[1]MMTO CARROS'!$A$17:$K$4867,11,FALSE)</f>
        <v>911500</v>
      </c>
    </row>
    <row r="4099" spans="1:7" ht="24.75" x14ac:dyDescent="0.15">
      <c r="A4099" s="19">
        <f t="shared" si="202"/>
        <v>4078</v>
      </c>
      <c r="B4099" s="29" t="s">
        <v>121</v>
      </c>
      <c r="C4099" s="9" t="s">
        <v>5</v>
      </c>
      <c r="D4099" s="13">
        <v>1</v>
      </c>
      <c r="E4099" s="11">
        <f t="shared" si="200"/>
        <v>248907.56302521008</v>
      </c>
      <c r="F4099" s="11">
        <f t="shared" si="201"/>
        <v>47292.436974789918</v>
      </c>
      <c r="G4099" s="12">
        <f>+VLOOKUP(A4099,'[1]MMTO CARROS'!$A$17:$K$4867,11,FALSE)</f>
        <v>296200</v>
      </c>
    </row>
    <row r="4100" spans="1:7" ht="24.75" x14ac:dyDescent="0.15">
      <c r="A4100" s="19">
        <f t="shared" si="202"/>
        <v>4079</v>
      </c>
      <c r="B4100" s="29" t="s">
        <v>122</v>
      </c>
      <c r="C4100" s="9" t="s">
        <v>5</v>
      </c>
      <c r="D4100" s="13">
        <v>1</v>
      </c>
      <c r="E4100" s="11">
        <f t="shared" si="200"/>
        <v>158655.46218487396</v>
      </c>
      <c r="F4100" s="11">
        <f t="shared" si="201"/>
        <v>30144.537815126052</v>
      </c>
      <c r="G4100" s="12">
        <f>+VLOOKUP(A4100,'[1]MMTO CARROS'!$A$17:$K$4867,11,FALSE)</f>
        <v>188800</v>
      </c>
    </row>
    <row r="4101" spans="1:7" ht="24.75" x14ac:dyDescent="0.15">
      <c r="A4101" s="19">
        <f t="shared" si="202"/>
        <v>4080</v>
      </c>
      <c r="B4101" s="29" t="s">
        <v>123</v>
      </c>
      <c r="C4101" s="9" t="s">
        <v>5</v>
      </c>
      <c r="D4101" s="13">
        <v>1</v>
      </c>
      <c r="E4101" s="11">
        <f t="shared" ref="E4101:E4164" si="203">+G4101/1.19</f>
        <v>140672.26890756303</v>
      </c>
      <c r="F4101" s="11">
        <f t="shared" ref="F4101:F4164" si="204">+E4101*19%</f>
        <v>26727.731092436978</v>
      </c>
      <c r="G4101" s="12">
        <f>+VLOOKUP(A4101,'[1]MMTO CARROS'!$A$17:$K$4867,11,FALSE)</f>
        <v>167400</v>
      </c>
    </row>
    <row r="4102" spans="1:7" ht="24.75" x14ac:dyDescent="0.15">
      <c r="A4102" s="19">
        <f t="shared" si="202"/>
        <v>4081</v>
      </c>
      <c r="B4102" s="29" t="s">
        <v>124</v>
      </c>
      <c r="C4102" s="9" t="s">
        <v>5</v>
      </c>
      <c r="D4102" s="13">
        <v>1</v>
      </c>
      <c r="E4102" s="11">
        <f t="shared" si="203"/>
        <v>279915.96638655465</v>
      </c>
      <c r="F4102" s="11">
        <f t="shared" si="204"/>
        <v>53184.033613445383</v>
      </c>
      <c r="G4102" s="12">
        <f>+VLOOKUP(A4102,'[1]MMTO CARROS'!$A$17:$K$4867,11,FALSE)</f>
        <v>333100</v>
      </c>
    </row>
    <row r="4103" spans="1:7" ht="24.75" x14ac:dyDescent="0.15">
      <c r="A4103" s="19">
        <f t="shared" si="202"/>
        <v>4082</v>
      </c>
      <c r="B4103" s="29" t="s">
        <v>125</v>
      </c>
      <c r="C4103" s="9" t="s">
        <v>5</v>
      </c>
      <c r="D4103" s="13">
        <v>1</v>
      </c>
      <c r="E4103" s="11">
        <f t="shared" si="203"/>
        <v>406218.48739495798</v>
      </c>
      <c r="F4103" s="11">
        <f t="shared" si="204"/>
        <v>77181.512605042022</v>
      </c>
      <c r="G4103" s="12">
        <f>+VLOOKUP(A4103,'[1]MMTO CARROS'!$A$17:$K$4867,11,FALSE)</f>
        <v>483400</v>
      </c>
    </row>
    <row r="4104" spans="1:7" ht="24.75" x14ac:dyDescent="0.15">
      <c r="A4104" s="19">
        <f t="shared" si="202"/>
        <v>4083</v>
      </c>
      <c r="B4104" s="29" t="s">
        <v>126</v>
      </c>
      <c r="C4104" s="9" t="s">
        <v>5</v>
      </c>
      <c r="D4104" s="13">
        <v>1</v>
      </c>
      <c r="E4104" s="11">
        <f t="shared" si="203"/>
        <v>92352.941176470587</v>
      </c>
      <c r="F4104" s="11">
        <f t="shared" si="204"/>
        <v>17547.058823529413</v>
      </c>
      <c r="G4104" s="12">
        <f>+VLOOKUP(A4104,'[1]MMTO CARROS'!$A$17:$K$4867,11,FALSE)</f>
        <v>109900</v>
      </c>
    </row>
    <row r="4105" spans="1:7" ht="24.75" x14ac:dyDescent="0.15">
      <c r="A4105" s="19">
        <f t="shared" si="202"/>
        <v>4084</v>
      </c>
      <c r="B4105" s="29" t="s">
        <v>127</v>
      </c>
      <c r="C4105" s="9" t="s">
        <v>5</v>
      </c>
      <c r="D4105" s="13">
        <v>1</v>
      </c>
      <c r="E4105" s="11">
        <f t="shared" si="203"/>
        <v>141008.40336134454</v>
      </c>
      <c r="F4105" s="11">
        <f t="shared" si="204"/>
        <v>26791.596638655461</v>
      </c>
      <c r="G4105" s="12">
        <f>+VLOOKUP(A4105,'[1]MMTO CARROS'!$A$17:$K$4867,11,FALSE)</f>
        <v>167800</v>
      </c>
    </row>
    <row r="4106" spans="1:7" ht="24.75" x14ac:dyDescent="0.15">
      <c r="A4106" s="19">
        <f t="shared" si="202"/>
        <v>4085</v>
      </c>
      <c r="B4106" s="29" t="s">
        <v>128</v>
      </c>
      <c r="C4106" s="9" t="s">
        <v>5</v>
      </c>
      <c r="D4106" s="13">
        <v>1</v>
      </c>
      <c r="E4106" s="11">
        <f t="shared" si="203"/>
        <v>224873.94957983194</v>
      </c>
      <c r="F4106" s="11">
        <f t="shared" si="204"/>
        <v>42726.050420168067</v>
      </c>
      <c r="G4106" s="12">
        <f>+VLOOKUP(A4106,'[1]MMTO CARROS'!$A$17:$K$4867,11,FALSE)</f>
        <v>267600</v>
      </c>
    </row>
    <row r="4107" spans="1:7" ht="24.75" x14ac:dyDescent="0.15">
      <c r="A4107" s="19">
        <f t="shared" si="202"/>
        <v>4086</v>
      </c>
      <c r="B4107" s="29" t="s">
        <v>129</v>
      </c>
      <c r="C4107" s="9" t="s">
        <v>5</v>
      </c>
      <c r="D4107" s="13">
        <v>1</v>
      </c>
      <c r="E4107" s="11">
        <f t="shared" si="203"/>
        <v>156722.68907563025</v>
      </c>
      <c r="F4107" s="11">
        <f t="shared" si="204"/>
        <v>29777.310924369747</v>
      </c>
      <c r="G4107" s="12">
        <f>+VLOOKUP(A4107,'[1]MMTO CARROS'!$A$17:$K$4867,11,FALSE)</f>
        <v>186500</v>
      </c>
    </row>
    <row r="4108" spans="1:7" ht="24.75" x14ac:dyDescent="0.15">
      <c r="A4108" s="19">
        <f t="shared" si="202"/>
        <v>4087</v>
      </c>
      <c r="B4108" s="29" t="s">
        <v>130</v>
      </c>
      <c r="C4108" s="9" t="s">
        <v>5</v>
      </c>
      <c r="D4108" s="13">
        <v>1</v>
      </c>
      <c r="E4108" s="11">
        <f t="shared" si="203"/>
        <v>69663.865546218483</v>
      </c>
      <c r="F4108" s="11">
        <f t="shared" si="204"/>
        <v>13236.134453781511</v>
      </c>
      <c r="G4108" s="12">
        <f>+VLOOKUP(A4108,'[1]MMTO CARROS'!$A$17:$K$4867,11,FALSE)</f>
        <v>82900</v>
      </c>
    </row>
    <row r="4109" spans="1:7" ht="24.75" x14ac:dyDescent="0.15">
      <c r="A4109" s="19">
        <f t="shared" si="202"/>
        <v>4088</v>
      </c>
      <c r="B4109" s="29" t="s">
        <v>131</v>
      </c>
      <c r="C4109" s="9" t="s">
        <v>5</v>
      </c>
      <c r="D4109" s="13">
        <v>1</v>
      </c>
      <c r="E4109" s="11">
        <f t="shared" si="203"/>
        <v>302857.1428571429</v>
      </c>
      <c r="F4109" s="11">
        <f t="shared" si="204"/>
        <v>57542.857142857152</v>
      </c>
      <c r="G4109" s="12">
        <f>+VLOOKUP(A4109,'[1]MMTO CARROS'!$A$17:$K$4867,11,FALSE)</f>
        <v>360400.00000000006</v>
      </c>
    </row>
    <row r="4110" spans="1:7" ht="24.75" x14ac:dyDescent="0.15">
      <c r="A4110" s="19">
        <f t="shared" si="202"/>
        <v>4089</v>
      </c>
      <c r="B4110" s="29" t="s">
        <v>132</v>
      </c>
      <c r="C4110" s="9" t="s">
        <v>5</v>
      </c>
      <c r="D4110" s="13">
        <v>1</v>
      </c>
      <c r="E4110" s="11">
        <f t="shared" si="203"/>
        <v>71176.470588235316</v>
      </c>
      <c r="F4110" s="11">
        <f t="shared" si="204"/>
        <v>13523.52941176471</v>
      </c>
      <c r="G4110" s="12">
        <f>+VLOOKUP(A4110,'[1]MMTO CARROS'!$A$17:$K$4867,11,FALSE)</f>
        <v>84700.000000000015</v>
      </c>
    </row>
    <row r="4111" spans="1:7" ht="24.75" x14ac:dyDescent="0.15">
      <c r="A4111" s="19">
        <f t="shared" si="202"/>
        <v>4090</v>
      </c>
      <c r="B4111" s="29" t="s">
        <v>133</v>
      </c>
      <c r="C4111" s="9" t="s">
        <v>5</v>
      </c>
      <c r="D4111" s="13">
        <v>1</v>
      </c>
      <c r="E4111" s="11">
        <f t="shared" si="203"/>
        <v>134117.64705882352</v>
      </c>
      <c r="F4111" s="11">
        <f t="shared" si="204"/>
        <v>25482.352941176468</v>
      </c>
      <c r="G4111" s="12">
        <f>+VLOOKUP(A4111,'[1]MMTO CARROS'!$A$17:$K$4867,11,FALSE)</f>
        <v>159600</v>
      </c>
    </row>
    <row r="4112" spans="1:7" ht="24.75" x14ac:dyDescent="0.15">
      <c r="A4112" s="19">
        <f t="shared" ref="A4112:A4175" si="205">A4111+1</f>
        <v>4091</v>
      </c>
      <c r="B4112" s="29" t="s">
        <v>134</v>
      </c>
      <c r="C4112" s="9" t="s">
        <v>5</v>
      </c>
      <c r="D4112" s="13">
        <v>1</v>
      </c>
      <c r="E4112" s="11">
        <f t="shared" si="203"/>
        <v>210672.26890756303</v>
      </c>
      <c r="F4112" s="11">
        <f t="shared" si="204"/>
        <v>40027.731092436974</v>
      </c>
      <c r="G4112" s="12">
        <f>+VLOOKUP(A4112,'[1]MMTO CARROS'!$A$17:$K$4867,11,FALSE)</f>
        <v>250700</v>
      </c>
    </row>
    <row r="4113" spans="1:7" ht="24.75" x14ac:dyDescent="0.15">
      <c r="A4113" s="19">
        <f t="shared" si="205"/>
        <v>4092</v>
      </c>
      <c r="B4113" s="29" t="s">
        <v>135</v>
      </c>
      <c r="C4113" s="9" t="s">
        <v>5</v>
      </c>
      <c r="D4113" s="13">
        <v>1</v>
      </c>
      <c r="E4113" s="11">
        <f t="shared" si="203"/>
        <v>269831.93277310923</v>
      </c>
      <c r="F4113" s="11">
        <f t="shared" si="204"/>
        <v>51268.067226890758</v>
      </c>
      <c r="G4113" s="12">
        <f>+VLOOKUP(A4113,'[1]MMTO CARROS'!$A$17:$K$4867,11,FALSE)</f>
        <v>321100</v>
      </c>
    </row>
    <row r="4114" spans="1:7" ht="24.75" x14ac:dyDescent="0.15">
      <c r="A4114" s="19">
        <f t="shared" si="205"/>
        <v>4093</v>
      </c>
      <c r="B4114" s="29" t="s">
        <v>136</v>
      </c>
      <c r="C4114" s="9" t="s">
        <v>5</v>
      </c>
      <c r="D4114" s="13">
        <v>1</v>
      </c>
      <c r="E4114" s="11">
        <f t="shared" si="203"/>
        <v>242605.04201680672</v>
      </c>
      <c r="F4114" s="11">
        <f t="shared" si="204"/>
        <v>46094.957983193279</v>
      </c>
      <c r="G4114" s="12">
        <f>+VLOOKUP(A4114,'[1]MMTO CARROS'!$A$17:$K$4867,11,FALSE)</f>
        <v>288700</v>
      </c>
    </row>
    <row r="4115" spans="1:7" ht="24.75" x14ac:dyDescent="0.15">
      <c r="A4115" s="19">
        <f t="shared" si="205"/>
        <v>4094</v>
      </c>
      <c r="B4115" s="29" t="s">
        <v>137</v>
      </c>
      <c r="C4115" s="9" t="s">
        <v>5</v>
      </c>
      <c r="D4115" s="13">
        <v>1</v>
      </c>
      <c r="E4115" s="11">
        <f t="shared" si="203"/>
        <v>87058.823529411762</v>
      </c>
      <c r="F4115" s="11">
        <f t="shared" si="204"/>
        <v>16541.176470588234</v>
      </c>
      <c r="G4115" s="12">
        <f>+VLOOKUP(A4115,'[1]MMTO CARROS'!$A$17:$K$4867,11,FALSE)</f>
        <v>103600</v>
      </c>
    </row>
    <row r="4116" spans="1:7" ht="16.5" x14ac:dyDescent="0.15">
      <c r="A4116" s="19">
        <f t="shared" si="205"/>
        <v>4095</v>
      </c>
      <c r="B4116" s="29" t="s">
        <v>138</v>
      </c>
      <c r="C4116" s="9" t="s">
        <v>5</v>
      </c>
      <c r="D4116" s="13">
        <v>1</v>
      </c>
      <c r="E4116" s="11">
        <f t="shared" si="203"/>
        <v>76218.487394957992</v>
      </c>
      <c r="F4116" s="11">
        <f t="shared" si="204"/>
        <v>14481.512605042019</v>
      </c>
      <c r="G4116" s="12">
        <f>+VLOOKUP(A4116,'[1]MMTO CARROS'!$A$17:$K$4867,11,FALSE)</f>
        <v>90700.000000000015</v>
      </c>
    </row>
    <row r="4117" spans="1:7" ht="16.5" x14ac:dyDescent="0.15">
      <c r="A4117" s="19">
        <f t="shared" si="205"/>
        <v>4096</v>
      </c>
      <c r="B4117" s="29" t="s">
        <v>139</v>
      </c>
      <c r="C4117" s="9" t="s">
        <v>5</v>
      </c>
      <c r="D4117" s="13">
        <v>1</v>
      </c>
      <c r="E4117" s="11">
        <f t="shared" si="203"/>
        <v>102352.94117647059</v>
      </c>
      <c r="F4117" s="11">
        <f t="shared" si="204"/>
        <v>19447.058823529413</v>
      </c>
      <c r="G4117" s="12">
        <f>+VLOOKUP(A4117,'[1]MMTO CARROS'!$A$17:$K$4867,11,FALSE)</f>
        <v>121800</v>
      </c>
    </row>
    <row r="4118" spans="1:7" ht="24.75" x14ac:dyDescent="0.15">
      <c r="A4118" s="19">
        <f t="shared" si="205"/>
        <v>4097</v>
      </c>
      <c r="B4118" s="29" t="s">
        <v>140</v>
      </c>
      <c r="C4118" s="9" t="s">
        <v>5</v>
      </c>
      <c r="D4118" s="13">
        <v>1</v>
      </c>
      <c r="E4118" s="11">
        <f t="shared" si="203"/>
        <v>242605.04201680672</v>
      </c>
      <c r="F4118" s="11">
        <f t="shared" si="204"/>
        <v>46094.957983193279</v>
      </c>
      <c r="G4118" s="12">
        <f>+VLOOKUP(A4118,'[1]MMTO CARROS'!$A$17:$K$4867,11,FALSE)</f>
        <v>288700</v>
      </c>
    </row>
    <row r="4119" spans="1:7" ht="24.75" x14ac:dyDescent="0.15">
      <c r="A4119" s="19">
        <f t="shared" si="205"/>
        <v>4098</v>
      </c>
      <c r="B4119" s="29" t="s">
        <v>141</v>
      </c>
      <c r="C4119" s="9" t="s">
        <v>5</v>
      </c>
      <c r="D4119" s="13">
        <v>1</v>
      </c>
      <c r="E4119" s="11">
        <f t="shared" si="203"/>
        <v>212773.10924369749</v>
      </c>
      <c r="F4119" s="11">
        <f t="shared" si="204"/>
        <v>40426.89075630252</v>
      </c>
      <c r="G4119" s="12">
        <f>+VLOOKUP(A4119,'[1]MMTO CARROS'!$A$17:$K$4867,11,FALSE)</f>
        <v>253200</v>
      </c>
    </row>
    <row r="4120" spans="1:7" ht="24.75" x14ac:dyDescent="0.15">
      <c r="A4120" s="19">
        <f t="shared" si="205"/>
        <v>4099</v>
      </c>
      <c r="B4120" s="29" t="s">
        <v>142</v>
      </c>
      <c r="C4120" s="9" t="s">
        <v>5</v>
      </c>
      <c r="D4120" s="13">
        <v>1</v>
      </c>
      <c r="E4120" s="11">
        <f t="shared" si="203"/>
        <v>240084.03361344538</v>
      </c>
      <c r="F4120" s="11">
        <f t="shared" si="204"/>
        <v>45615.966386554624</v>
      </c>
      <c r="G4120" s="12">
        <f>+VLOOKUP(A4120,'[1]MMTO CARROS'!$A$17:$K$4867,11,FALSE)</f>
        <v>285700</v>
      </c>
    </row>
    <row r="4121" spans="1:7" ht="24.75" x14ac:dyDescent="0.15">
      <c r="A4121" s="19">
        <f t="shared" si="205"/>
        <v>4100</v>
      </c>
      <c r="B4121" s="29" t="s">
        <v>143</v>
      </c>
      <c r="C4121" s="9" t="s">
        <v>5</v>
      </c>
      <c r="D4121" s="13">
        <v>1</v>
      </c>
      <c r="E4121" s="11">
        <f t="shared" si="203"/>
        <v>252689.0756302521</v>
      </c>
      <c r="F4121" s="11">
        <f t="shared" si="204"/>
        <v>48010.924369747903</v>
      </c>
      <c r="G4121" s="12">
        <f>+VLOOKUP(A4121,'[1]MMTO CARROS'!$A$17:$K$4867,11,FALSE)</f>
        <v>300700</v>
      </c>
    </row>
    <row r="4122" spans="1:7" ht="16.5" x14ac:dyDescent="0.15">
      <c r="A4122" s="19">
        <f t="shared" si="205"/>
        <v>4101</v>
      </c>
      <c r="B4122" s="29" t="s">
        <v>144</v>
      </c>
      <c r="C4122" s="9" t="s">
        <v>5</v>
      </c>
      <c r="D4122" s="13">
        <v>1</v>
      </c>
      <c r="E4122" s="11">
        <f t="shared" si="203"/>
        <v>191512.6050420168</v>
      </c>
      <c r="F4122" s="11">
        <f t="shared" si="204"/>
        <v>36387.39495798319</v>
      </c>
      <c r="G4122" s="12">
        <f>+VLOOKUP(A4122,'[1]MMTO CARROS'!$A$17:$K$4867,11,FALSE)</f>
        <v>227900</v>
      </c>
    </row>
    <row r="4123" spans="1:7" ht="24.75" x14ac:dyDescent="0.15">
      <c r="A4123" s="19">
        <f t="shared" si="205"/>
        <v>4102</v>
      </c>
      <c r="B4123" s="29" t="s">
        <v>145</v>
      </c>
      <c r="C4123" s="9" t="s">
        <v>5</v>
      </c>
      <c r="D4123" s="13">
        <v>1</v>
      </c>
      <c r="E4123" s="11">
        <f t="shared" si="203"/>
        <v>256218.48739495801</v>
      </c>
      <c r="F4123" s="11">
        <f t="shared" si="204"/>
        <v>48681.512605042022</v>
      </c>
      <c r="G4123" s="12">
        <f>+VLOOKUP(A4123,'[1]MMTO CARROS'!$A$17:$K$4867,11,FALSE)</f>
        <v>304900</v>
      </c>
    </row>
    <row r="4124" spans="1:7" ht="24.75" x14ac:dyDescent="0.15">
      <c r="A4124" s="19">
        <f t="shared" si="205"/>
        <v>4103</v>
      </c>
      <c r="B4124" s="29" t="s">
        <v>146</v>
      </c>
      <c r="C4124" s="9" t="s">
        <v>5</v>
      </c>
      <c r="D4124" s="13">
        <v>1</v>
      </c>
      <c r="E4124" s="11">
        <f t="shared" si="203"/>
        <v>260252.10084033615</v>
      </c>
      <c r="F4124" s="11">
        <f t="shared" si="204"/>
        <v>49447.899159663866</v>
      </c>
      <c r="G4124" s="12">
        <f>+VLOOKUP(A4124,'[1]MMTO CARROS'!$A$17:$K$4867,11,FALSE)</f>
        <v>309700</v>
      </c>
    </row>
    <row r="4125" spans="1:7" ht="16.5" x14ac:dyDescent="0.15">
      <c r="A4125" s="19">
        <f t="shared" si="205"/>
        <v>4104</v>
      </c>
      <c r="B4125" s="29" t="s">
        <v>147</v>
      </c>
      <c r="C4125" s="9" t="s">
        <v>5</v>
      </c>
      <c r="D4125" s="13">
        <v>1</v>
      </c>
      <c r="E4125" s="11">
        <f t="shared" si="203"/>
        <v>167058.82352941178</v>
      </c>
      <c r="F4125" s="11">
        <f t="shared" si="204"/>
        <v>31741.176470588238</v>
      </c>
      <c r="G4125" s="12">
        <f>+VLOOKUP(A4125,'[1]MMTO CARROS'!$A$17:$K$4867,11,FALSE)</f>
        <v>198800</v>
      </c>
    </row>
    <row r="4126" spans="1:7" ht="16.5" x14ac:dyDescent="0.15">
      <c r="A4126" s="19">
        <f t="shared" si="205"/>
        <v>4105</v>
      </c>
      <c r="B4126" s="29" t="s">
        <v>148</v>
      </c>
      <c r="C4126" s="9" t="s">
        <v>5</v>
      </c>
      <c r="D4126" s="13">
        <v>1</v>
      </c>
      <c r="E4126" s="11">
        <f t="shared" si="203"/>
        <v>55714.285714285717</v>
      </c>
      <c r="F4126" s="11">
        <f t="shared" si="204"/>
        <v>10585.714285714286</v>
      </c>
      <c r="G4126" s="12">
        <f>+VLOOKUP(A4126,'[1]MMTO CARROS'!$A$17:$K$4867,11,FALSE)</f>
        <v>66300</v>
      </c>
    </row>
    <row r="4127" spans="1:7" ht="16.5" x14ac:dyDescent="0.15">
      <c r="A4127" s="19">
        <f t="shared" si="205"/>
        <v>4106</v>
      </c>
      <c r="B4127" s="29" t="s">
        <v>149</v>
      </c>
      <c r="C4127" s="9" t="s">
        <v>5</v>
      </c>
      <c r="D4127" s="13">
        <v>1</v>
      </c>
      <c r="E4127" s="11">
        <f t="shared" si="203"/>
        <v>236218.48739495801</v>
      </c>
      <c r="F4127" s="11">
        <f t="shared" si="204"/>
        <v>44881.512605042022</v>
      </c>
      <c r="G4127" s="12">
        <f>+VLOOKUP(A4127,'[1]MMTO CARROS'!$A$17:$K$4867,11,FALSE)</f>
        <v>281100</v>
      </c>
    </row>
    <row r="4128" spans="1:7" ht="16.5" x14ac:dyDescent="0.15">
      <c r="A4128" s="19">
        <f t="shared" si="205"/>
        <v>4107</v>
      </c>
      <c r="B4128" s="29" t="s">
        <v>150</v>
      </c>
      <c r="C4128" s="9" t="s">
        <v>5</v>
      </c>
      <c r="D4128" s="13">
        <v>1</v>
      </c>
      <c r="E4128" s="11">
        <f t="shared" si="203"/>
        <v>164201.68067226891</v>
      </c>
      <c r="F4128" s="11">
        <f t="shared" si="204"/>
        <v>31198.319327731093</v>
      </c>
      <c r="G4128" s="12">
        <f>+VLOOKUP(A4128,'[1]MMTO CARROS'!$A$17:$K$4867,11,FALSE)</f>
        <v>195400</v>
      </c>
    </row>
    <row r="4129" spans="1:7" ht="16.5" x14ac:dyDescent="0.15">
      <c r="A4129" s="19">
        <f t="shared" si="205"/>
        <v>4108</v>
      </c>
      <c r="B4129" s="29" t="s">
        <v>151</v>
      </c>
      <c r="C4129" s="9" t="s">
        <v>5</v>
      </c>
      <c r="D4129" s="13">
        <v>1</v>
      </c>
      <c r="E4129" s="11">
        <f t="shared" si="203"/>
        <v>149243.69747899164</v>
      </c>
      <c r="F4129" s="11">
        <f t="shared" si="204"/>
        <v>28356.302521008412</v>
      </c>
      <c r="G4129" s="12">
        <f>+VLOOKUP(A4129,'[1]MMTO CARROS'!$A$17:$K$4867,11,FALSE)</f>
        <v>177600.00000000003</v>
      </c>
    </row>
    <row r="4130" spans="1:7" ht="24.75" x14ac:dyDescent="0.15">
      <c r="A4130" s="19">
        <f t="shared" si="205"/>
        <v>4109</v>
      </c>
      <c r="B4130" s="29" t="s">
        <v>152</v>
      </c>
      <c r="C4130" s="9" t="s">
        <v>5</v>
      </c>
      <c r="D4130" s="13">
        <v>1</v>
      </c>
      <c r="E4130" s="11">
        <f t="shared" si="203"/>
        <v>114873.94957983194</v>
      </c>
      <c r="F4130" s="11">
        <f t="shared" si="204"/>
        <v>21826.050420168071</v>
      </c>
      <c r="G4130" s="12">
        <f>+VLOOKUP(A4130,'[1]MMTO CARROS'!$A$17:$K$4867,11,FALSE)</f>
        <v>136700</v>
      </c>
    </row>
    <row r="4131" spans="1:7" ht="24.75" x14ac:dyDescent="0.15">
      <c r="A4131" s="19">
        <f t="shared" si="205"/>
        <v>4110</v>
      </c>
      <c r="B4131" s="29" t="s">
        <v>153</v>
      </c>
      <c r="C4131" s="9" t="s">
        <v>5</v>
      </c>
      <c r="D4131" s="13">
        <v>1</v>
      </c>
      <c r="E4131" s="11">
        <f t="shared" si="203"/>
        <v>178991.59663865546</v>
      </c>
      <c r="F4131" s="11">
        <f t="shared" si="204"/>
        <v>34008.403361344535</v>
      </c>
      <c r="G4131" s="12">
        <f>+VLOOKUP(A4131,'[1]MMTO CARROS'!$A$17:$K$4867,11,FALSE)</f>
        <v>213000</v>
      </c>
    </row>
    <row r="4132" spans="1:7" ht="24.75" x14ac:dyDescent="0.15">
      <c r="A4132" s="19">
        <f t="shared" si="205"/>
        <v>4111</v>
      </c>
      <c r="B4132" s="29" t="s">
        <v>154</v>
      </c>
      <c r="C4132" s="9" t="s">
        <v>5</v>
      </c>
      <c r="D4132" s="13">
        <v>1</v>
      </c>
      <c r="E4132" s="11">
        <f t="shared" si="203"/>
        <v>100924.36974789918</v>
      </c>
      <c r="F4132" s="11">
        <f t="shared" si="204"/>
        <v>19175.630252100844</v>
      </c>
      <c r="G4132" s="12">
        <f>+VLOOKUP(A4132,'[1]MMTO CARROS'!$A$17:$K$4867,11,FALSE)</f>
        <v>120100.00000000001</v>
      </c>
    </row>
    <row r="4133" spans="1:7" ht="24.75" x14ac:dyDescent="0.15">
      <c r="A4133" s="19">
        <f t="shared" si="205"/>
        <v>4112</v>
      </c>
      <c r="B4133" s="29" t="s">
        <v>155</v>
      </c>
      <c r="C4133" s="9" t="s">
        <v>5</v>
      </c>
      <c r="D4133" s="13">
        <v>1</v>
      </c>
      <c r="E4133" s="11">
        <f t="shared" si="203"/>
        <v>299915.96638655465</v>
      </c>
      <c r="F4133" s="11">
        <f t="shared" si="204"/>
        <v>56984.033613445383</v>
      </c>
      <c r="G4133" s="12">
        <f>+VLOOKUP(A4133,'[1]MMTO CARROS'!$A$17:$K$4867,11,FALSE)</f>
        <v>356900</v>
      </c>
    </row>
    <row r="4134" spans="1:7" ht="24.75" x14ac:dyDescent="0.15">
      <c r="A4134" s="19">
        <f t="shared" si="205"/>
        <v>4113</v>
      </c>
      <c r="B4134" s="29" t="s">
        <v>156</v>
      </c>
      <c r="C4134" s="9" t="s">
        <v>5</v>
      </c>
      <c r="D4134" s="13">
        <v>1</v>
      </c>
      <c r="E4134" s="11">
        <f t="shared" si="203"/>
        <v>137310.9243697479</v>
      </c>
      <c r="F4134" s="11">
        <f t="shared" si="204"/>
        <v>26089.0756302521</v>
      </c>
      <c r="G4134" s="12">
        <f>+VLOOKUP(A4134,'[1]MMTO CARROS'!$A$17:$K$4867,11,FALSE)</f>
        <v>163400</v>
      </c>
    </row>
    <row r="4135" spans="1:7" ht="24.75" x14ac:dyDescent="0.15">
      <c r="A4135" s="19">
        <f t="shared" si="205"/>
        <v>4114</v>
      </c>
      <c r="B4135" s="29" t="s">
        <v>157</v>
      </c>
      <c r="C4135" s="9" t="s">
        <v>5</v>
      </c>
      <c r="D4135" s="13">
        <v>1</v>
      </c>
      <c r="E4135" s="11">
        <f t="shared" si="203"/>
        <v>114873.94957983194</v>
      </c>
      <c r="F4135" s="11">
        <f t="shared" si="204"/>
        <v>21826.050420168071</v>
      </c>
      <c r="G4135" s="12">
        <f>+VLOOKUP(A4135,'[1]MMTO CARROS'!$A$17:$K$4867,11,FALSE)</f>
        <v>136700</v>
      </c>
    </row>
    <row r="4136" spans="1:7" ht="24.75" x14ac:dyDescent="0.15">
      <c r="A4136" s="19">
        <f t="shared" si="205"/>
        <v>4115</v>
      </c>
      <c r="B4136" s="29" t="s">
        <v>158</v>
      </c>
      <c r="C4136" s="9" t="s">
        <v>5</v>
      </c>
      <c r="D4136" s="13">
        <v>1</v>
      </c>
      <c r="E4136" s="11">
        <f t="shared" si="203"/>
        <v>134705.88235294117</v>
      </c>
      <c r="F4136" s="11">
        <f t="shared" si="204"/>
        <v>25594.117647058825</v>
      </c>
      <c r="G4136" s="12">
        <f>+VLOOKUP(A4136,'[1]MMTO CARROS'!$A$17:$K$4867,11,FALSE)</f>
        <v>160300</v>
      </c>
    </row>
    <row r="4137" spans="1:7" ht="24.75" x14ac:dyDescent="0.15">
      <c r="A4137" s="19">
        <f t="shared" si="205"/>
        <v>4116</v>
      </c>
      <c r="B4137" s="29" t="s">
        <v>159</v>
      </c>
      <c r="C4137" s="9" t="s">
        <v>5</v>
      </c>
      <c r="D4137" s="13">
        <v>1</v>
      </c>
      <c r="E4137" s="11">
        <f t="shared" si="203"/>
        <v>149327.731092437</v>
      </c>
      <c r="F4137" s="11">
        <f t="shared" si="204"/>
        <v>28372.26890756303</v>
      </c>
      <c r="G4137" s="12">
        <f>+VLOOKUP(A4137,'[1]MMTO CARROS'!$A$17:$K$4867,11,FALSE)</f>
        <v>177700.00000000003</v>
      </c>
    </row>
    <row r="4138" spans="1:7" ht="24.75" x14ac:dyDescent="0.15">
      <c r="A4138" s="19">
        <f t="shared" si="205"/>
        <v>4117</v>
      </c>
      <c r="B4138" s="29" t="s">
        <v>160</v>
      </c>
      <c r="C4138" s="9" t="s">
        <v>5</v>
      </c>
      <c r="D4138" s="13">
        <v>1</v>
      </c>
      <c r="E4138" s="11">
        <f t="shared" si="203"/>
        <v>155546.218487395</v>
      </c>
      <c r="F4138" s="11">
        <f t="shared" si="204"/>
        <v>29553.781512605052</v>
      </c>
      <c r="G4138" s="12">
        <f>+VLOOKUP(A4138,'[1]MMTO CARROS'!$A$17:$K$4867,11,FALSE)</f>
        <v>185100.00000000003</v>
      </c>
    </row>
    <row r="4139" spans="1:7" ht="24.75" x14ac:dyDescent="0.15">
      <c r="A4139" s="19">
        <f t="shared" si="205"/>
        <v>4118</v>
      </c>
      <c r="B4139" s="29" t="s">
        <v>161</v>
      </c>
      <c r="C4139" s="9" t="s">
        <v>5</v>
      </c>
      <c r="D4139" s="13">
        <v>1</v>
      </c>
      <c r="E4139" s="11">
        <f t="shared" si="203"/>
        <v>154705.88235294117</v>
      </c>
      <c r="F4139" s="11">
        <f t="shared" si="204"/>
        <v>29394.117647058825</v>
      </c>
      <c r="G4139" s="12">
        <f>+VLOOKUP(A4139,'[1]MMTO CARROS'!$A$17:$K$4867,11,FALSE)</f>
        <v>184100</v>
      </c>
    </row>
    <row r="4140" spans="1:7" ht="24.75" x14ac:dyDescent="0.15">
      <c r="A4140" s="19">
        <f t="shared" si="205"/>
        <v>4119</v>
      </c>
      <c r="B4140" s="29" t="s">
        <v>162</v>
      </c>
      <c r="C4140" s="9" t="s">
        <v>5</v>
      </c>
      <c r="D4140" s="13">
        <v>1</v>
      </c>
      <c r="E4140" s="11">
        <f t="shared" si="203"/>
        <v>130252.10084033613</v>
      </c>
      <c r="F4140" s="11">
        <f t="shared" si="204"/>
        <v>24747.899159663866</v>
      </c>
      <c r="G4140" s="12">
        <f>+VLOOKUP(A4140,'[1]MMTO CARROS'!$A$17:$K$4867,11,FALSE)</f>
        <v>155000</v>
      </c>
    </row>
    <row r="4141" spans="1:7" ht="24.75" x14ac:dyDescent="0.15">
      <c r="A4141" s="19">
        <f t="shared" si="205"/>
        <v>4120</v>
      </c>
      <c r="B4141" s="29" t="s">
        <v>163</v>
      </c>
      <c r="C4141" s="9" t="s">
        <v>5</v>
      </c>
      <c r="D4141" s="13">
        <v>1</v>
      </c>
      <c r="E4141" s="11">
        <f t="shared" si="203"/>
        <v>141176.4705882353</v>
      </c>
      <c r="F4141" s="11">
        <f t="shared" si="204"/>
        <v>26823.529411764706</v>
      </c>
      <c r="G4141" s="12">
        <f>+VLOOKUP(A4141,'[1]MMTO CARROS'!$A$17:$K$4867,11,FALSE)</f>
        <v>168000</v>
      </c>
    </row>
    <row r="4142" spans="1:7" ht="24.75" x14ac:dyDescent="0.15">
      <c r="A4142" s="19">
        <f t="shared" si="205"/>
        <v>4121</v>
      </c>
      <c r="B4142" s="29" t="s">
        <v>164</v>
      </c>
      <c r="C4142" s="9" t="s">
        <v>5</v>
      </c>
      <c r="D4142" s="13">
        <v>1</v>
      </c>
      <c r="E4142" s="11">
        <f t="shared" si="203"/>
        <v>186638.65546218492</v>
      </c>
      <c r="F4142" s="11">
        <f t="shared" si="204"/>
        <v>35461.344537815137</v>
      </c>
      <c r="G4142" s="12">
        <f>+VLOOKUP(A4142,'[1]MMTO CARROS'!$A$17:$K$4867,11,FALSE)</f>
        <v>222100.00000000003</v>
      </c>
    </row>
    <row r="4143" spans="1:7" ht="24.75" x14ac:dyDescent="0.15">
      <c r="A4143" s="19">
        <f t="shared" si="205"/>
        <v>4122</v>
      </c>
      <c r="B4143" s="29" t="s">
        <v>165</v>
      </c>
      <c r="C4143" s="9" t="s">
        <v>5</v>
      </c>
      <c r="D4143" s="13">
        <v>1</v>
      </c>
      <c r="E4143" s="11">
        <f t="shared" si="203"/>
        <v>184705.88235294117</v>
      </c>
      <c r="F4143" s="11">
        <f t="shared" si="204"/>
        <v>35094.117647058825</v>
      </c>
      <c r="G4143" s="12">
        <f>+VLOOKUP(A4143,'[1]MMTO CARROS'!$A$17:$K$4867,11,FALSE)</f>
        <v>219800</v>
      </c>
    </row>
    <row r="4144" spans="1:7" ht="24.75" x14ac:dyDescent="0.15">
      <c r="A4144" s="19">
        <f t="shared" si="205"/>
        <v>4123</v>
      </c>
      <c r="B4144" s="29" t="s">
        <v>166</v>
      </c>
      <c r="C4144" s="9" t="s">
        <v>5</v>
      </c>
      <c r="D4144" s="13">
        <v>1</v>
      </c>
      <c r="E4144" s="11">
        <f t="shared" si="203"/>
        <v>107310.92436974791</v>
      </c>
      <c r="F4144" s="11">
        <f t="shared" si="204"/>
        <v>20389.075630252104</v>
      </c>
      <c r="G4144" s="12">
        <f>+VLOOKUP(A4144,'[1]MMTO CARROS'!$A$17:$K$4867,11,FALSE)</f>
        <v>127700.00000000001</v>
      </c>
    </row>
    <row r="4145" spans="1:7" ht="24.75" x14ac:dyDescent="0.15">
      <c r="A4145" s="19">
        <f t="shared" si="205"/>
        <v>4124</v>
      </c>
      <c r="B4145" s="29" t="s">
        <v>167</v>
      </c>
      <c r="C4145" s="9" t="s">
        <v>5</v>
      </c>
      <c r="D4145" s="13">
        <v>1</v>
      </c>
      <c r="E4145" s="11">
        <f t="shared" si="203"/>
        <v>108403.36134453781</v>
      </c>
      <c r="F4145" s="11">
        <f t="shared" si="204"/>
        <v>20596.638655462186</v>
      </c>
      <c r="G4145" s="12">
        <f>+VLOOKUP(A4145,'[1]MMTO CARROS'!$A$17:$K$4867,11,FALSE)</f>
        <v>129000</v>
      </c>
    </row>
    <row r="4146" spans="1:7" ht="24.75" x14ac:dyDescent="0.15">
      <c r="A4146" s="19">
        <f t="shared" si="205"/>
        <v>4125</v>
      </c>
      <c r="B4146" s="29" t="s">
        <v>168</v>
      </c>
      <c r="C4146" s="9" t="s">
        <v>5</v>
      </c>
      <c r="D4146" s="13">
        <v>1</v>
      </c>
      <c r="E4146" s="11">
        <f t="shared" si="203"/>
        <v>132184.87394957984</v>
      </c>
      <c r="F4146" s="11">
        <f t="shared" si="204"/>
        <v>25115.126050420171</v>
      </c>
      <c r="G4146" s="12">
        <f>+VLOOKUP(A4146,'[1]MMTO CARROS'!$A$17:$K$4867,11,FALSE)</f>
        <v>157300</v>
      </c>
    </row>
    <row r="4147" spans="1:7" ht="24.75" x14ac:dyDescent="0.15">
      <c r="A4147" s="19">
        <f t="shared" si="205"/>
        <v>4126</v>
      </c>
      <c r="B4147" s="29" t="s">
        <v>169</v>
      </c>
      <c r="C4147" s="9" t="s">
        <v>5</v>
      </c>
      <c r="D4147" s="13">
        <v>1</v>
      </c>
      <c r="E4147" s="11">
        <f t="shared" si="203"/>
        <v>178151.26050420169</v>
      </c>
      <c r="F4147" s="11">
        <f t="shared" si="204"/>
        <v>33848.73949579832</v>
      </c>
      <c r="G4147" s="12">
        <f>+VLOOKUP(A4147,'[1]MMTO CARROS'!$A$17:$K$4867,11,FALSE)</f>
        <v>212000</v>
      </c>
    </row>
    <row r="4148" spans="1:7" ht="24.75" x14ac:dyDescent="0.15">
      <c r="A4148" s="19">
        <f t="shared" si="205"/>
        <v>4127</v>
      </c>
      <c r="B4148" s="29" t="s">
        <v>170</v>
      </c>
      <c r="C4148" s="9" t="s">
        <v>5</v>
      </c>
      <c r="D4148" s="13">
        <v>1</v>
      </c>
      <c r="E4148" s="11">
        <f t="shared" si="203"/>
        <v>175462.18487394959</v>
      </c>
      <c r="F4148" s="11">
        <f t="shared" si="204"/>
        <v>33337.815126050424</v>
      </c>
      <c r="G4148" s="12">
        <f>+VLOOKUP(A4148,'[1]MMTO CARROS'!$A$17:$K$4867,11,FALSE)</f>
        <v>208800</v>
      </c>
    </row>
    <row r="4149" spans="1:7" ht="9" x14ac:dyDescent="0.15">
      <c r="A4149" s="19">
        <f t="shared" si="205"/>
        <v>4128</v>
      </c>
      <c r="B4149" s="29" t="s">
        <v>171</v>
      </c>
      <c r="C4149" s="9" t="s">
        <v>5</v>
      </c>
      <c r="D4149" s="13">
        <v>1</v>
      </c>
      <c r="E4149" s="11">
        <f t="shared" si="203"/>
        <v>29579.831932773111</v>
      </c>
      <c r="F4149" s="11">
        <f t="shared" si="204"/>
        <v>5620.1680672268913</v>
      </c>
      <c r="G4149" s="12">
        <f>+VLOOKUP(A4149,'[1]MMTO CARROS'!$A$17:$K$4867,11,FALSE)</f>
        <v>35200</v>
      </c>
    </row>
    <row r="4150" spans="1:7" ht="9" x14ac:dyDescent="0.15">
      <c r="A4150" s="19">
        <f t="shared" si="205"/>
        <v>4129</v>
      </c>
      <c r="B4150" s="29" t="s">
        <v>172</v>
      </c>
      <c r="C4150" s="9" t="s">
        <v>5</v>
      </c>
      <c r="D4150" s="13">
        <v>1</v>
      </c>
      <c r="E4150" s="11">
        <f t="shared" si="203"/>
        <v>30840.336134453784</v>
      </c>
      <c r="F4150" s="11">
        <f t="shared" si="204"/>
        <v>5859.6638655462193</v>
      </c>
      <c r="G4150" s="12">
        <f>+VLOOKUP(A4150,'[1]MMTO CARROS'!$A$17:$K$4867,11,FALSE)</f>
        <v>36700</v>
      </c>
    </row>
    <row r="4151" spans="1:7" ht="9" x14ac:dyDescent="0.15">
      <c r="A4151" s="19">
        <f t="shared" si="205"/>
        <v>4130</v>
      </c>
      <c r="B4151" s="29" t="s">
        <v>173</v>
      </c>
      <c r="C4151" s="9" t="s">
        <v>5</v>
      </c>
      <c r="D4151" s="13">
        <v>1</v>
      </c>
      <c r="E4151" s="11">
        <f t="shared" si="203"/>
        <v>30504.201680672271</v>
      </c>
      <c r="F4151" s="11">
        <f t="shared" si="204"/>
        <v>5795.7983193277314</v>
      </c>
      <c r="G4151" s="12">
        <f>+VLOOKUP(A4151,'[1]MMTO CARROS'!$A$17:$K$4867,11,FALSE)</f>
        <v>36300</v>
      </c>
    </row>
    <row r="4152" spans="1:7" ht="9" x14ac:dyDescent="0.15">
      <c r="A4152" s="19">
        <f t="shared" si="205"/>
        <v>4131</v>
      </c>
      <c r="B4152" s="29" t="s">
        <v>174</v>
      </c>
      <c r="C4152" s="9" t="s">
        <v>5</v>
      </c>
      <c r="D4152" s="13">
        <v>1</v>
      </c>
      <c r="E4152" s="11">
        <f t="shared" si="203"/>
        <v>95714.285714285725</v>
      </c>
      <c r="F4152" s="11">
        <f t="shared" si="204"/>
        <v>18185.714285714286</v>
      </c>
      <c r="G4152" s="12">
        <f>+VLOOKUP(A4152,'[1]MMTO CARROS'!$A$17:$K$4867,11,FALSE)</f>
        <v>113900.00000000001</v>
      </c>
    </row>
    <row r="4153" spans="1:7" ht="24.75" x14ac:dyDescent="0.15">
      <c r="A4153" s="19">
        <f t="shared" si="205"/>
        <v>4132</v>
      </c>
      <c r="B4153" s="29" t="s">
        <v>175</v>
      </c>
      <c r="C4153" s="9" t="s">
        <v>5</v>
      </c>
      <c r="D4153" s="13">
        <v>1</v>
      </c>
      <c r="E4153" s="11">
        <f t="shared" si="203"/>
        <v>162521.00840336134</v>
      </c>
      <c r="F4153" s="11">
        <f t="shared" si="204"/>
        <v>30878.991596638654</v>
      </c>
      <c r="G4153" s="12">
        <f>+VLOOKUP(A4153,'[1]MMTO CARROS'!$A$17:$K$4867,11,FALSE)</f>
        <v>193400</v>
      </c>
    </row>
    <row r="4154" spans="1:7" ht="16.5" x14ac:dyDescent="0.15">
      <c r="A4154" s="19">
        <f t="shared" si="205"/>
        <v>4133</v>
      </c>
      <c r="B4154" s="29" t="s">
        <v>176</v>
      </c>
      <c r="C4154" s="9" t="s">
        <v>5</v>
      </c>
      <c r="D4154" s="13">
        <v>1</v>
      </c>
      <c r="E4154" s="11">
        <f t="shared" si="203"/>
        <v>204201.68067226891</v>
      </c>
      <c r="F4154" s="11">
        <f t="shared" si="204"/>
        <v>38798.319327731093</v>
      </c>
      <c r="G4154" s="12">
        <f>+VLOOKUP(A4154,'[1]MMTO CARROS'!$A$17:$K$4867,11,FALSE)</f>
        <v>243000</v>
      </c>
    </row>
    <row r="4155" spans="1:7" ht="24.75" x14ac:dyDescent="0.15">
      <c r="A4155" s="19">
        <f t="shared" si="205"/>
        <v>4134</v>
      </c>
      <c r="B4155" s="29" t="s">
        <v>177</v>
      </c>
      <c r="C4155" s="9" t="s">
        <v>5</v>
      </c>
      <c r="D4155" s="13">
        <v>1</v>
      </c>
      <c r="E4155" s="11">
        <f t="shared" si="203"/>
        <v>255210.08403361344</v>
      </c>
      <c r="F4155" s="11">
        <f t="shared" si="204"/>
        <v>48489.915966386558</v>
      </c>
      <c r="G4155" s="12">
        <f>+VLOOKUP(A4155,'[1]MMTO CARROS'!$A$17:$K$4867,11,FALSE)</f>
        <v>303700</v>
      </c>
    </row>
    <row r="4156" spans="1:7" ht="16.5" x14ac:dyDescent="0.15">
      <c r="A4156" s="19">
        <f t="shared" si="205"/>
        <v>4135</v>
      </c>
      <c r="B4156" s="29" t="s">
        <v>178</v>
      </c>
      <c r="C4156" s="9" t="s">
        <v>5</v>
      </c>
      <c r="D4156" s="13">
        <v>1</v>
      </c>
      <c r="E4156" s="11">
        <f t="shared" si="203"/>
        <v>202100.84033613445</v>
      </c>
      <c r="F4156" s="11">
        <f t="shared" si="204"/>
        <v>38399.159663865546</v>
      </c>
      <c r="G4156" s="12">
        <f>+VLOOKUP(A4156,'[1]MMTO CARROS'!$A$17:$K$4867,11,FALSE)</f>
        <v>240500</v>
      </c>
    </row>
    <row r="4157" spans="1:7" ht="24.75" x14ac:dyDescent="0.15">
      <c r="A4157" s="19">
        <f t="shared" si="205"/>
        <v>4136</v>
      </c>
      <c r="B4157" s="29" t="s">
        <v>179</v>
      </c>
      <c r="C4157" s="9" t="s">
        <v>5</v>
      </c>
      <c r="D4157" s="13">
        <v>1</v>
      </c>
      <c r="E4157" s="11">
        <f t="shared" si="203"/>
        <v>334873.94957983197</v>
      </c>
      <c r="F4157" s="11">
        <f t="shared" si="204"/>
        <v>63626.050420168074</v>
      </c>
      <c r="G4157" s="12">
        <f>+VLOOKUP(A4157,'[1]MMTO CARROS'!$A$17:$K$4867,11,FALSE)</f>
        <v>398500.00000000006</v>
      </c>
    </row>
    <row r="4158" spans="1:7" ht="24.75" x14ac:dyDescent="0.15">
      <c r="A4158" s="19">
        <f t="shared" si="205"/>
        <v>4137</v>
      </c>
      <c r="B4158" s="29" t="s">
        <v>180</v>
      </c>
      <c r="C4158" s="9" t="s">
        <v>5</v>
      </c>
      <c r="D4158" s="13">
        <v>1</v>
      </c>
      <c r="E4158" s="11">
        <f t="shared" si="203"/>
        <v>97226.890756302528</v>
      </c>
      <c r="F4158" s="11">
        <f t="shared" si="204"/>
        <v>18473.10924369748</v>
      </c>
      <c r="G4158" s="12">
        <f>+VLOOKUP(A4158,'[1]MMTO CARROS'!$A$17:$K$4867,11,FALSE)</f>
        <v>115700</v>
      </c>
    </row>
    <row r="4159" spans="1:7" ht="24.75" x14ac:dyDescent="0.15">
      <c r="A4159" s="19">
        <f t="shared" si="205"/>
        <v>4138</v>
      </c>
      <c r="B4159" s="29" t="s">
        <v>181</v>
      </c>
      <c r="C4159" s="9" t="s">
        <v>5</v>
      </c>
      <c r="D4159" s="13">
        <v>1</v>
      </c>
      <c r="E4159" s="11">
        <f t="shared" si="203"/>
        <v>95210.084033613442</v>
      </c>
      <c r="F4159" s="11">
        <f t="shared" si="204"/>
        <v>18089.915966386554</v>
      </c>
      <c r="G4159" s="12">
        <f>+VLOOKUP(A4159,'[1]MMTO CARROS'!$A$17:$K$4867,11,FALSE)</f>
        <v>113300</v>
      </c>
    </row>
    <row r="4160" spans="1:7" ht="24.75" x14ac:dyDescent="0.15">
      <c r="A4160" s="19">
        <f t="shared" si="205"/>
        <v>4139</v>
      </c>
      <c r="B4160" s="29" t="s">
        <v>182</v>
      </c>
      <c r="C4160" s="9" t="s">
        <v>5</v>
      </c>
      <c r="D4160" s="13">
        <v>1</v>
      </c>
      <c r="E4160" s="11">
        <f t="shared" si="203"/>
        <v>161680.67226890757</v>
      </c>
      <c r="F4160" s="11">
        <f t="shared" si="204"/>
        <v>30719.327731092439</v>
      </c>
      <c r="G4160" s="12">
        <f>+VLOOKUP(A4160,'[1]MMTO CARROS'!$A$17:$K$4867,11,FALSE)</f>
        <v>192400</v>
      </c>
    </row>
    <row r="4161" spans="1:7" ht="24.75" x14ac:dyDescent="0.15">
      <c r="A4161" s="19">
        <f t="shared" si="205"/>
        <v>4140</v>
      </c>
      <c r="B4161" s="29" t="s">
        <v>183</v>
      </c>
      <c r="C4161" s="9" t="s">
        <v>5</v>
      </c>
      <c r="D4161" s="13">
        <v>1</v>
      </c>
      <c r="E4161" s="11">
        <f t="shared" si="203"/>
        <v>76806.722689075628</v>
      </c>
      <c r="F4161" s="11">
        <f t="shared" si="204"/>
        <v>14593.27731092437</v>
      </c>
      <c r="G4161" s="12">
        <f>+VLOOKUP(A4161,'[1]MMTO CARROS'!$A$17:$K$4867,11,FALSE)</f>
        <v>91400</v>
      </c>
    </row>
    <row r="4162" spans="1:7" ht="24.75" x14ac:dyDescent="0.15">
      <c r="A4162" s="19">
        <f t="shared" si="205"/>
        <v>4141</v>
      </c>
      <c r="B4162" s="29" t="s">
        <v>184</v>
      </c>
      <c r="C4162" s="9" t="s">
        <v>5</v>
      </c>
      <c r="D4162" s="13">
        <v>1</v>
      </c>
      <c r="E4162" s="11">
        <f t="shared" si="203"/>
        <v>94789.915966386558</v>
      </c>
      <c r="F4162" s="11">
        <f t="shared" si="204"/>
        <v>18010.084033613446</v>
      </c>
      <c r="G4162" s="12">
        <f>+VLOOKUP(A4162,'[1]MMTO CARROS'!$A$17:$K$4867,11,FALSE)</f>
        <v>112800</v>
      </c>
    </row>
    <row r="4163" spans="1:7" ht="24.75" x14ac:dyDescent="0.15">
      <c r="A4163" s="19">
        <f t="shared" si="205"/>
        <v>4142</v>
      </c>
      <c r="B4163" s="29" t="s">
        <v>185</v>
      </c>
      <c r="C4163" s="9" t="s">
        <v>5</v>
      </c>
      <c r="D4163" s="13">
        <v>1</v>
      </c>
      <c r="E4163" s="11">
        <f t="shared" si="203"/>
        <v>96218.487394958007</v>
      </c>
      <c r="F4163" s="11">
        <f t="shared" si="204"/>
        <v>18281.512605042022</v>
      </c>
      <c r="G4163" s="12">
        <f>+VLOOKUP(A4163,'[1]MMTO CARROS'!$A$17:$K$4867,11,FALSE)</f>
        <v>114500.00000000001</v>
      </c>
    </row>
    <row r="4164" spans="1:7" ht="24.75" x14ac:dyDescent="0.15">
      <c r="A4164" s="19">
        <f t="shared" si="205"/>
        <v>4143</v>
      </c>
      <c r="B4164" s="29" t="s">
        <v>186</v>
      </c>
      <c r="C4164" s="9" t="s">
        <v>5</v>
      </c>
      <c r="D4164" s="13">
        <v>1</v>
      </c>
      <c r="E4164" s="11">
        <f t="shared" si="203"/>
        <v>81260.504201680669</v>
      </c>
      <c r="F4164" s="11">
        <f t="shared" si="204"/>
        <v>15439.495798319327</v>
      </c>
      <c r="G4164" s="12">
        <f>+VLOOKUP(A4164,'[1]MMTO CARROS'!$A$17:$K$4867,11,FALSE)</f>
        <v>96700</v>
      </c>
    </row>
    <row r="4165" spans="1:7" ht="24.75" x14ac:dyDescent="0.15">
      <c r="A4165" s="19">
        <f t="shared" si="205"/>
        <v>4144</v>
      </c>
      <c r="B4165" s="29" t="s">
        <v>187</v>
      </c>
      <c r="C4165" s="9" t="s">
        <v>5</v>
      </c>
      <c r="D4165" s="13">
        <v>1</v>
      </c>
      <c r="E4165" s="11">
        <f t="shared" ref="E4165:E4228" si="206">+G4165/1.19</f>
        <v>98151.26050420168</v>
      </c>
      <c r="F4165" s="11">
        <f t="shared" ref="F4165:F4228" si="207">+E4165*19%</f>
        <v>18648.73949579832</v>
      </c>
      <c r="G4165" s="12">
        <f>+VLOOKUP(A4165,'[1]MMTO CARROS'!$A$17:$K$4867,11,FALSE)</f>
        <v>116800</v>
      </c>
    </row>
    <row r="4166" spans="1:7" ht="24.75" x14ac:dyDescent="0.15">
      <c r="A4166" s="19">
        <f t="shared" si="205"/>
        <v>4145</v>
      </c>
      <c r="B4166" s="29" t="s">
        <v>188</v>
      </c>
      <c r="C4166" s="9" t="s">
        <v>5</v>
      </c>
      <c r="D4166" s="13">
        <v>1</v>
      </c>
      <c r="E4166" s="11">
        <f t="shared" si="206"/>
        <v>54369.747899159665</v>
      </c>
      <c r="F4166" s="11">
        <f t="shared" si="207"/>
        <v>10330.252100840336</v>
      </c>
      <c r="G4166" s="12">
        <f>+VLOOKUP(A4166,'[1]MMTO CARROS'!$A$17:$K$4867,11,FALSE)</f>
        <v>64700</v>
      </c>
    </row>
    <row r="4167" spans="1:7" ht="24.75" x14ac:dyDescent="0.15">
      <c r="A4167" s="19">
        <f t="shared" si="205"/>
        <v>4146</v>
      </c>
      <c r="B4167" s="29" t="s">
        <v>189</v>
      </c>
      <c r="C4167" s="9" t="s">
        <v>5</v>
      </c>
      <c r="D4167" s="13">
        <v>1</v>
      </c>
      <c r="E4167" s="11">
        <f t="shared" si="206"/>
        <v>159243.69747899164</v>
      </c>
      <c r="F4167" s="11">
        <f t="shared" si="207"/>
        <v>30256.302521008412</v>
      </c>
      <c r="G4167" s="12">
        <f>+VLOOKUP(A4167,'[1]MMTO CARROS'!$A$17:$K$4867,11,FALSE)</f>
        <v>189500.00000000003</v>
      </c>
    </row>
    <row r="4168" spans="1:7" ht="24.75" x14ac:dyDescent="0.15">
      <c r="A4168" s="19">
        <f t="shared" si="205"/>
        <v>4147</v>
      </c>
      <c r="B4168" s="29" t="s">
        <v>190</v>
      </c>
      <c r="C4168" s="9" t="s">
        <v>5</v>
      </c>
      <c r="D4168" s="13">
        <v>1</v>
      </c>
      <c r="E4168" s="11">
        <f t="shared" si="206"/>
        <v>79831.932773109249</v>
      </c>
      <c r="F4168" s="11">
        <f t="shared" si="207"/>
        <v>15168.067226890758</v>
      </c>
      <c r="G4168" s="12">
        <f>+VLOOKUP(A4168,'[1]MMTO CARROS'!$A$17:$K$4867,11,FALSE)</f>
        <v>95000</v>
      </c>
    </row>
    <row r="4169" spans="1:7" ht="24.75" x14ac:dyDescent="0.15">
      <c r="A4169" s="19">
        <f t="shared" si="205"/>
        <v>4148</v>
      </c>
      <c r="B4169" s="29" t="s">
        <v>191</v>
      </c>
      <c r="C4169" s="9" t="s">
        <v>5</v>
      </c>
      <c r="D4169" s="13">
        <v>1</v>
      </c>
      <c r="E4169" s="11">
        <f t="shared" si="206"/>
        <v>67394.957983193279</v>
      </c>
      <c r="F4169" s="11">
        <f t="shared" si="207"/>
        <v>12805.042016806723</v>
      </c>
      <c r="G4169" s="12">
        <f>+VLOOKUP(A4169,'[1]MMTO CARROS'!$A$17:$K$4867,11,FALSE)</f>
        <v>80200</v>
      </c>
    </row>
    <row r="4170" spans="1:7" ht="24.75" x14ac:dyDescent="0.15">
      <c r="A4170" s="19">
        <f t="shared" si="205"/>
        <v>4149</v>
      </c>
      <c r="B4170" s="29" t="s">
        <v>192</v>
      </c>
      <c r="C4170" s="9" t="s">
        <v>5</v>
      </c>
      <c r="D4170" s="13">
        <v>1</v>
      </c>
      <c r="E4170" s="11">
        <f t="shared" si="206"/>
        <v>143277.31092436975</v>
      </c>
      <c r="F4170" s="11">
        <f t="shared" si="207"/>
        <v>27222.689075630253</v>
      </c>
      <c r="G4170" s="12">
        <f>+VLOOKUP(A4170,'[1]MMTO CARROS'!$A$17:$K$4867,11,FALSE)</f>
        <v>170500</v>
      </c>
    </row>
    <row r="4171" spans="1:7" ht="33" x14ac:dyDescent="0.15">
      <c r="A4171" s="19">
        <f t="shared" si="205"/>
        <v>4150</v>
      </c>
      <c r="B4171" s="29" t="s">
        <v>193</v>
      </c>
      <c r="C4171" s="9" t="s">
        <v>5</v>
      </c>
      <c r="D4171" s="13">
        <v>1</v>
      </c>
      <c r="E4171" s="11">
        <f t="shared" si="206"/>
        <v>112436.97478991597</v>
      </c>
      <c r="F4171" s="11">
        <f t="shared" si="207"/>
        <v>21363.025210084033</v>
      </c>
      <c r="G4171" s="12">
        <f>+VLOOKUP(A4171,'[1]MMTO CARROS'!$A$17:$K$4867,11,FALSE)</f>
        <v>133800</v>
      </c>
    </row>
    <row r="4172" spans="1:7" ht="16.5" x14ac:dyDescent="0.15">
      <c r="A4172" s="19">
        <f t="shared" si="205"/>
        <v>4151</v>
      </c>
      <c r="B4172" s="29" t="s">
        <v>194</v>
      </c>
      <c r="C4172" s="9" t="s">
        <v>5</v>
      </c>
      <c r="D4172" s="13">
        <v>1</v>
      </c>
      <c r="E4172" s="11">
        <f t="shared" si="206"/>
        <v>73109.243697478989</v>
      </c>
      <c r="F4172" s="11">
        <f t="shared" si="207"/>
        <v>13890.756302521007</v>
      </c>
      <c r="G4172" s="12">
        <f>+VLOOKUP(A4172,'[1]MMTO CARROS'!$A$17:$K$4867,11,FALSE)</f>
        <v>87000</v>
      </c>
    </row>
    <row r="4173" spans="1:7" ht="24.75" x14ac:dyDescent="0.15">
      <c r="A4173" s="19">
        <f t="shared" si="205"/>
        <v>4152</v>
      </c>
      <c r="B4173" s="29" t="s">
        <v>195</v>
      </c>
      <c r="C4173" s="9" t="s">
        <v>5</v>
      </c>
      <c r="D4173" s="13">
        <v>1</v>
      </c>
      <c r="E4173" s="11">
        <f t="shared" si="206"/>
        <v>73193.277310924372</v>
      </c>
      <c r="F4173" s="11">
        <f t="shared" si="207"/>
        <v>13906.72268907563</v>
      </c>
      <c r="G4173" s="12">
        <f>+VLOOKUP(A4173,'[1]MMTO CARROS'!$A$17:$K$4867,11,FALSE)</f>
        <v>87100</v>
      </c>
    </row>
    <row r="4174" spans="1:7" ht="24.75" x14ac:dyDescent="0.15">
      <c r="A4174" s="19">
        <f t="shared" si="205"/>
        <v>4153</v>
      </c>
      <c r="B4174" s="29" t="s">
        <v>196</v>
      </c>
      <c r="C4174" s="9" t="s">
        <v>5</v>
      </c>
      <c r="D4174" s="13">
        <v>1</v>
      </c>
      <c r="E4174" s="11">
        <f t="shared" si="206"/>
        <v>68907.563025210082</v>
      </c>
      <c r="F4174" s="11">
        <f t="shared" si="207"/>
        <v>13092.436974789916</v>
      </c>
      <c r="G4174" s="12">
        <f>+VLOOKUP(A4174,'[1]MMTO CARROS'!$A$17:$K$4867,11,FALSE)</f>
        <v>82000</v>
      </c>
    </row>
    <row r="4175" spans="1:7" ht="16.5" x14ac:dyDescent="0.15">
      <c r="A4175" s="19">
        <f t="shared" si="205"/>
        <v>4154</v>
      </c>
      <c r="B4175" s="29" t="s">
        <v>197</v>
      </c>
      <c r="C4175" s="9" t="s">
        <v>5</v>
      </c>
      <c r="D4175" s="13">
        <v>1</v>
      </c>
      <c r="E4175" s="11">
        <f t="shared" si="206"/>
        <v>62773.10924369748</v>
      </c>
      <c r="F4175" s="11">
        <f t="shared" si="207"/>
        <v>11926.89075630252</v>
      </c>
      <c r="G4175" s="12">
        <f>+VLOOKUP(A4175,'[1]MMTO CARROS'!$A$17:$K$4867,11,FALSE)</f>
        <v>74700</v>
      </c>
    </row>
    <row r="4176" spans="1:7" ht="24.75" x14ac:dyDescent="0.15">
      <c r="A4176" s="19">
        <f t="shared" ref="A4176:A4203" si="208">A4175+1</f>
        <v>4155</v>
      </c>
      <c r="B4176" s="29" t="s">
        <v>198</v>
      </c>
      <c r="C4176" s="9" t="s">
        <v>5</v>
      </c>
      <c r="D4176" s="13">
        <v>1</v>
      </c>
      <c r="E4176" s="11">
        <f t="shared" si="206"/>
        <v>139243.69747899161</v>
      </c>
      <c r="F4176" s="11">
        <f t="shared" si="207"/>
        <v>26456.302521008405</v>
      </c>
      <c r="G4176" s="12">
        <f>+VLOOKUP(A4176,'[1]MMTO CARROS'!$A$17:$K$4867,11,FALSE)</f>
        <v>165700.00000000003</v>
      </c>
    </row>
    <row r="4177" spans="1:7" ht="9" x14ac:dyDescent="0.15">
      <c r="A4177" s="19">
        <f t="shared" si="208"/>
        <v>4156</v>
      </c>
      <c r="B4177" s="29" t="s">
        <v>199</v>
      </c>
      <c r="C4177" s="9" t="s">
        <v>5</v>
      </c>
      <c r="D4177" s="13">
        <v>1</v>
      </c>
      <c r="E4177" s="11">
        <f t="shared" si="206"/>
        <v>11344.53781512605</v>
      </c>
      <c r="F4177" s="11">
        <f t="shared" si="207"/>
        <v>2155.4621848739494</v>
      </c>
      <c r="G4177" s="12">
        <f>+VLOOKUP(A4177,'[1]MMTO CARROS'!$A$17:$K$4867,11,FALSE)</f>
        <v>13500</v>
      </c>
    </row>
    <row r="4178" spans="1:7" ht="24.75" x14ac:dyDescent="0.15">
      <c r="A4178" s="19">
        <f t="shared" si="208"/>
        <v>4157</v>
      </c>
      <c r="B4178" s="29" t="s">
        <v>200</v>
      </c>
      <c r="C4178" s="9" t="s">
        <v>5</v>
      </c>
      <c r="D4178" s="13">
        <v>1</v>
      </c>
      <c r="E4178" s="11">
        <f t="shared" si="206"/>
        <v>214957.98319327732</v>
      </c>
      <c r="F4178" s="11">
        <f t="shared" si="207"/>
        <v>40842.016806722691</v>
      </c>
      <c r="G4178" s="12">
        <f>+VLOOKUP(A4178,'[1]MMTO CARROS'!$A$17:$K$4867,11,FALSE)</f>
        <v>255800</v>
      </c>
    </row>
    <row r="4179" spans="1:7" ht="24.75" x14ac:dyDescent="0.15">
      <c r="A4179" s="19">
        <f t="shared" si="208"/>
        <v>4158</v>
      </c>
      <c r="B4179" s="29" t="s">
        <v>201</v>
      </c>
      <c r="C4179" s="9" t="s">
        <v>5</v>
      </c>
      <c r="D4179" s="13">
        <v>1</v>
      </c>
      <c r="E4179" s="11">
        <f t="shared" si="206"/>
        <v>106554.62184873949</v>
      </c>
      <c r="F4179" s="11">
        <f t="shared" si="207"/>
        <v>20245.378151260506</v>
      </c>
      <c r="G4179" s="12">
        <f>+VLOOKUP(A4179,'[1]MMTO CARROS'!$A$17:$K$4867,11,FALSE)</f>
        <v>126800</v>
      </c>
    </row>
    <row r="4180" spans="1:7" ht="24.75" x14ac:dyDescent="0.15">
      <c r="A4180" s="19">
        <f t="shared" si="208"/>
        <v>4159</v>
      </c>
      <c r="B4180" s="29" t="s">
        <v>202</v>
      </c>
      <c r="C4180" s="9" t="s">
        <v>5</v>
      </c>
      <c r="D4180" s="13">
        <v>1</v>
      </c>
      <c r="E4180" s="11">
        <f t="shared" si="206"/>
        <v>95714.285714285725</v>
      </c>
      <c r="F4180" s="11">
        <f t="shared" si="207"/>
        <v>18185.714285714286</v>
      </c>
      <c r="G4180" s="12">
        <f>+VLOOKUP(A4180,'[1]MMTO CARROS'!$A$17:$K$4867,11,FALSE)</f>
        <v>113900.00000000001</v>
      </c>
    </row>
    <row r="4181" spans="1:7" ht="24.75" x14ac:dyDescent="0.15">
      <c r="A4181" s="19">
        <f t="shared" si="208"/>
        <v>4160</v>
      </c>
      <c r="B4181" s="29" t="s">
        <v>203</v>
      </c>
      <c r="C4181" s="9" t="s">
        <v>5</v>
      </c>
      <c r="D4181" s="13">
        <v>1</v>
      </c>
      <c r="E4181" s="11">
        <f t="shared" si="206"/>
        <v>114285.71428571429</v>
      </c>
      <c r="F4181" s="11">
        <f t="shared" si="207"/>
        <v>21714.285714285714</v>
      </c>
      <c r="G4181" s="12">
        <f>+VLOOKUP(A4181,'[1]MMTO CARROS'!$A$17:$K$4867,11,FALSE)</f>
        <v>136000</v>
      </c>
    </row>
    <row r="4182" spans="1:7" ht="24.75" x14ac:dyDescent="0.15">
      <c r="A4182" s="19">
        <f t="shared" si="208"/>
        <v>4161</v>
      </c>
      <c r="B4182" s="29" t="s">
        <v>204</v>
      </c>
      <c r="C4182" s="9" t="s">
        <v>5</v>
      </c>
      <c r="D4182" s="13">
        <v>1</v>
      </c>
      <c r="E4182" s="11">
        <f t="shared" si="206"/>
        <v>113109.243697479</v>
      </c>
      <c r="F4182" s="11">
        <f t="shared" si="207"/>
        <v>21490.756302521011</v>
      </c>
      <c r="G4182" s="12">
        <f>+VLOOKUP(A4182,'[1]MMTO CARROS'!$A$17:$K$4867,11,FALSE)</f>
        <v>134600</v>
      </c>
    </row>
    <row r="4183" spans="1:7" ht="24.75" x14ac:dyDescent="0.15">
      <c r="A4183" s="19">
        <f t="shared" si="208"/>
        <v>4162</v>
      </c>
      <c r="B4183" s="29" t="s">
        <v>205</v>
      </c>
      <c r="C4183" s="9" t="s">
        <v>5</v>
      </c>
      <c r="D4183" s="13">
        <v>1</v>
      </c>
      <c r="E4183" s="11">
        <f t="shared" si="206"/>
        <v>422100.84033613448</v>
      </c>
      <c r="F4183" s="11">
        <f t="shared" si="207"/>
        <v>80199.159663865546</v>
      </c>
      <c r="G4183" s="12">
        <f>+VLOOKUP(A4183,'[1]MMTO CARROS'!$A$17:$K$4867,11,FALSE)</f>
        <v>502300</v>
      </c>
    </row>
    <row r="4184" spans="1:7" ht="24.75" x14ac:dyDescent="0.15">
      <c r="A4184" s="19">
        <f t="shared" si="208"/>
        <v>4163</v>
      </c>
      <c r="B4184" s="29" t="s">
        <v>206</v>
      </c>
      <c r="C4184" s="9" t="s">
        <v>5</v>
      </c>
      <c r="D4184" s="13">
        <v>1</v>
      </c>
      <c r="E4184" s="11">
        <f t="shared" si="206"/>
        <v>116974.78991596639</v>
      </c>
      <c r="F4184" s="11">
        <f t="shared" si="207"/>
        <v>22225.210084033613</v>
      </c>
      <c r="G4184" s="12">
        <f>+VLOOKUP(A4184,'[1]MMTO CARROS'!$A$17:$K$4867,11,FALSE)</f>
        <v>139200</v>
      </c>
    </row>
    <row r="4185" spans="1:7" ht="24.75" x14ac:dyDescent="0.15">
      <c r="A4185" s="19">
        <f t="shared" si="208"/>
        <v>4164</v>
      </c>
      <c r="B4185" s="29" t="s">
        <v>207</v>
      </c>
      <c r="C4185" s="9" t="s">
        <v>5</v>
      </c>
      <c r="D4185" s="13">
        <v>1</v>
      </c>
      <c r="E4185" s="11">
        <f t="shared" si="206"/>
        <v>156302.52100840336</v>
      </c>
      <c r="F4185" s="11">
        <f t="shared" si="207"/>
        <v>29697.478991596639</v>
      </c>
      <c r="G4185" s="12">
        <f>+VLOOKUP(A4185,'[1]MMTO CARROS'!$A$17:$K$4867,11,FALSE)</f>
        <v>186000</v>
      </c>
    </row>
    <row r="4186" spans="1:7" ht="24.75" x14ac:dyDescent="0.15">
      <c r="A4186" s="19">
        <f t="shared" si="208"/>
        <v>4165</v>
      </c>
      <c r="B4186" s="29" t="s">
        <v>208</v>
      </c>
      <c r="C4186" s="9" t="s">
        <v>5</v>
      </c>
      <c r="D4186" s="13">
        <v>1</v>
      </c>
      <c r="E4186" s="11">
        <f t="shared" si="206"/>
        <v>45462.184873949584</v>
      </c>
      <c r="F4186" s="11">
        <f t="shared" si="207"/>
        <v>8637.8151260504201</v>
      </c>
      <c r="G4186" s="12">
        <f>+VLOOKUP(A4186,'[1]MMTO CARROS'!$A$17:$K$4867,11,FALSE)</f>
        <v>54100</v>
      </c>
    </row>
    <row r="4187" spans="1:7" ht="24.75" x14ac:dyDescent="0.15">
      <c r="A4187" s="19">
        <f t="shared" si="208"/>
        <v>4166</v>
      </c>
      <c r="B4187" s="29" t="s">
        <v>209</v>
      </c>
      <c r="C4187" s="9" t="s">
        <v>5</v>
      </c>
      <c r="D4187" s="13">
        <v>1</v>
      </c>
      <c r="E4187" s="11">
        <f t="shared" si="206"/>
        <v>137478.99159663866</v>
      </c>
      <c r="F4187" s="11">
        <f t="shared" si="207"/>
        <v>26121.008403361346</v>
      </c>
      <c r="G4187" s="12">
        <f>+VLOOKUP(A4187,'[1]MMTO CARROS'!$A$17:$K$4867,11,FALSE)</f>
        <v>163600</v>
      </c>
    </row>
    <row r="4188" spans="1:7" ht="16.5" x14ac:dyDescent="0.15">
      <c r="A4188" s="19">
        <f t="shared" si="208"/>
        <v>4167</v>
      </c>
      <c r="B4188" s="29" t="s">
        <v>210</v>
      </c>
      <c r="C4188" s="9" t="s">
        <v>5</v>
      </c>
      <c r="D4188" s="13">
        <v>1</v>
      </c>
      <c r="E4188" s="11">
        <f t="shared" si="206"/>
        <v>68235.294117647063</v>
      </c>
      <c r="F4188" s="11">
        <f t="shared" si="207"/>
        <v>12964.705882352942</v>
      </c>
      <c r="G4188" s="12">
        <f>+VLOOKUP(A4188,'[1]MMTO CARROS'!$A$17:$K$4867,11,FALSE)</f>
        <v>81200</v>
      </c>
    </row>
    <row r="4189" spans="1:7" ht="16.5" x14ac:dyDescent="0.15">
      <c r="A4189" s="19">
        <f t="shared" si="208"/>
        <v>4168</v>
      </c>
      <c r="B4189" s="29" t="s">
        <v>211</v>
      </c>
      <c r="C4189" s="9" t="s">
        <v>5</v>
      </c>
      <c r="D4189" s="13">
        <v>1</v>
      </c>
      <c r="E4189" s="11">
        <f t="shared" si="206"/>
        <v>73529.411764705888</v>
      </c>
      <c r="F4189" s="11">
        <f t="shared" si="207"/>
        <v>13970.588235294119</v>
      </c>
      <c r="G4189" s="12">
        <f>+VLOOKUP(A4189,'[1]MMTO CARROS'!$A$17:$K$4867,11,FALSE)</f>
        <v>87500</v>
      </c>
    </row>
    <row r="4190" spans="1:7" ht="24.75" x14ac:dyDescent="0.15">
      <c r="A4190" s="19">
        <f t="shared" si="208"/>
        <v>4169</v>
      </c>
      <c r="B4190" s="29" t="s">
        <v>212</v>
      </c>
      <c r="C4190" s="9" t="s">
        <v>5</v>
      </c>
      <c r="D4190" s="13">
        <v>1</v>
      </c>
      <c r="E4190" s="11">
        <f t="shared" si="206"/>
        <v>94957.983193277309</v>
      </c>
      <c r="F4190" s="11">
        <f t="shared" si="207"/>
        <v>18042.016806722688</v>
      </c>
      <c r="G4190" s="12">
        <f>+VLOOKUP(A4190,'[1]MMTO CARROS'!$A$17:$K$4867,11,FALSE)</f>
        <v>113000</v>
      </c>
    </row>
    <row r="4191" spans="1:7" ht="16.5" x14ac:dyDescent="0.15">
      <c r="A4191" s="19">
        <f t="shared" si="208"/>
        <v>4170</v>
      </c>
      <c r="B4191" s="29" t="s">
        <v>213</v>
      </c>
      <c r="C4191" s="9" t="s">
        <v>5</v>
      </c>
      <c r="D4191" s="13">
        <v>1</v>
      </c>
      <c r="E4191" s="11">
        <f t="shared" si="206"/>
        <v>64789.915966386558</v>
      </c>
      <c r="F4191" s="11">
        <f t="shared" si="207"/>
        <v>12310.084033613446</v>
      </c>
      <c r="G4191" s="12">
        <f>+VLOOKUP(A4191,'[1]MMTO CARROS'!$A$17:$K$4867,11,FALSE)</f>
        <v>77100</v>
      </c>
    </row>
    <row r="4192" spans="1:7" ht="24.75" x14ac:dyDescent="0.15">
      <c r="A4192" s="19">
        <f t="shared" si="208"/>
        <v>4171</v>
      </c>
      <c r="B4192" s="29" t="s">
        <v>214</v>
      </c>
      <c r="C4192" s="9" t="s">
        <v>5</v>
      </c>
      <c r="D4192" s="13">
        <v>1</v>
      </c>
      <c r="E4192" s="11">
        <f t="shared" si="206"/>
        <v>214201.68067226891</v>
      </c>
      <c r="F4192" s="11">
        <f t="shared" si="207"/>
        <v>40698.319327731093</v>
      </c>
      <c r="G4192" s="12">
        <f>+VLOOKUP(A4192,'[1]MMTO CARROS'!$A$17:$K$4867,11,FALSE)</f>
        <v>254900</v>
      </c>
    </row>
    <row r="4193" spans="1:7" ht="24.75" x14ac:dyDescent="0.15">
      <c r="A4193" s="19">
        <f t="shared" si="208"/>
        <v>4172</v>
      </c>
      <c r="B4193" s="29" t="s">
        <v>215</v>
      </c>
      <c r="C4193" s="9" t="s">
        <v>5</v>
      </c>
      <c r="D4193" s="13">
        <v>1</v>
      </c>
      <c r="E4193" s="11">
        <f t="shared" si="206"/>
        <v>90504.201680672268</v>
      </c>
      <c r="F4193" s="11">
        <f t="shared" si="207"/>
        <v>17195.798319327732</v>
      </c>
      <c r="G4193" s="12">
        <f>+VLOOKUP(A4193,'[1]MMTO CARROS'!$A$17:$K$4867,11,FALSE)</f>
        <v>107700</v>
      </c>
    </row>
    <row r="4194" spans="1:7" ht="24.75" x14ac:dyDescent="0.15">
      <c r="A4194" s="19">
        <f t="shared" si="208"/>
        <v>4173</v>
      </c>
      <c r="B4194" s="29" t="s">
        <v>216</v>
      </c>
      <c r="C4194" s="9" t="s">
        <v>5</v>
      </c>
      <c r="D4194" s="13">
        <v>1</v>
      </c>
      <c r="E4194" s="11">
        <f t="shared" si="206"/>
        <v>71008.403361344535</v>
      </c>
      <c r="F4194" s="11">
        <f t="shared" si="207"/>
        <v>13491.596638655461</v>
      </c>
      <c r="G4194" s="12">
        <f>+VLOOKUP(A4194,'[1]MMTO CARROS'!$A$17:$K$4867,11,FALSE)</f>
        <v>84500</v>
      </c>
    </row>
    <row r="4195" spans="1:7" ht="24.75" x14ac:dyDescent="0.15">
      <c r="A4195" s="19">
        <f t="shared" si="208"/>
        <v>4174</v>
      </c>
      <c r="B4195" s="29" t="s">
        <v>217</v>
      </c>
      <c r="C4195" s="9" t="s">
        <v>5</v>
      </c>
      <c r="D4195" s="13">
        <v>1</v>
      </c>
      <c r="E4195" s="11">
        <f t="shared" si="206"/>
        <v>233277.31092436975</v>
      </c>
      <c r="F4195" s="11">
        <f t="shared" si="207"/>
        <v>44322.689075630253</v>
      </c>
      <c r="G4195" s="12">
        <f>+VLOOKUP(A4195,'[1]MMTO CARROS'!$A$17:$K$4867,11,FALSE)</f>
        <v>277600</v>
      </c>
    </row>
    <row r="4196" spans="1:7" ht="16.5" x14ac:dyDescent="0.15">
      <c r="A4196" s="19">
        <f t="shared" si="208"/>
        <v>4175</v>
      </c>
      <c r="B4196" s="29" t="s">
        <v>218</v>
      </c>
      <c r="C4196" s="9" t="s">
        <v>5</v>
      </c>
      <c r="D4196" s="13">
        <v>1</v>
      </c>
      <c r="E4196" s="11">
        <f t="shared" si="206"/>
        <v>288655.46218487393</v>
      </c>
      <c r="F4196" s="11">
        <f t="shared" si="207"/>
        <v>54844.537815126045</v>
      </c>
      <c r="G4196" s="12">
        <f>+VLOOKUP(A4196,'[1]MMTO CARROS'!$A$17:$K$4867,11,FALSE)</f>
        <v>343500</v>
      </c>
    </row>
    <row r="4197" spans="1:7" ht="9" x14ac:dyDescent="0.15">
      <c r="A4197" s="19">
        <f t="shared" si="208"/>
        <v>4176</v>
      </c>
      <c r="B4197" s="29" t="s">
        <v>219</v>
      </c>
      <c r="C4197" s="9" t="s">
        <v>5</v>
      </c>
      <c r="D4197" s="13">
        <v>1</v>
      </c>
      <c r="E4197" s="11">
        <f t="shared" si="206"/>
        <v>27226.89075630252</v>
      </c>
      <c r="F4197" s="11">
        <f t="shared" si="207"/>
        <v>5173.1092436974786</v>
      </c>
      <c r="G4197" s="12">
        <f>+VLOOKUP(A4197,'[1]MMTO CARROS'!$A$17:$K$4867,11,FALSE)</f>
        <v>32400</v>
      </c>
    </row>
    <row r="4198" spans="1:7" ht="16.5" x14ac:dyDescent="0.15">
      <c r="A4198" s="19">
        <f t="shared" si="208"/>
        <v>4177</v>
      </c>
      <c r="B4198" s="29" t="s">
        <v>220</v>
      </c>
      <c r="C4198" s="9" t="s">
        <v>5</v>
      </c>
      <c r="D4198" s="13">
        <v>1</v>
      </c>
      <c r="E4198" s="11">
        <f t="shared" si="206"/>
        <v>167058.82352941178</v>
      </c>
      <c r="F4198" s="11">
        <f t="shared" si="207"/>
        <v>31741.176470588238</v>
      </c>
      <c r="G4198" s="12">
        <f>+VLOOKUP(A4198,'[1]MMTO CARROS'!$A$17:$K$4867,11,FALSE)</f>
        <v>198800</v>
      </c>
    </row>
    <row r="4199" spans="1:7" ht="24.75" x14ac:dyDescent="0.15">
      <c r="A4199" s="19">
        <f t="shared" si="208"/>
        <v>4178</v>
      </c>
      <c r="B4199" s="29" t="s">
        <v>221</v>
      </c>
      <c r="C4199" s="9" t="s">
        <v>5</v>
      </c>
      <c r="D4199" s="13">
        <v>1</v>
      </c>
      <c r="E4199" s="11">
        <f t="shared" si="206"/>
        <v>76218.487394957992</v>
      </c>
      <c r="F4199" s="11">
        <f t="shared" si="207"/>
        <v>14481.512605042019</v>
      </c>
      <c r="G4199" s="12">
        <f>+VLOOKUP(A4199,'[1]MMTO CARROS'!$A$17:$K$4867,11,FALSE)</f>
        <v>90700.000000000015</v>
      </c>
    </row>
    <row r="4200" spans="1:7" ht="24.75" x14ac:dyDescent="0.15">
      <c r="A4200" s="19">
        <f t="shared" si="208"/>
        <v>4179</v>
      </c>
      <c r="B4200" s="29" t="s">
        <v>222</v>
      </c>
      <c r="C4200" s="9" t="s">
        <v>5</v>
      </c>
      <c r="D4200" s="13">
        <v>1</v>
      </c>
      <c r="E4200" s="11">
        <f t="shared" si="206"/>
        <v>19411.764705882353</v>
      </c>
      <c r="F4200" s="11">
        <f t="shared" si="207"/>
        <v>3688.2352941176473</v>
      </c>
      <c r="G4200" s="12">
        <f>+VLOOKUP(A4200,'[1]MMTO CARROS'!$A$17:$K$4867,11,FALSE)</f>
        <v>23100</v>
      </c>
    </row>
    <row r="4201" spans="1:7" ht="24.75" x14ac:dyDescent="0.15">
      <c r="A4201" s="19">
        <f t="shared" si="208"/>
        <v>4180</v>
      </c>
      <c r="B4201" s="29" t="s">
        <v>223</v>
      </c>
      <c r="C4201" s="9" t="s">
        <v>5</v>
      </c>
      <c r="D4201" s="13">
        <v>1</v>
      </c>
      <c r="E4201" s="11">
        <f t="shared" si="206"/>
        <v>68571.42857142858</v>
      </c>
      <c r="F4201" s="11">
        <f t="shared" si="207"/>
        <v>13028.571428571431</v>
      </c>
      <c r="G4201" s="12">
        <f>+VLOOKUP(A4201,'[1]MMTO CARROS'!$A$17:$K$4867,11,FALSE)</f>
        <v>81600.000000000015</v>
      </c>
    </row>
    <row r="4202" spans="1:7" ht="24.75" x14ac:dyDescent="0.15">
      <c r="A4202" s="19">
        <f t="shared" si="208"/>
        <v>4181</v>
      </c>
      <c r="B4202" s="29" t="s">
        <v>224</v>
      </c>
      <c r="C4202" s="9" t="s">
        <v>5</v>
      </c>
      <c r="D4202" s="13">
        <v>1</v>
      </c>
      <c r="E4202" s="11">
        <f t="shared" si="206"/>
        <v>30336.134453781513</v>
      </c>
      <c r="F4202" s="11">
        <f t="shared" si="207"/>
        <v>5763.8655462184879</v>
      </c>
      <c r="G4202" s="12">
        <f>+VLOOKUP(A4202,'[1]MMTO CARROS'!$A$17:$K$4867,11,FALSE)</f>
        <v>36100</v>
      </c>
    </row>
    <row r="4203" spans="1:7" ht="24.75" x14ac:dyDescent="0.15">
      <c r="A4203" s="19">
        <f t="shared" si="208"/>
        <v>4182</v>
      </c>
      <c r="B4203" s="29" t="s">
        <v>225</v>
      </c>
      <c r="C4203" s="20" t="s">
        <v>5</v>
      </c>
      <c r="D4203" s="13">
        <v>1</v>
      </c>
      <c r="E4203" s="11">
        <f t="shared" si="206"/>
        <v>111932.7731092437</v>
      </c>
      <c r="F4203" s="11">
        <f t="shared" si="207"/>
        <v>21267.226890756305</v>
      </c>
      <c r="G4203" s="12">
        <f>+VLOOKUP(A4203,'[1]MMTO CARROS'!$A$17:$K$4867,11,FALSE)</f>
        <v>133200</v>
      </c>
    </row>
    <row r="4204" spans="1:7" ht="9" x14ac:dyDescent="0.15">
      <c r="A4204" s="33" t="s">
        <v>379</v>
      </c>
      <c r="B4204" s="34"/>
      <c r="C4204" s="5"/>
      <c r="D4204" s="5"/>
      <c r="E4204" s="11"/>
      <c r="F4204" s="11"/>
      <c r="G4204" s="12"/>
    </row>
    <row r="4205" spans="1:7" ht="24.75" x14ac:dyDescent="0.15">
      <c r="A4205" s="21">
        <f>+A4203+1</f>
        <v>4183</v>
      </c>
      <c r="B4205" s="29" t="s">
        <v>51</v>
      </c>
      <c r="C4205" s="22" t="s">
        <v>5</v>
      </c>
      <c r="D4205" s="18">
        <v>1</v>
      </c>
      <c r="E4205" s="11">
        <f t="shared" si="206"/>
        <v>434117.64705882355</v>
      </c>
      <c r="F4205" s="11">
        <f t="shared" si="207"/>
        <v>82482.352941176476</v>
      </c>
      <c r="G4205" s="12">
        <f>+VLOOKUP(A4205,'[1]MMTO CARROS'!$A$17:$K$4867,11,FALSE)</f>
        <v>516600</v>
      </c>
    </row>
    <row r="4206" spans="1:7" ht="16.5" x14ac:dyDescent="0.15">
      <c r="A4206" s="19">
        <f>A4205+1</f>
        <v>4184</v>
      </c>
      <c r="B4206" s="29" t="s">
        <v>235</v>
      </c>
      <c r="C4206" s="23" t="s">
        <v>5</v>
      </c>
      <c r="D4206" s="13">
        <v>1</v>
      </c>
      <c r="E4206" s="11">
        <f t="shared" si="206"/>
        <v>139663.8655462185</v>
      </c>
      <c r="F4206" s="11">
        <f t="shared" si="207"/>
        <v>26536.134453781517</v>
      </c>
      <c r="G4206" s="12">
        <f>+VLOOKUP(A4206,'[1]MMTO CARROS'!$A$17:$K$4867,11,FALSE)</f>
        <v>166200</v>
      </c>
    </row>
    <row r="4207" spans="1:7" ht="16.5" x14ac:dyDescent="0.15">
      <c r="A4207" s="19">
        <f t="shared" ref="A4207:A4270" si="209">A4206+1</f>
        <v>4185</v>
      </c>
      <c r="B4207" s="29" t="s">
        <v>236</v>
      </c>
      <c r="C4207" s="23" t="s">
        <v>5</v>
      </c>
      <c r="D4207" s="13">
        <v>1</v>
      </c>
      <c r="E4207" s="11">
        <f t="shared" si="206"/>
        <v>129243.6974789916</v>
      </c>
      <c r="F4207" s="11">
        <f t="shared" si="207"/>
        <v>24556.302521008405</v>
      </c>
      <c r="G4207" s="12">
        <f>+VLOOKUP(A4207,'[1]MMTO CARROS'!$A$17:$K$4867,11,FALSE)</f>
        <v>153800</v>
      </c>
    </row>
    <row r="4208" spans="1:7" ht="24.75" x14ac:dyDescent="0.15">
      <c r="A4208" s="19">
        <f t="shared" si="209"/>
        <v>4186</v>
      </c>
      <c r="B4208" s="29" t="s">
        <v>52</v>
      </c>
      <c r="C4208" s="23" t="s">
        <v>5</v>
      </c>
      <c r="D4208" s="13">
        <v>1</v>
      </c>
      <c r="E4208" s="11">
        <f t="shared" si="206"/>
        <v>190504.20168067227</v>
      </c>
      <c r="F4208" s="11">
        <f t="shared" si="207"/>
        <v>36195.798319327732</v>
      </c>
      <c r="G4208" s="12">
        <f>+VLOOKUP(A4208,'[1]MMTO CARROS'!$A$17:$K$4867,11,FALSE)</f>
        <v>226700</v>
      </c>
    </row>
    <row r="4209" spans="1:7" ht="24.75" x14ac:dyDescent="0.15">
      <c r="A4209" s="19">
        <f t="shared" si="209"/>
        <v>4187</v>
      </c>
      <c r="B4209" s="29" t="s">
        <v>108</v>
      </c>
      <c r="C4209" s="23" t="s">
        <v>5</v>
      </c>
      <c r="D4209" s="13">
        <v>1</v>
      </c>
      <c r="E4209" s="11">
        <f t="shared" si="206"/>
        <v>228991.59663865546</v>
      </c>
      <c r="F4209" s="11">
        <f t="shared" si="207"/>
        <v>43508.403361344535</v>
      </c>
      <c r="G4209" s="12">
        <f>+VLOOKUP(A4209,'[1]MMTO CARROS'!$A$17:$K$4867,11,FALSE)</f>
        <v>272500</v>
      </c>
    </row>
    <row r="4210" spans="1:7" ht="24.75" x14ac:dyDescent="0.15">
      <c r="A4210" s="19">
        <f t="shared" si="209"/>
        <v>4188</v>
      </c>
      <c r="B4210" s="29" t="s">
        <v>109</v>
      </c>
      <c r="C4210" s="23" t="s">
        <v>5</v>
      </c>
      <c r="D4210" s="13">
        <v>1</v>
      </c>
      <c r="E4210" s="11">
        <f t="shared" si="206"/>
        <v>238655.46218487396</v>
      </c>
      <c r="F4210" s="11">
        <f t="shared" si="207"/>
        <v>45344.537815126052</v>
      </c>
      <c r="G4210" s="12">
        <f>+VLOOKUP(A4210,'[1]MMTO CARROS'!$A$17:$K$4867,11,FALSE)</f>
        <v>284000</v>
      </c>
    </row>
    <row r="4211" spans="1:7" ht="16.5" x14ac:dyDescent="0.15">
      <c r="A4211" s="19">
        <f t="shared" si="209"/>
        <v>4189</v>
      </c>
      <c r="B4211" s="29" t="s">
        <v>237</v>
      </c>
      <c r="C4211" s="23" t="s">
        <v>5</v>
      </c>
      <c r="D4211" s="13">
        <v>1</v>
      </c>
      <c r="E4211" s="11">
        <f t="shared" si="206"/>
        <v>135462.18487394959</v>
      </c>
      <c r="F4211" s="11">
        <f t="shared" si="207"/>
        <v>25737.815126050424</v>
      </c>
      <c r="G4211" s="12">
        <f>+VLOOKUP(A4211,'[1]MMTO CARROS'!$A$17:$K$4867,11,FALSE)</f>
        <v>161200</v>
      </c>
    </row>
    <row r="4212" spans="1:7" ht="16.5" x14ac:dyDescent="0.15">
      <c r="A4212" s="19">
        <f t="shared" si="209"/>
        <v>4190</v>
      </c>
      <c r="B4212" s="29" t="s">
        <v>238</v>
      </c>
      <c r="C4212" s="23" t="s">
        <v>5</v>
      </c>
      <c r="D4212" s="13">
        <v>1</v>
      </c>
      <c r="E4212" s="11">
        <f t="shared" si="206"/>
        <v>142521.00840336134</v>
      </c>
      <c r="F4212" s="11">
        <f t="shared" si="207"/>
        <v>27078.991596638654</v>
      </c>
      <c r="G4212" s="12">
        <f>+VLOOKUP(A4212,'[1]MMTO CARROS'!$A$17:$K$4867,11,FALSE)</f>
        <v>169600</v>
      </c>
    </row>
    <row r="4213" spans="1:7" ht="16.5" x14ac:dyDescent="0.15">
      <c r="A4213" s="19">
        <f t="shared" si="209"/>
        <v>4191</v>
      </c>
      <c r="B4213" s="29" t="s">
        <v>239</v>
      </c>
      <c r="C4213" s="23" t="s">
        <v>5</v>
      </c>
      <c r="D4213" s="13">
        <v>1</v>
      </c>
      <c r="E4213" s="11">
        <f t="shared" si="206"/>
        <v>215966.38655462186</v>
      </c>
      <c r="F4213" s="11">
        <f t="shared" si="207"/>
        <v>41033.613445378156</v>
      </c>
      <c r="G4213" s="12">
        <f>+VLOOKUP(A4213,'[1]MMTO CARROS'!$A$17:$K$4867,11,FALSE)</f>
        <v>257000</v>
      </c>
    </row>
    <row r="4214" spans="1:7" ht="16.5" x14ac:dyDescent="0.15">
      <c r="A4214" s="19">
        <f t="shared" si="209"/>
        <v>4192</v>
      </c>
      <c r="B4214" s="29" t="s">
        <v>240</v>
      </c>
      <c r="C4214" s="23" t="s">
        <v>5</v>
      </c>
      <c r="D4214" s="13">
        <v>1</v>
      </c>
      <c r="E4214" s="11">
        <f t="shared" si="206"/>
        <v>111176.4705882353</v>
      </c>
      <c r="F4214" s="11">
        <f t="shared" si="207"/>
        <v>21123.529411764706</v>
      </c>
      <c r="G4214" s="12">
        <f>+VLOOKUP(A4214,'[1]MMTO CARROS'!$A$17:$K$4867,11,FALSE)</f>
        <v>132300</v>
      </c>
    </row>
    <row r="4215" spans="1:7" ht="16.5" x14ac:dyDescent="0.15">
      <c r="A4215" s="19">
        <f t="shared" si="209"/>
        <v>4193</v>
      </c>
      <c r="B4215" s="29" t="s">
        <v>176</v>
      </c>
      <c r="C4215" s="23" t="s">
        <v>5</v>
      </c>
      <c r="D4215" s="13">
        <v>1</v>
      </c>
      <c r="E4215" s="11">
        <f t="shared" si="206"/>
        <v>171008.40336134454</v>
      </c>
      <c r="F4215" s="11">
        <f t="shared" si="207"/>
        <v>32491.596638655461</v>
      </c>
      <c r="G4215" s="12">
        <f>+VLOOKUP(A4215,'[1]MMTO CARROS'!$A$17:$K$4867,11,FALSE)</f>
        <v>203500</v>
      </c>
    </row>
    <row r="4216" spans="1:7" ht="16.5" x14ac:dyDescent="0.15">
      <c r="A4216" s="19">
        <f t="shared" si="209"/>
        <v>4194</v>
      </c>
      <c r="B4216" s="29" t="s">
        <v>241</v>
      </c>
      <c r="C4216" s="23" t="s">
        <v>5</v>
      </c>
      <c r="D4216" s="13">
        <v>1</v>
      </c>
      <c r="E4216" s="11">
        <f t="shared" si="206"/>
        <v>223445.37815126052</v>
      </c>
      <c r="F4216" s="11">
        <f t="shared" si="207"/>
        <v>42454.621848739502</v>
      </c>
      <c r="G4216" s="12">
        <f>+VLOOKUP(A4216,'[1]MMTO CARROS'!$A$17:$K$4867,11,FALSE)</f>
        <v>265900</v>
      </c>
    </row>
    <row r="4217" spans="1:7" ht="16.5" x14ac:dyDescent="0.15">
      <c r="A4217" s="19">
        <f t="shared" si="209"/>
        <v>4195</v>
      </c>
      <c r="B4217" s="29" t="s">
        <v>242</v>
      </c>
      <c r="C4217" s="23" t="s">
        <v>5</v>
      </c>
      <c r="D4217" s="13">
        <v>1</v>
      </c>
      <c r="E4217" s="11">
        <f t="shared" si="206"/>
        <v>177310.9243697479</v>
      </c>
      <c r="F4217" s="11">
        <f t="shared" si="207"/>
        <v>33689.075630252104</v>
      </c>
      <c r="G4217" s="12">
        <f>+VLOOKUP(A4217,'[1]MMTO CARROS'!$A$17:$K$4867,11,FALSE)</f>
        <v>211000</v>
      </c>
    </row>
    <row r="4218" spans="1:7" ht="16.5" x14ac:dyDescent="0.15">
      <c r="A4218" s="19">
        <f t="shared" si="209"/>
        <v>4196</v>
      </c>
      <c r="B4218" s="29" t="s">
        <v>243</v>
      </c>
      <c r="C4218" s="23" t="s">
        <v>5</v>
      </c>
      <c r="D4218" s="13">
        <v>1</v>
      </c>
      <c r="E4218" s="11">
        <f t="shared" si="206"/>
        <v>309075.63025210088</v>
      </c>
      <c r="F4218" s="11">
        <f t="shared" si="207"/>
        <v>58724.369747899167</v>
      </c>
      <c r="G4218" s="12">
        <f>+VLOOKUP(A4218,'[1]MMTO CARROS'!$A$17:$K$4867,11,FALSE)</f>
        <v>367800.00000000006</v>
      </c>
    </row>
    <row r="4219" spans="1:7" ht="16.5" x14ac:dyDescent="0.15">
      <c r="A4219" s="19">
        <f t="shared" si="209"/>
        <v>4197</v>
      </c>
      <c r="B4219" s="29" t="s">
        <v>7</v>
      </c>
      <c r="C4219" s="23" t="s">
        <v>5</v>
      </c>
      <c r="D4219" s="13">
        <v>1</v>
      </c>
      <c r="E4219" s="11">
        <f t="shared" si="206"/>
        <v>200252.10084033615</v>
      </c>
      <c r="F4219" s="11">
        <f t="shared" si="207"/>
        <v>38047.899159663866</v>
      </c>
      <c r="G4219" s="12">
        <f>+VLOOKUP(A4219,'[1]MMTO CARROS'!$A$17:$K$4867,11,FALSE)</f>
        <v>238300</v>
      </c>
    </row>
    <row r="4220" spans="1:7" ht="24.75" x14ac:dyDescent="0.15">
      <c r="A4220" s="19">
        <f t="shared" si="209"/>
        <v>4198</v>
      </c>
      <c r="B4220" s="29" t="s">
        <v>117</v>
      </c>
      <c r="C4220" s="23" t="s">
        <v>5</v>
      </c>
      <c r="D4220" s="13">
        <v>1</v>
      </c>
      <c r="E4220" s="11">
        <f t="shared" si="206"/>
        <v>312605.04201680672</v>
      </c>
      <c r="F4220" s="11">
        <f t="shared" si="207"/>
        <v>59394.957983193279</v>
      </c>
      <c r="G4220" s="12">
        <f>+VLOOKUP(A4220,'[1]MMTO CARROS'!$A$17:$K$4867,11,FALSE)</f>
        <v>372000</v>
      </c>
    </row>
    <row r="4221" spans="1:7" ht="24.75" x14ac:dyDescent="0.15">
      <c r="A4221" s="19">
        <f t="shared" si="209"/>
        <v>4199</v>
      </c>
      <c r="B4221" s="29" t="s">
        <v>110</v>
      </c>
      <c r="C4221" s="23" t="s">
        <v>5</v>
      </c>
      <c r="D4221" s="13">
        <v>1</v>
      </c>
      <c r="E4221" s="11">
        <f t="shared" si="206"/>
        <v>157478.99159663866</v>
      </c>
      <c r="F4221" s="11">
        <f t="shared" si="207"/>
        <v>29921.008403361346</v>
      </c>
      <c r="G4221" s="12">
        <f>+VLOOKUP(A4221,'[1]MMTO CARROS'!$A$17:$K$4867,11,FALSE)</f>
        <v>187400</v>
      </c>
    </row>
    <row r="4222" spans="1:7" ht="24.75" x14ac:dyDescent="0.15">
      <c r="A4222" s="19">
        <f t="shared" si="209"/>
        <v>4200</v>
      </c>
      <c r="B4222" s="29" t="s">
        <v>54</v>
      </c>
      <c r="C4222" s="23" t="s">
        <v>5</v>
      </c>
      <c r="D4222" s="13">
        <v>1</v>
      </c>
      <c r="E4222" s="11">
        <f t="shared" si="206"/>
        <v>31428.571428571431</v>
      </c>
      <c r="F4222" s="11">
        <f t="shared" si="207"/>
        <v>5971.4285714285716</v>
      </c>
      <c r="G4222" s="12">
        <f>+VLOOKUP(A4222,'[1]MMTO CARROS'!$A$17:$K$4867,11,FALSE)</f>
        <v>37400</v>
      </c>
    </row>
    <row r="4223" spans="1:7" ht="16.5" x14ac:dyDescent="0.15">
      <c r="A4223" s="19">
        <f t="shared" si="209"/>
        <v>4201</v>
      </c>
      <c r="B4223" s="29" t="s">
        <v>244</v>
      </c>
      <c r="C4223" s="23" t="s">
        <v>5</v>
      </c>
      <c r="D4223" s="13">
        <v>1</v>
      </c>
      <c r="E4223" s="11">
        <f t="shared" si="206"/>
        <v>21596.638655462186</v>
      </c>
      <c r="F4223" s="11">
        <f t="shared" si="207"/>
        <v>4103.3613445378151</v>
      </c>
      <c r="G4223" s="12">
        <f>+VLOOKUP(A4223,'[1]MMTO CARROS'!$A$17:$K$4867,11,FALSE)</f>
        <v>25700</v>
      </c>
    </row>
    <row r="4224" spans="1:7" ht="24.75" x14ac:dyDescent="0.15">
      <c r="A4224" s="19">
        <f t="shared" si="209"/>
        <v>4202</v>
      </c>
      <c r="B4224" s="29" t="s">
        <v>57</v>
      </c>
      <c r="C4224" s="23" t="s">
        <v>5</v>
      </c>
      <c r="D4224" s="13">
        <v>1</v>
      </c>
      <c r="E4224" s="11">
        <f t="shared" si="206"/>
        <v>33277.310924369747</v>
      </c>
      <c r="F4224" s="11">
        <f t="shared" si="207"/>
        <v>6322.6890756302519</v>
      </c>
      <c r="G4224" s="12">
        <f>+VLOOKUP(A4224,'[1]MMTO CARROS'!$A$17:$K$4867,11,FALSE)</f>
        <v>39600</v>
      </c>
    </row>
    <row r="4225" spans="1:7" ht="9" x14ac:dyDescent="0.15">
      <c r="A4225" s="19">
        <f t="shared" si="209"/>
        <v>4203</v>
      </c>
      <c r="B4225" s="29" t="s">
        <v>245</v>
      </c>
      <c r="C4225" s="23" t="s">
        <v>5</v>
      </c>
      <c r="D4225" s="13">
        <v>1</v>
      </c>
      <c r="E4225" s="11">
        <f t="shared" si="206"/>
        <v>18235.294117647059</v>
      </c>
      <c r="F4225" s="11">
        <f t="shared" si="207"/>
        <v>3464.7058823529414</v>
      </c>
      <c r="G4225" s="12">
        <f>+VLOOKUP(A4225,'[1]MMTO CARROS'!$A$17:$K$4867,11,FALSE)</f>
        <v>21700</v>
      </c>
    </row>
    <row r="4226" spans="1:7" ht="16.5" x14ac:dyDescent="0.15">
      <c r="A4226" s="19">
        <f t="shared" si="209"/>
        <v>4204</v>
      </c>
      <c r="B4226" s="29" t="s">
        <v>178</v>
      </c>
      <c r="C4226" s="23" t="s">
        <v>5</v>
      </c>
      <c r="D4226" s="13">
        <v>1</v>
      </c>
      <c r="E4226" s="11">
        <f t="shared" si="206"/>
        <v>214873.94957983194</v>
      </c>
      <c r="F4226" s="11">
        <f t="shared" si="207"/>
        <v>40826.050420168067</v>
      </c>
      <c r="G4226" s="12">
        <f>+VLOOKUP(A4226,'[1]MMTO CARROS'!$A$17:$K$4867,11,FALSE)</f>
        <v>255700</v>
      </c>
    </row>
    <row r="4227" spans="1:7" ht="16.5" x14ac:dyDescent="0.15">
      <c r="A4227" s="19">
        <f t="shared" si="209"/>
        <v>4205</v>
      </c>
      <c r="B4227" s="29" t="s">
        <v>246</v>
      </c>
      <c r="C4227" s="23" t="s">
        <v>5</v>
      </c>
      <c r="D4227" s="13">
        <v>1</v>
      </c>
      <c r="E4227" s="11">
        <f t="shared" si="206"/>
        <v>103025.21008403362</v>
      </c>
      <c r="F4227" s="11">
        <f t="shared" si="207"/>
        <v>19574.789915966387</v>
      </c>
      <c r="G4227" s="12">
        <f>+VLOOKUP(A4227,'[1]MMTO CARROS'!$A$17:$K$4867,11,FALSE)</f>
        <v>122600</v>
      </c>
    </row>
    <row r="4228" spans="1:7" ht="16.5" x14ac:dyDescent="0.15">
      <c r="A4228" s="19">
        <f t="shared" si="209"/>
        <v>4206</v>
      </c>
      <c r="B4228" s="29" t="s">
        <v>247</v>
      </c>
      <c r="C4228" s="23" t="s">
        <v>5</v>
      </c>
      <c r="D4228" s="13">
        <v>1</v>
      </c>
      <c r="E4228" s="11">
        <f t="shared" si="206"/>
        <v>162016.80672268907</v>
      </c>
      <c r="F4228" s="11">
        <f t="shared" si="207"/>
        <v>30783.193277310922</v>
      </c>
      <c r="G4228" s="12">
        <f>+VLOOKUP(A4228,'[1]MMTO CARROS'!$A$17:$K$4867,11,FALSE)</f>
        <v>192800</v>
      </c>
    </row>
    <row r="4229" spans="1:7" ht="16.5" x14ac:dyDescent="0.15">
      <c r="A4229" s="19">
        <f t="shared" si="209"/>
        <v>4207</v>
      </c>
      <c r="B4229" s="29" t="s">
        <v>248</v>
      </c>
      <c r="C4229" s="23" t="s">
        <v>5</v>
      </c>
      <c r="D4229" s="13">
        <v>1</v>
      </c>
      <c r="E4229" s="11">
        <f t="shared" ref="E4229:E4292" si="210">+G4229/1.19</f>
        <v>146638.65546218489</v>
      </c>
      <c r="F4229" s="11">
        <f t="shared" ref="F4229:F4292" si="211">+E4229*19%</f>
        <v>27861.34453781513</v>
      </c>
      <c r="G4229" s="12">
        <f>+VLOOKUP(A4229,'[1]MMTO CARROS'!$A$17:$K$4867,11,FALSE)</f>
        <v>174500.00000000003</v>
      </c>
    </row>
    <row r="4230" spans="1:7" ht="16.5" x14ac:dyDescent="0.15">
      <c r="A4230" s="19">
        <f t="shared" si="209"/>
        <v>4208</v>
      </c>
      <c r="B4230" s="29" t="s">
        <v>151</v>
      </c>
      <c r="C4230" s="23" t="s">
        <v>5</v>
      </c>
      <c r="D4230" s="13">
        <v>1</v>
      </c>
      <c r="E4230" s="11">
        <f t="shared" si="210"/>
        <v>142605.04201680672</v>
      </c>
      <c r="F4230" s="11">
        <f t="shared" si="211"/>
        <v>27094.957983193279</v>
      </c>
      <c r="G4230" s="12">
        <f>+VLOOKUP(A4230,'[1]MMTO CARROS'!$A$17:$K$4867,11,FALSE)</f>
        <v>169700</v>
      </c>
    </row>
    <row r="4231" spans="1:7" ht="24.75" x14ac:dyDescent="0.15">
      <c r="A4231" s="19">
        <f t="shared" si="209"/>
        <v>4209</v>
      </c>
      <c r="B4231" s="29" t="s">
        <v>201</v>
      </c>
      <c r="C4231" s="23" t="s">
        <v>5</v>
      </c>
      <c r="D4231" s="13">
        <v>1</v>
      </c>
      <c r="E4231" s="11">
        <f t="shared" si="210"/>
        <v>104453.78151260504</v>
      </c>
      <c r="F4231" s="11">
        <f t="shared" si="211"/>
        <v>19846.218487394959</v>
      </c>
      <c r="G4231" s="12">
        <f>+VLOOKUP(A4231,'[1]MMTO CARROS'!$A$17:$K$4867,11,FALSE)</f>
        <v>124300</v>
      </c>
    </row>
    <row r="4232" spans="1:7" ht="24.75" x14ac:dyDescent="0.15">
      <c r="A4232" s="19">
        <f t="shared" si="209"/>
        <v>4210</v>
      </c>
      <c r="B4232" s="29" t="s">
        <v>131</v>
      </c>
      <c r="C4232" s="23" t="s">
        <v>5</v>
      </c>
      <c r="D4232" s="13">
        <v>1</v>
      </c>
      <c r="E4232" s="11">
        <f t="shared" si="210"/>
        <v>304453.78151260508</v>
      </c>
      <c r="F4232" s="11">
        <f t="shared" si="211"/>
        <v>57846.218487394966</v>
      </c>
      <c r="G4232" s="12">
        <f>+VLOOKUP(A4232,'[1]MMTO CARROS'!$A$17:$K$4867,11,FALSE)</f>
        <v>362300.00000000006</v>
      </c>
    </row>
    <row r="4233" spans="1:7" ht="24.75" x14ac:dyDescent="0.15">
      <c r="A4233" s="19">
        <f t="shared" si="209"/>
        <v>4211</v>
      </c>
      <c r="B4233" s="29" t="s">
        <v>152</v>
      </c>
      <c r="C4233" s="23" t="s">
        <v>5</v>
      </c>
      <c r="D4233" s="13">
        <v>1</v>
      </c>
      <c r="E4233" s="11">
        <f t="shared" si="210"/>
        <v>116050.42016806723</v>
      </c>
      <c r="F4233" s="11">
        <f t="shared" si="211"/>
        <v>22049.579831932773</v>
      </c>
      <c r="G4233" s="12">
        <f>+VLOOKUP(A4233,'[1]MMTO CARROS'!$A$17:$K$4867,11,FALSE)</f>
        <v>138100</v>
      </c>
    </row>
    <row r="4234" spans="1:7" ht="24.75" x14ac:dyDescent="0.15">
      <c r="A4234" s="19">
        <f t="shared" si="209"/>
        <v>4212</v>
      </c>
      <c r="B4234" s="29" t="s">
        <v>132</v>
      </c>
      <c r="C4234" s="23" t="s">
        <v>5</v>
      </c>
      <c r="D4234" s="13">
        <v>1</v>
      </c>
      <c r="E4234" s="11">
        <f t="shared" si="210"/>
        <v>72605.042016806721</v>
      </c>
      <c r="F4234" s="11">
        <f t="shared" si="211"/>
        <v>13794.957983193277</v>
      </c>
      <c r="G4234" s="12">
        <f>+VLOOKUP(A4234,'[1]MMTO CARROS'!$A$17:$K$4867,11,FALSE)</f>
        <v>86400</v>
      </c>
    </row>
    <row r="4235" spans="1:7" ht="24.75" x14ac:dyDescent="0.15">
      <c r="A4235" s="19">
        <f t="shared" si="209"/>
        <v>4213</v>
      </c>
      <c r="B4235" s="29" t="s">
        <v>133</v>
      </c>
      <c r="C4235" s="23" t="s">
        <v>5</v>
      </c>
      <c r="D4235" s="13">
        <v>1</v>
      </c>
      <c r="E4235" s="11">
        <f t="shared" si="210"/>
        <v>136218.48739495798</v>
      </c>
      <c r="F4235" s="11">
        <f t="shared" si="211"/>
        <v>25881.512605042015</v>
      </c>
      <c r="G4235" s="12">
        <f>+VLOOKUP(A4235,'[1]MMTO CARROS'!$A$17:$K$4867,11,FALSE)</f>
        <v>162100</v>
      </c>
    </row>
    <row r="4236" spans="1:7" ht="16.5" x14ac:dyDescent="0.15">
      <c r="A4236" s="19">
        <f t="shared" si="209"/>
        <v>4214</v>
      </c>
      <c r="B4236" s="29" t="s">
        <v>249</v>
      </c>
      <c r="C4236" s="23" t="s">
        <v>5</v>
      </c>
      <c r="D4236" s="13">
        <v>1</v>
      </c>
      <c r="E4236" s="11">
        <f t="shared" si="210"/>
        <v>115798.31932773109</v>
      </c>
      <c r="F4236" s="11">
        <f t="shared" si="211"/>
        <v>22001.680672268907</v>
      </c>
      <c r="G4236" s="12">
        <f>+VLOOKUP(A4236,'[1]MMTO CARROS'!$A$17:$K$4867,11,FALSE)</f>
        <v>137800</v>
      </c>
    </row>
    <row r="4237" spans="1:7" ht="24.75" x14ac:dyDescent="0.15">
      <c r="A4237" s="19">
        <f t="shared" si="209"/>
        <v>4215</v>
      </c>
      <c r="B4237" s="29" t="s">
        <v>111</v>
      </c>
      <c r="C4237" s="23" t="s">
        <v>5</v>
      </c>
      <c r="D4237" s="13">
        <v>1</v>
      </c>
      <c r="E4237" s="11">
        <f t="shared" si="210"/>
        <v>95210.084033613442</v>
      </c>
      <c r="F4237" s="11">
        <f t="shared" si="211"/>
        <v>18089.915966386554</v>
      </c>
      <c r="G4237" s="12">
        <f>+VLOOKUP(A4237,'[1]MMTO CARROS'!$A$17:$K$4867,11,FALSE)</f>
        <v>113300</v>
      </c>
    </row>
    <row r="4238" spans="1:7" ht="24.75" x14ac:dyDescent="0.15">
      <c r="A4238" s="19">
        <f t="shared" si="209"/>
        <v>4216</v>
      </c>
      <c r="B4238" s="29" t="s">
        <v>118</v>
      </c>
      <c r="C4238" s="23" t="s">
        <v>5</v>
      </c>
      <c r="D4238" s="13">
        <v>1</v>
      </c>
      <c r="E4238" s="11">
        <f t="shared" si="210"/>
        <v>165546.218487395</v>
      </c>
      <c r="F4238" s="11">
        <f t="shared" si="211"/>
        <v>31453.781512605052</v>
      </c>
      <c r="G4238" s="12">
        <f>+VLOOKUP(A4238,'[1]MMTO CARROS'!$A$17:$K$4867,11,FALSE)</f>
        <v>197000.00000000003</v>
      </c>
    </row>
    <row r="4239" spans="1:7" ht="24.75" x14ac:dyDescent="0.15">
      <c r="A4239" s="19">
        <f t="shared" si="209"/>
        <v>4217</v>
      </c>
      <c r="B4239" s="29" t="s">
        <v>119</v>
      </c>
      <c r="C4239" s="23" t="s">
        <v>5</v>
      </c>
      <c r="D4239" s="13">
        <v>1</v>
      </c>
      <c r="E4239" s="11">
        <f t="shared" si="210"/>
        <v>240084.03361344538</v>
      </c>
      <c r="F4239" s="11">
        <f t="shared" si="211"/>
        <v>45615.966386554624</v>
      </c>
      <c r="G4239" s="12">
        <f>+VLOOKUP(A4239,'[1]MMTO CARROS'!$A$17:$K$4867,11,FALSE)</f>
        <v>285700</v>
      </c>
    </row>
    <row r="4240" spans="1:7" ht="24.75" x14ac:dyDescent="0.15">
      <c r="A4240" s="19">
        <f t="shared" si="209"/>
        <v>4218</v>
      </c>
      <c r="B4240" s="29" t="s">
        <v>58</v>
      </c>
      <c r="C4240" s="23" t="s">
        <v>5</v>
      </c>
      <c r="D4240" s="13">
        <v>1</v>
      </c>
      <c r="E4240" s="11">
        <f t="shared" si="210"/>
        <v>126974.78991596639</v>
      </c>
      <c r="F4240" s="11">
        <f t="shared" si="211"/>
        <v>24125.210084033613</v>
      </c>
      <c r="G4240" s="12">
        <f>+VLOOKUP(A4240,'[1]MMTO CARROS'!$A$17:$K$4867,11,FALSE)</f>
        <v>151100</v>
      </c>
    </row>
    <row r="4241" spans="1:7" ht="16.5" x14ac:dyDescent="0.15">
      <c r="A4241" s="19">
        <f t="shared" si="209"/>
        <v>4219</v>
      </c>
      <c r="B4241" s="29" t="s">
        <v>250</v>
      </c>
      <c r="C4241" s="23" t="s">
        <v>5</v>
      </c>
      <c r="D4241" s="13">
        <v>1</v>
      </c>
      <c r="E4241" s="11">
        <f t="shared" si="210"/>
        <v>110588.23529411765</v>
      </c>
      <c r="F4241" s="11">
        <f t="shared" si="211"/>
        <v>21011.764705882353</v>
      </c>
      <c r="G4241" s="12">
        <f>+VLOOKUP(A4241,'[1]MMTO CARROS'!$A$17:$K$4867,11,FALSE)</f>
        <v>131600</v>
      </c>
    </row>
    <row r="4242" spans="1:7" ht="9" x14ac:dyDescent="0.15">
      <c r="A4242" s="19">
        <f t="shared" si="209"/>
        <v>4220</v>
      </c>
      <c r="B4242" s="29" t="s">
        <v>251</v>
      </c>
      <c r="C4242" s="23" t="s">
        <v>5</v>
      </c>
      <c r="D4242" s="13">
        <v>1</v>
      </c>
      <c r="E4242" s="11">
        <f t="shared" si="210"/>
        <v>30588.235294117647</v>
      </c>
      <c r="F4242" s="11">
        <f t="shared" si="211"/>
        <v>5811.7647058823532</v>
      </c>
      <c r="G4242" s="12">
        <f>+VLOOKUP(A4242,'[1]MMTO CARROS'!$A$17:$K$4867,11,FALSE)</f>
        <v>36400</v>
      </c>
    </row>
    <row r="4243" spans="1:7" ht="16.5" x14ac:dyDescent="0.15">
      <c r="A4243" s="19">
        <f t="shared" si="209"/>
        <v>4221</v>
      </c>
      <c r="B4243" s="29" t="s">
        <v>252</v>
      </c>
      <c r="C4243" s="23" t="s">
        <v>5</v>
      </c>
      <c r="D4243" s="13">
        <v>1</v>
      </c>
      <c r="E4243" s="11">
        <f t="shared" si="210"/>
        <v>659327.73109243705</v>
      </c>
      <c r="F4243" s="11">
        <f t="shared" si="211"/>
        <v>125272.26890756305</v>
      </c>
      <c r="G4243" s="12">
        <f>+VLOOKUP(A4243,'[1]MMTO CARROS'!$A$17:$K$4867,11,FALSE)</f>
        <v>784600.00000000012</v>
      </c>
    </row>
    <row r="4244" spans="1:7" ht="16.5" x14ac:dyDescent="0.15">
      <c r="A4244" s="19">
        <f t="shared" si="209"/>
        <v>4222</v>
      </c>
      <c r="B4244" s="29" t="s">
        <v>253</v>
      </c>
      <c r="C4244" s="23" t="s">
        <v>5</v>
      </c>
      <c r="D4244" s="13">
        <v>1</v>
      </c>
      <c r="E4244" s="11">
        <f t="shared" si="210"/>
        <v>116890.75630252101</v>
      </c>
      <c r="F4244" s="11">
        <f t="shared" si="211"/>
        <v>22209.243697478993</v>
      </c>
      <c r="G4244" s="12">
        <f>+VLOOKUP(A4244,'[1]MMTO CARROS'!$A$17:$K$4867,11,FALSE)</f>
        <v>139100</v>
      </c>
    </row>
    <row r="4245" spans="1:7" ht="24.75" x14ac:dyDescent="0.15">
      <c r="A4245" s="19">
        <f t="shared" si="209"/>
        <v>4223</v>
      </c>
      <c r="B4245" s="29" t="s">
        <v>60</v>
      </c>
      <c r="C4245" s="23" t="s">
        <v>5</v>
      </c>
      <c r="D4245" s="13">
        <v>1</v>
      </c>
      <c r="E4245" s="11">
        <f t="shared" si="210"/>
        <v>129243.6974789916</v>
      </c>
      <c r="F4245" s="11">
        <f t="shared" si="211"/>
        <v>24556.302521008405</v>
      </c>
      <c r="G4245" s="12">
        <f>+VLOOKUP(A4245,'[1]MMTO CARROS'!$A$17:$K$4867,11,FALSE)</f>
        <v>153800</v>
      </c>
    </row>
    <row r="4246" spans="1:7" ht="16.5" x14ac:dyDescent="0.15">
      <c r="A4246" s="19">
        <f t="shared" si="209"/>
        <v>4224</v>
      </c>
      <c r="B4246" s="29" t="s">
        <v>254</v>
      </c>
      <c r="C4246" s="23" t="s">
        <v>5</v>
      </c>
      <c r="D4246" s="13">
        <v>1</v>
      </c>
      <c r="E4246" s="11">
        <f t="shared" si="210"/>
        <v>91344.537815126052</v>
      </c>
      <c r="F4246" s="11">
        <f t="shared" si="211"/>
        <v>17355.462184873952</v>
      </c>
      <c r="G4246" s="12">
        <f>+VLOOKUP(A4246,'[1]MMTO CARROS'!$A$17:$K$4867,11,FALSE)</f>
        <v>108700</v>
      </c>
    </row>
    <row r="4247" spans="1:7" ht="16.5" x14ac:dyDescent="0.15">
      <c r="A4247" s="19">
        <f t="shared" si="209"/>
        <v>4225</v>
      </c>
      <c r="B4247" s="29" t="s">
        <v>255</v>
      </c>
      <c r="C4247" s="23" t="s">
        <v>5</v>
      </c>
      <c r="D4247" s="13">
        <v>1</v>
      </c>
      <c r="E4247" s="11">
        <f t="shared" si="210"/>
        <v>223445.37815126052</v>
      </c>
      <c r="F4247" s="11">
        <f t="shared" si="211"/>
        <v>42454.621848739502</v>
      </c>
      <c r="G4247" s="12">
        <f>+VLOOKUP(A4247,'[1]MMTO CARROS'!$A$17:$K$4867,11,FALSE)</f>
        <v>265900</v>
      </c>
    </row>
    <row r="4248" spans="1:7" ht="9" x14ac:dyDescent="0.15">
      <c r="A4248" s="19">
        <f t="shared" si="209"/>
        <v>4226</v>
      </c>
      <c r="B4248" s="29" t="s">
        <v>256</v>
      </c>
      <c r="C4248" s="23" t="s">
        <v>5</v>
      </c>
      <c r="D4248" s="13">
        <v>1</v>
      </c>
      <c r="E4248" s="11">
        <f t="shared" si="210"/>
        <v>88655.462184873948</v>
      </c>
      <c r="F4248" s="11">
        <f t="shared" si="211"/>
        <v>16844.537815126052</v>
      </c>
      <c r="G4248" s="12">
        <f>+VLOOKUP(A4248,'[1]MMTO CARROS'!$A$17:$K$4867,11,FALSE)</f>
        <v>105500</v>
      </c>
    </row>
    <row r="4249" spans="1:7" ht="16.5" x14ac:dyDescent="0.15">
      <c r="A4249" s="19">
        <f t="shared" si="209"/>
        <v>4227</v>
      </c>
      <c r="B4249" s="29" t="s">
        <v>228</v>
      </c>
      <c r="C4249" s="23" t="s">
        <v>5</v>
      </c>
      <c r="D4249" s="13">
        <v>1</v>
      </c>
      <c r="E4249" s="11">
        <f t="shared" si="210"/>
        <v>283697.47899159673</v>
      </c>
      <c r="F4249" s="11">
        <f t="shared" si="211"/>
        <v>53902.521008403375</v>
      </c>
      <c r="G4249" s="12">
        <f>+VLOOKUP(A4249,'[1]MMTO CARROS'!$A$17:$K$4867,11,FALSE)</f>
        <v>337600.00000000006</v>
      </c>
    </row>
    <row r="4250" spans="1:7" ht="16.5" x14ac:dyDescent="0.15">
      <c r="A4250" s="19">
        <f t="shared" si="209"/>
        <v>4228</v>
      </c>
      <c r="B4250" s="29" t="s">
        <v>257</v>
      </c>
      <c r="C4250" s="23" t="s">
        <v>5</v>
      </c>
      <c r="D4250" s="13">
        <v>1</v>
      </c>
      <c r="E4250" s="11">
        <f t="shared" si="210"/>
        <v>139663.8655462185</v>
      </c>
      <c r="F4250" s="11">
        <f t="shared" si="211"/>
        <v>26536.134453781517</v>
      </c>
      <c r="G4250" s="12">
        <f>+VLOOKUP(A4250,'[1]MMTO CARROS'!$A$17:$K$4867,11,FALSE)</f>
        <v>166200</v>
      </c>
    </row>
    <row r="4251" spans="1:7" ht="16.5" x14ac:dyDescent="0.15">
      <c r="A4251" s="19">
        <f t="shared" si="209"/>
        <v>4229</v>
      </c>
      <c r="B4251" s="29" t="s">
        <v>258</v>
      </c>
      <c r="C4251" s="23" t="s">
        <v>5</v>
      </c>
      <c r="D4251" s="13">
        <v>1</v>
      </c>
      <c r="E4251" s="11">
        <f t="shared" si="210"/>
        <v>142605.04201680672</v>
      </c>
      <c r="F4251" s="11">
        <f t="shared" si="211"/>
        <v>27094.957983193279</v>
      </c>
      <c r="G4251" s="12">
        <f>+VLOOKUP(A4251,'[1]MMTO CARROS'!$A$17:$K$4867,11,FALSE)</f>
        <v>169700</v>
      </c>
    </row>
    <row r="4252" spans="1:7" ht="16.5" x14ac:dyDescent="0.15">
      <c r="A4252" s="19">
        <f t="shared" si="209"/>
        <v>4230</v>
      </c>
      <c r="B4252" s="29" t="s">
        <v>259</v>
      </c>
      <c r="C4252" s="23" t="s">
        <v>5</v>
      </c>
      <c r="D4252" s="13">
        <v>1</v>
      </c>
      <c r="E4252" s="11">
        <f t="shared" si="210"/>
        <v>115210.08403361346</v>
      </c>
      <c r="F4252" s="11">
        <f t="shared" si="211"/>
        <v>21889.915966386558</v>
      </c>
      <c r="G4252" s="12">
        <f>+VLOOKUP(A4252,'[1]MMTO CARROS'!$A$17:$K$4867,11,FALSE)</f>
        <v>137100</v>
      </c>
    </row>
    <row r="4253" spans="1:7" ht="24.75" x14ac:dyDescent="0.15">
      <c r="A4253" s="19">
        <f t="shared" si="209"/>
        <v>4231</v>
      </c>
      <c r="B4253" s="29" t="s">
        <v>214</v>
      </c>
      <c r="C4253" s="23" t="s">
        <v>5</v>
      </c>
      <c r="D4253" s="13">
        <v>1</v>
      </c>
      <c r="E4253" s="11">
        <f t="shared" si="210"/>
        <v>218739.49579831937</v>
      </c>
      <c r="F4253" s="11">
        <f t="shared" si="211"/>
        <v>41560.504201680684</v>
      </c>
      <c r="G4253" s="12">
        <f>+VLOOKUP(A4253,'[1]MMTO CARROS'!$A$17:$K$4867,11,FALSE)</f>
        <v>260300.00000000003</v>
      </c>
    </row>
    <row r="4254" spans="1:7" ht="16.5" x14ac:dyDescent="0.15">
      <c r="A4254" s="19">
        <f t="shared" si="209"/>
        <v>4232</v>
      </c>
      <c r="B4254" s="29" t="s">
        <v>260</v>
      </c>
      <c r="C4254" s="23" t="s">
        <v>5</v>
      </c>
      <c r="D4254" s="13">
        <v>1</v>
      </c>
      <c r="E4254" s="11">
        <f t="shared" si="210"/>
        <v>17647.058823529413</v>
      </c>
      <c r="F4254" s="11">
        <f t="shared" si="211"/>
        <v>3352.9411764705883</v>
      </c>
      <c r="G4254" s="12">
        <f>+VLOOKUP(A4254,'[1]MMTO CARROS'!$A$17:$K$4867,11,FALSE)</f>
        <v>21000</v>
      </c>
    </row>
    <row r="4255" spans="1:7" ht="16.5" x14ac:dyDescent="0.15">
      <c r="A4255" s="19">
        <f t="shared" si="209"/>
        <v>4233</v>
      </c>
      <c r="B4255" s="29" t="s">
        <v>261</v>
      </c>
      <c r="C4255" s="23" t="s">
        <v>5</v>
      </c>
      <c r="D4255" s="13">
        <v>1</v>
      </c>
      <c r="E4255" s="11">
        <f t="shared" si="210"/>
        <v>157983.19327731093</v>
      </c>
      <c r="F4255" s="11">
        <f t="shared" si="211"/>
        <v>30016.806722689078</v>
      </c>
      <c r="G4255" s="12">
        <f>+VLOOKUP(A4255,'[1]MMTO CARROS'!$A$17:$K$4867,11,FALSE)</f>
        <v>188000</v>
      </c>
    </row>
    <row r="4256" spans="1:7" ht="24.75" x14ac:dyDescent="0.15">
      <c r="A4256" s="19">
        <f t="shared" si="209"/>
        <v>4234</v>
      </c>
      <c r="B4256" s="29" t="s">
        <v>205</v>
      </c>
      <c r="C4256" s="23" t="s">
        <v>5</v>
      </c>
      <c r="D4256" s="13">
        <v>1</v>
      </c>
      <c r="E4256" s="11">
        <f t="shared" si="210"/>
        <v>403361.34453781514</v>
      </c>
      <c r="F4256" s="11">
        <f t="shared" si="211"/>
        <v>76638.655462184877</v>
      </c>
      <c r="G4256" s="12">
        <f>+VLOOKUP(A4256,'[1]MMTO CARROS'!$A$17:$K$4867,11,FALSE)</f>
        <v>480000</v>
      </c>
    </row>
    <row r="4257" spans="1:7" ht="16.5" x14ac:dyDescent="0.15">
      <c r="A4257" s="19">
        <f t="shared" si="209"/>
        <v>4235</v>
      </c>
      <c r="B4257" s="29" t="s">
        <v>9</v>
      </c>
      <c r="C4257" s="23" t="s">
        <v>5</v>
      </c>
      <c r="D4257" s="13">
        <v>1</v>
      </c>
      <c r="E4257" s="11">
        <f t="shared" si="210"/>
        <v>558151.26050420175</v>
      </c>
      <c r="F4257" s="11">
        <f t="shared" si="211"/>
        <v>106048.73949579833</v>
      </c>
      <c r="G4257" s="12">
        <f>+VLOOKUP(A4257,'[1]MMTO CARROS'!$A$17:$K$4867,11,FALSE)</f>
        <v>664200.00000000012</v>
      </c>
    </row>
    <row r="4258" spans="1:7" ht="9" x14ac:dyDescent="0.15">
      <c r="A4258" s="19">
        <f t="shared" si="209"/>
        <v>4236</v>
      </c>
      <c r="B4258" s="29" t="s">
        <v>262</v>
      </c>
      <c r="C4258" s="23" t="s">
        <v>5</v>
      </c>
      <c r="D4258" s="13">
        <v>1</v>
      </c>
      <c r="E4258" s="11">
        <f t="shared" si="210"/>
        <v>123445.37815126051</v>
      </c>
      <c r="F4258" s="11">
        <f t="shared" si="211"/>
        <v>23454.621848739498</v>
      </c>
      <c r="G4258" s="12">
        <f>+VLOOKUP(A4258,'[1]MMTO CARROS'!$A$17:$K$4867,11,FALSE)</f>
        <v>146900</v>
      </c>
    </row>
    <row r="4259" spans="1:7" ht="9" x14ac:dyDescent="0.15">
      <c r="A4259" s="19">
        <f t="shared" si="209"/>
        <v>4237</v>
      </c>
      <c r="B4259" s="29" t="s">
        <v>263</v>
      </c>
      <c r="C4259" s="23" t="s">
        <v>5</v>
      </c>
      <c r="D4259" s="13">
        <v>1</v>
      </c>
      <c r="E4259" s="11">
        <f t="shared" si="210"/>
        <v>75966.386554621859</v>
      </c>
      <c r="F4259" s="11">
        <f t="shared" si="211"/>
        <v>14433.613445378152</v>
      </c>
      <c r="G4259" s="12">
        <f>+VLOOKUP(A4259,'[1]MMTO CARROS'!$A$17:$K$4867,11,FALSE)</f>
        <v>90400.000000000015</v>
      </c>
    </row>
    <row r="4260" spans="1:7" ht="24.75" x14ac:dyDescent="0.15">
      <c r="A4260" s="19">
        <f t="shared" si="209"/>
        <v>4238</v>
      </c>
      <c r="B4260" s="29" t="s">
        <v>61</v>
      </c>
      <c r="C4260" s="23" t="s">
        <v>5</v>
      </c>
      <c r="D4260" s="13">
        <v>1</v>
      </c>
      <c r="E4260" s="11">
        <f t="shared" si="210"/>
        <v>112773.10924369749</v>
      </c>
      <c r="F4260" s="11">
        <f t="shared" si="211"/>
        <v>21426.890756302524</v>
      </c>
      <c r="G4260" s="12">
        <f>+VLOOKUP(A4260,'[1]MMTO CARROS'!$A$17:$K$4867,11,FALSE)</f>
        <v>134200</v>
      </c>
    </row>
    <row r="4261" spans="1:7" ht="16.5" x14ac:dyDescent="0.15">
      <c r="A4261" s="19">
        <f t="shared" si="209"/>
        <v>4239</v>
      </c>
      <c r="B4261" s="29" t="s">
        <v>264</v>
      </c>
      <c r="C4261" s="23" t="s">
        <v>5</v>
      </c>
      <c r="D4261" s="13">
        <v>1</v>
      </c>
      <c r="E4261" s="11">
        <f t="shared" si="210"/>
        <v>163277.31092436975</v>
      </c>
      <c r="F4261" s="11">
        <f t="shared" si="211"/>
        <v>31022.689075630253</v>
      </c>
      <c r="G4261" s="12">
        <f>+VLOOKUP(A4261,'[1]MMTO CARROS'!$A$17:$K$4867,11,FALSE)</f>
        <v>194300</v>
      </c>
    </row>
    <row r="4262" spans="1:7" ht="24.75" x14ac:dyDescent="0.15">
      <c r="A4262" s="19">
        <f t="shared" si="209"/>
        <v>4240</v>
      </c>
      <c r="B4262" s="29" t="s">
        <v>62</v>
      </c>
      <c r="C4262" s="23" t="s">
        <v>5</v>
      </c>
      <c r="D4262" s="13">
        <v>1</v>
      </c>
      <c r="E4262" s="11">
        <f t="shared" si="210"/>
        <v>72016.806722689085</v>
      </c>
      <c r="F4262" s="11">
        <f t="shared" si="211"/>
        <v>13683.193277310926</v>
      </c>
      <c r="G4262" s="12">
        <f>+VLOOKUP(A4262,'[1]MMTO CARROS'!$A$17:$K$4867,11,FALSE)</f>
        <v>85700.000000000015</v>
      </c>
    </row>
    <row r="4263" spans="1:7" ht="16.5" x14ac:dyDescent="0.15">
      <c r="A4263" s="19">
        <f t="shared" si="209"/>
        <v>4241</v>
      </c>
      <c r="B4263" s="29" t="s">
        <v>265</v>
      </c>
      <c r="C4263" s="23" t="s">
        <v>5</v>
      </c>
      <c r="D4263" s="13">
        <v>1</v>
      </c>
      <c r="E4263" s="11">
        <f t="shared" si="210"/>
        <v>166722.68907563025</v>
      </c>
      <c r="F4263" s="11">
        <f t="shared" si="211"/>
        <v>31677.310924369747</v>
      </c>
      <c r="G4263" s="12">
        <f>+VLOOKUP(A4263,'[1]MMTO CARROS'!$A$17:$K$4867,11,FALSE)</f>
        <v>198400</v>
      </c>
    </row>
    <row r="4264" spans="1:7" ht="24.75" x14ac:dyDescent="0.15">
      <c r="A4264" s="19">
        <f t="shared" si="209"/>
        <v>4242</v>
      </c>
      <c r="B4264" s="29" t="s">
        <v>112</v>
      </c>
      <c r="C4264" s="23" t="s">
        <v>5</v>
      </c>
      <c r="D4264" s="13">
        <v>1</v>
      </c>
      <c r="E4264" s="11">
        <f t="shared" si="210"/>
        <v>272184.87394957984</v>
      </c>
      <c r="F4264" s="11">
        <f t="shared" si="211"/>
        <v>51715.126050420171</v>
      </c>
      <c r="G4264" s="12">
        <f>+VLOOKUP(A4264,'[1]MMTO CARROS'!$A$17:$K$4867,11,FALSE)</f>
        <v>323900</v>
      </c>
    </row>
    <row r="4265" spans="1:7" ht="24.75" x14ac:dyDescent="0.15">
      <c r="A4265" s="19">
        <f t="shared" si="209"/>
        <v>4243</v>
      </c>
      <c r="B4265" s="29" t="s">
        <v>207</v>
      </c>
      <c r="C4265" s="23" t="s">
        <v>5</v>
      </c>
      <c r="D4265" s="13">
        <v>1</v>
      </c>
      <c r="E4265" s="11">
        <f t="shared" si="210"/>
        <v>153193.27731092437</v>
      </c>
      <c r="F4265" s="11">
        <f t="shared" si="211"/>
        <v>29106.722689075632</v>
      </c>
      <c r="G4265" s="12">
        <f>+VLOOKUP(A4265,'[1]MMTO CARROS'!$A$17:$K$4867,11,FALSE)</f>
        <v>182300</v>
      </c>
    </row>
    <row r="4266" spans="1:7" ht="24.75" x14ac:dyDescent="0.15">
      <c r="A4266" s="19">
        <f t="shared" si="209"/>
        <v>4244</v>
      </c>
      <c r="B4266" s="29" t="s">
        <v>208</v>
      </c>
      <c r="C4266" s="23" t="s">
        <v>5</v>
      </c>
      <c r="D4266" s="13">
        <v>1</v>
      </c>
      <c r="E4266" s="11">
        <f t="shared" si="210"/>
        <v>45042.016806722691</v>
      </c>
      <c r="F4266" s="11">
        <f t="shared" si="211"/>
        <v>8557.9831932773122</v>
      </c>
      <c r="G4266" s="12">
        <f>+VLOOKUP(A4266,'[1]MMTO CARROS'!$A$17:$K$4867,11,FALSE)</f>
        <v>53600</v>
      </c>
    </row>
    <row r="4267" spans="1:7" ht="16.5" x14ac:dyDescent="0.15">
      <c r="A4267" s="19">
        <f t="shared" si="209"/>
        <v>4245</v>
      </c>
      <c r="B4267" s="29" t="s">
        <v>266</v>
      </c>
      <c r="C4267" s="23" t="s">
        <v>5</v>
      </c>
      <c r="D4267" s="13">
        <v>1</v>
      </c>
      <c r="E4267" s="11">
        <f t="shared" si="210"/>
        <v>323193.27731092437</v>
      </c>
      <c r="F4267" s="11">
        <f t="shared" si="211"/>
        <v>61406.722689075628</v>
      </c>
      <c r="G4267" s="12">
        <f>+VLOOKUP(A4267,'[1]MMTO CARROS'!$A$17:$K$4867,11,FALSE)</f>
        <v>384600</v>
      </c>
    </row>
    <row r="4268" spans="1:7" ht="24.75" x14ac:dyDescent="0.15">
      <c r="A4268" s="19">
        <f t="shared" si="209"/>
        <v>4246</v>
      </c>
      <c r="B4268" s="29" t="s">
        <v>267</v>
      </c>
      <c r="C4268" s="23" t="s">
        <v>5</v>
      </c>
      <c r="D4268" s="13">
        <v>1</v>
      </c>
      <c r="E4268" s="11">
        <f t="shared" si="210"/>
        <v>1782016.8067226892</v>
      </c>
      <c r="F4268" s="11">
        <f t="shared" si="211"/>
        <v>338583.19327731093</v>
      </c>
      <c r="G4268" s="12">
        <f>+VLOOKUP(A4268,'[1]MMTO CARROS'!$A$17:$K$4867,11,FALSE)</f>
        <v>2120600</v>
      </c>
    </row>
    <row r="4269" spans="1:7" ht="16.5" x14ac:dyDescent="0.15">
      <c r="A4269" s="19">
        <f t="shared" si="209"/>
        <v>4247</v>
      </c>
      <c r="B4269" s="29" t="s">
        <v>268</v>
      </c>
      <c r="C4269" s="23" t="s">
        <v>5</v>
      </c>
      <c r="D4269" s="13">
        <v>1</v>
      </c>
      <c r="E4269" s="11">
        <f t="shared" si="210"/>
        <v>272689.07563025213</v>
      </c>
      <c r="F4269" s="11">
        <f t="shared" si="211"/>
        <v>51810.924369747903</v>
      </c>
      <c r="G4269" s="12">
        <f>+VLOOKUP(A4269,'[1]MMTO CARROS'!$A$17:$K$4867,11,FALSE)</f>
        <v>324500.00000000006</v>
      </c>
    </row>
    <row r="4270" spans="1:7" ht="9" x14ac:dyDescent="0.15">
      <c r="A4270" s="19">
        <f t="shared" si="209"/>
        <v>4248</v>
      </c>
      <c r="B4270" s="29" t="s">
        <v>269</v>
      </c>
      <c r="C4270" s="23" t="s">
        <v>5</v>
      </c>
      <c r="D4270" s="13">
        <v>1</v>
      </c>
      <c r="E4270" s="11">
        <f t="shared" si="210"/>
        <v>224621.84873949582</v>
      </c>
      <c r="F4270" s="11">
        <f t="shared" si="211"/>
        <v>42678.151260504208</v>
      </c>
      <c r="G4270" s="12">
        <f>+VLOOKUP(A4270,'[1]MMTO CARROS'!$A$17:$K$4867,11,FALSE)</f>
        <v>267300</v>
      </c>
    </row>
    <row r="4271" spans="1:7" ht="9" x14ac:dyDescent="0.15">
      <c r="A4271" s="19">
        <f t="shared" ref="A4271:A4334" si="212">A4270+1</f>
        <v>4249</v>
      </c>
      <c r="B4271" s="29" t="s">
        <v>270</v>
      </c>
      <c r="C4271" s="23" t="s">
        <v>5</v>
      </c>
      <c r="D4271" s="13">
        <v>1</v>
      </c>
      <c r="E4271" s="11">
        <f t="shared" si="210"/>
        <v>129243.6974789916</v>
      </c>
      <c r="F4271" s="11">
        <f t="shared" si="211"/>
        <v>24556.302521008405</v>
      </c>
      <c r="G4271" s="12">
        <f>+VLOOKUP(A4271,'[1]MMTO CARROS'!$A$17:$K$4867,11,FALSE)</f>
        <v>153800</v>
      </c>
    </row>
    <row r="4272" spans="1:7" ht="16.5" x14ac:dyDescent="0.15">
      <c r="A4272" s="19">
        <f t="shared" si="212"/>
        <v>4250</v>
      </c>
      <c r="B4272" s="29" t="s">
        <v>271</v>
      </c>
      <c r="C4272" s="23" t="s">
        <v>5</v>
      </c>
      <c r="D4272" s="13">
        <v>1</v>
      </c>
      <c r="E4272" s="11">
        <f t="shared" si="210"/>
        <v>21596.638655462186</v>
      </c>
      <c r="F4272" s="11">
        <f t="shared" si="211"/>
        <v>4103.3613445378151</v>
      </c>
      <c r="G4272" s="12">
        <f>+VLOOKUP(A4272,'[1]MMTO CARROS'!$A$17:$K$4867,11,FALSE)</f>
        <v>25700</v>
      </c>
    </row>
    <row r="4273" spans="1:7" ht="24.75" x14ac:dyDescent="0.15">
      <c r="A4273" s="19">
        <f t="shared" si="212"/>
        <v>4251</v>
      </c>
      <c r="B4273" s="29" t="s">
        <v>209</v>
      </c>
      <c r="C4273" s="23" t="s">
        <v>5</v>
      </c>
      <c r="D4273" s="13">
        <v>1</v>
      </c>
      <c r="E4273" s="11">
        <f t="shared" si="210"/>
        <v>130672.26890756303</v>
      </c>
      <c r="F4273" s="11">
        <f t="shared" si="211"/>
        <v>24827.731092436978</v>
      </c>
      <c r="G4273" s="12">
        <f>+VLOOKUP(A4273,'[1]MMTO CARROS'!$A$17:$K$4867,11,FALSE)</f>
        <v>155500</v>
      </c>
    </row>
    <row r="4274" spans="1:7" ht="24.75" x14ac:dyDescent="0.15">
      <c r="A4274" s="19">
        <f t="shared" si="212"/>
        <v>4252</v>
      </c>
      <c r="B4274" s="29" t="s">
        <v>155</v>
      </c>
      <c r="C4274" s="23" t="s">
        <v>5</v>
      </c>
      <c r="D4274" s="13">
        <v>1</v>
      </c>
      <c r="E4274" s="11">
        <f t="shared" si="210"/>
        <v>908991.59663865552</v>
      </c>
      <c r="F4274" s="11">
        <f t="shared" si="211"/>
        <v>172708.40336134456</v>
      </c>
      <c r="G4274" s="12">
        <f>+VLOOKUP(A4274,'[1]MMTO CARROS'!$A$17:$K$4867,11,FALSE)</f>
        <v>1081700</v>
      </c>
    </row>
    <row r="4275" spans="1:7" ht="24.75" x14ac:dyDescent="0.15">
      <c r="A4275" s="19">
        <f t="shared" si="212"/>
        <v>4253</v>
      </c>
      <c r="B4275" s="29" t="s">
        <v>64</v>
      </c>
      <c r="C4275" s="23" t="s">
        <v>5</v>
      </c>
      <c r="D4275" s="13">
        <v>1</v>
      </c>
      <c r="E4275" s="11">
        <f t="shared" si="210"/>
        <v>33277.310924369747</v>
      </c>
      <c r="F4275" s="11">
        <f t="shared" si="211"/>
        <v>6322.6890756302519</v>
      </c>
      <c r="G4275" s="12">
        <f>+VLOOKUP(A4275,'[1]MMTO CARROS'!$A$17:$K$4867,11,FALSE)</f>
        <v>39600</v>
      </c>
    </row>
    <row r="4276" spans="1:7" ht="16.5" x14ac:dyDescent="0.15">
      <c r="A4276" s="19">
        <f t="shared" si="212"/>
        <v>4254</v>
      </c>
      <c r="B4276" s="29" t="s">
        <v>272</v>
      </c>
      <c r="C4276" s="23" t="s">
        <v>5</v>
      </c>
      <c r="D4276" s="13">
        <v>1</v>
      </c>
      <c r="E4276" s="11">
        <f t="shared" si="210"/>
        <v>87310.924369747896</v>
      </c>
      <c r="F4276" s="11">
        <f t="shared" si="211"/>
        <v>16589.0756302521</v>
      </c>
      <c r="G4276" s="12">
        <f>+VLOOKUP(A4276,'[1]MMTO CARROS'!$A$17:$K$4867,11,FALSE)</f>
        <v>103900</v>
      </c>
    </row>
    <row r="4277" spans="1:7" ht="16.5" x14ac:dyDescent="0.15">
      <c r="A4277" s="19">
        <f t="shared" si="212"/>
        <v>4255</v>
      </c>
      <c r="B4277" s="29" t="s">
        <v>273</v>
      </c>
      <c r="C4277" s="23" t="s">
        <v>5</v>
      </c>
      <c r="D4277" s="13">
        <v>1</v>
      </c>
      <c r="E4277" s="11">
        <f t="shared" si="210"/>
        <v>89075.630252100847</v>
      </c>
      <c r="F4277" s="11">
        <f t="shared" si="211"/>
        <v>16924.36974789916</v>
      </c>
      <c r="G4277" s="12">
        <f>+VLOOKUP(A4277,'[1]MMTO CARROS'!$A$17:$K$4867,11,FALSE)</f>
        <v>106000</v>
      </c>
    </row>
    <row r="4278" spans="1:7" ht="16.5" x14ac:dyDescent="0.15">
      <c r="A4278" s="19">
        <f t="shared" si="212"/>
        <v>4256</v>
      </c>
      <c r="B4278" s="29" t="s">
        <v>274</v>
      </c>
      <c r="C4278" s="23" t="s">
        <v>5</v>
      </c>
      <c r="D4278" s="13">
        <v>1</v>
      </c>
      <c r="E4278" s="11">
        <f t="shared" si="210"/>
        <v>205210.08403361344</v>
      </c>
      <c r="F4278" s="11">
        <f t="shared" si="211"/>
        <v>38989.915966386558</v>
      </c>
      <c r="G4278" s="12">
        <f>+VLOOKUP(A4278,'[1]MMTO CARROS'!$A$17:$K$4867,11,FALSE)</f>
        <v>244200</v>
      </c>
    </row>
    <row r="4279" spans="1:7" ht="16.5" x14ac:dyDescent="0.15">
      <c r="A4279" s="19">
        <f t="shared" si="212"/>
        <v>4257</v>
      </c>
      <c r="B4279" s="29" t="s">
        <v>15</v>
      </c>
      <c r="C4279" s="23" t="s">
        <v>5</v>
      </c>
      <c r="D4279" s="13">
        <v>1</v>
      </c>
      <c r="E4279" s="11">
        <f t="shared" si="210"/>
        <v>268235.29411764705</v>
      </c>
      <c r="F4279" s="11">
        <f t="shared" si="211"/>
        <v>50964.705882352937</v>
      </c>
      <c r="G4279" s="12">
        <f>+VLOOKUP(A4279,'[1]MMTO CARROS'!$A$17:$K$4867,11,FALSE)</f>
        <v>319200</v>
      </c>
    </row>
    <row r="4280" spans="1:7" ht="16.5" x14ac:dyDescent="0.15">
      <c r="A4280" s="19">
        <f t="shared" si="212"/>
        <v>4258</v>
      </c>
      <c r="B4280" s="29" t="s">
        <v>275</v>
      </c>
      <c r="C4280" s="23" t="s">
        <v>5</v>
      </c>
      <c r="D4280" s="13">
        <v>1</v>
      </c>
      <c r="E4280" s="11">
        <f t="shared" si="210"/>
        <v>90000</v>
      </c>
      <c r="F4280" s="11">
        <f t="shared" si="211"/>
        <v>17100</v>
      </c>
      <c r="G4280" s="12">
        <f>+VLOOKUP(A4280,'[1]MMTO CARROS'!$A$17:$K$4867,11,FALSE)</f>
        <v>107100</v>
      </c>
    </row>
    <row r="4281" spans="1:7" ht="16.5" x14ac:dyDescent="0.15">
      <c r="A4281" s="19">
        <f t="shared" si="212"/>
        <v>4259</v>
      </c>
      <c r="B4281" s="29" t="s">
        <v>276</v>
      </c>
      <c r="C4281" s="23" t="s">
        <v>5</v>
      </c>
      <c r="D4281" s="13">
        <v>1</v>
      </c>
      <c r="E4281" s="11">
        <f t="shared" si="210"/>
        <v>125966.38655462186</v>
      </c>
      <c r="F4281" s="11">
        <f t="shared" si="211"/>
        <v>23933.613445378152</v>
      </c>
      <c r="G4281" s="12">
        <f>+VLOOKUP(A4281,'[1]MMTO CARROS'!$A$17:$K$4867,11,FALSE)</f>
        <v>149900</v>
      </c>
    </row>
    <row r="4282" spans="1:7" ht="16.5" x14ac:dyDescent="0.15">
      <c r="A4282" s="19">
        <f t="shared" si="212"/>
        <v>4260</v>
      </c>
      <c r="B4282" s="29" t="s">
        <v>277</v>
      </c>
      <c r="C4282" s="23" t="s">
        <v>5</v>
      </c>
      <c r="D4282" s="13">
        <v>1</v>
      </c>
      <c r="E4282" s="11">
        <f t="shared" si="210"/>
        <v>95210.084033613442</v>
      </c>
      <c r="F4282" s="11">
        <f t="shared" si="211"/>
        <v>18089.915966386554</v>
      </c>
      <c r="G4282" s="12">
        <f>+VLOOKUP(A4282,'[1]MMTO CARROS'!$A$17:$K$4867,11,FALSE)</f>
        <v>113300</v>
      </c>
    </row>
    <row r="4283" spans="1:7" ht="16.5" x14ac:dyDescent="0.15">
      <c r="A4283" s="19">
        <f t="shared" si="212"/>
        <v>4261</v>
      </c>
      <c r="B4283" s="29" t="s">
        <v>278</v>
      </c>
      <c r="C4283" s="23" t="s">
        <v>5</v>
      </c>
      <c r="D4283" s="13">
        <v>1</v>
      </c>
      <c r="E4283" s="11">
        <f t="shared" si="210"/>
        <v>88235.294117647063</v>
      </c>
      <c r="F4283" s="11">
        <f t="shared" si="211"/>
        <v>16764.705882352941</v>
      </c>
      <c r="G4283" s="12">
        <f>+VLOOKUP(A4283,'[1]MMTO CARROS'!$A$17:$K$4867,11,FALSE)</f>
        <v>105000</v>
      </c>
    </row>
    <row r="4284" spans="1:7" ht="16.5" x14ac:dyDescent="0.15">
      <c r="A4284" s="19">
        <f t="shared" si="212"/>
        <v>4262</v>
      </c>
      <c r="B4284" s="29" t="s">
        <v>279</v>
      </c>
      <c r="C4284" s="23" t="s">
        <v>5</v>
      </c>
      <c r="D4284" s="13">
        <v>1</v>
      </c>
      <c r="E4284" s="11">
        <f t="shared" si="210"/>
        <v>89831.932773109249</v>
      </c>
      <c r="F4284" s="11">
        <f t="shared" si="211"/>
        <v>17068.067226890758</v>
      </c>
      <c r="G4284" s="12">
        <f>+VLOOKUP(A4284,'[1]MMTO CARROS'!$A$17:$K$4867,11,FALSE)</f>
        <v>106900</v>
      </c>
    </row>
    <row r="4285" spans="1:7" ht="24.75" x14ac:dyDescent="0.15">
      <c r="A4285" s="19">
        <f t="shared" si="212"/>
        <v>4263</v>
      </c>
      <c r="B4285" s="29" t="s">
        <v>135</v>
      </c>
      <c r="C4285" s="23" t="s">
        <v>5</v>
      </c>
      <c r="D4285" s="13">
        <v>1</v>
      </c>
      <c r="E4285" s="11">
        <f t="shared" si="210"/>
        <v>271848.73949579831</v>
      </c>
      <c r="F4285" s="11">
        <f t="shared" si="211"/>
        <v>51651.26050420168</v>
      </c>
      <c r="G4285" s="12">
        <f>+VLOOKUP(A4285,'[1]MMTO CARROS'!$A$17:$K$4867,11,FALSE)</f>
        <v>323500</v>
      </c>
    </row>
    <row r="4286" spans="1:7" ht="24.75" x14ac:dyDescent="0.15">
      <c r="A4286" s="19">
        <f t="shared" si="212"/>
        <v>4264</v>
      </c>
      <c r="B4286" s="29" t="s">
        <v>185</v>
      </c>
      <c r="C4286" s="23" t="s">
        <v>5</v>
      </c>
      <c r="D4286" s="13">
        <v>1</v>
      </c>
      <c r="E4286" s="11">
        <f t="shared" si="210"/>
        <v>90000</v>
      </c>
      <c r="F4286" s="11">
        <f t="shared" si="211"/>
        <v>17100</v>
      </c>
      <c r="G4286" s="12">
        <f>+VLOOKUP(A4286,'[1]MMTO CARROS'!$A$17:$K$4867,11,FALSE)</f>
        <v>107100</v>
      </c>
    </row>
    <row r="4287" spans="1:7" ht="24.75" x14ac:dyDescent="0.15">
      <c r="A4287" s="19">
        <f t="shared" si="212"/>
        <v>4265</v>
      </c>
      <c r="B4287" s="29" t="s">
        <v>124</v>
      </c>
      <c r="C4287" s="23" t="s">
        <v>5</v>
      </c>
      <c r="D4287" s="13">
        <v>1</v>
      </c>
      <c r="E4287" s="11">
        <f t="shared" si="210"/>
        <v>276218.48739495798</v>
      </c>
      <c r="F4287" s="11">
        <f t="shared" si="211"/>
        <v>52481.512605042015</v>
      </c>
      <c r="G4287" s="12">
        <f>+VLOOKUP(A4287,'[1]MMTO CARROS'!$A$17:$K$4867,11,FALSE)</f>
        <v>328700</v>
      </c>
    </row>
    <row r="4288" spans="1:7" ht="24.75" x14ac:dyDescent="0.15">
      <c r="A4288" s="19">
        <f t="shared" si="212"/>
        <v>4266</v>
      </c>
      <c r="B4288" s="29" t="s">
        <v>65</v>
      </c>
      <c r="C4288" s="23" t="s">
        <v>5</v>
      </c>
      <c r="D4288" s="13">
        <v>1</v>
      </c>
      <c r="E4288" s="11">
        <f t="shared" si="210"/>
        <v>131596.63865546219</v>
      </c>
      <c r="F4288" s="11">
        <f t="shared" si="211"/>
        <v>25003.361344537814</v>
      </c>
      <c r="G4288" s="12">
        <f>+VLOOKUP(A4288,'[1]MMTO CARROS'!$A$17:$K$4867,11,FALSE)</f>
        <v>156600</v>
      </c>
    </row>
    <row r="4289" spans="1:7" ht="16.5" x14ac:dyDescent="0.15">
      <c r="A4289" s="19">
        <f t="shared" si="212"/>
        <v>4267</v>
      </c>
      <c r="B4289" s="29" t="s">
        <v>280</v>
      </c>
      <c r="C4289" s="23" t="s">
        <v>5</v>
      </c>
      <c r="D4289" s="13">
        <v>1</v>
      </c>
      <c r="E4289" s="11">
        <f t="shared" si="210"/>
        <v>147647.05882352946</v>
      </c>
      <c r="F4289" s="11">
        <f t="shared" si="211"/>
        <v>28052.941176470598</v>
      </c>
      <c r="G4289" s="12">
        <f>+VLOOKUP(A4289,'[1]MMTO CARROS'!$A$17:$K$4867,11,FALSE)</f>
        <v>175700.00000000003</v>
      </c>
    </row>
    <row r="4290" spans="1:7" ht="9" x14ac:dyDescent="0.15">
      <c r="A4290" s="19">
        <f t="shared" si="212"/>
        <v>4268</v>
      </c>
      <c r="B4290" s="29" t="s">
        <v>281</v>
      </c>
      <c r="C4290" s="23" t="s">
        <v>5</v>
      </c>
      <c r="D4290" s="13">
        <v>1</v>
      </c>
      <c r="E4290" s="11">
        <f t="shared" si="210"/>
        <v>109411.76470588236</v>
      </c>
      <c r="F4290" s="11">
        <f t="shared" si="211"/>
        <v>20788.23529411765</v>
      </c>
      <c r="G4290" s="12">
        <f>+VLOOKUP(A4290,'[1]MMTO CARROS'!$A$17:$K$4867,11,FALSE)</f>
        <v>130200.00000000001</v>
      </c>
    </row>
    <row r="4291" spans="1:7" ht="24.75" x14ac:dyDescent="0.15">
      <c r="A4291" s="19">
        <f t="shared" si="212"/>
        <v>4269</v>
      </c>
      <c r="B4291" s="29" t="s">
        <v>156</v>
      </c>
      <c r="C4291" s="23" t="s">
        <v>5</v>
      </c>
      <c r="D4291" s="13">
        <v>1</v>
      </c>
      <c r="E4291" s="11">
        <f t="shared" si="210"/>
        <v>136638.65546218489</v>
      </c>
      <c r="F4291" s="11">
        <f t="shared" si="211"/>
        <v>25961.34453781513</v>
      </c>
      <c r="G4291" s="12">
        <f>+VLOOKUP(A4291,'[1]MMTO CARROS'!$A$17:$K$4867,11,FALSE)</f>
        <v>162600.00000000003</v>
      </c>
    </row>
    <row r="4292" spans="1:7" ht="16.5" x14ac:dyDescent="0.15">
      <c r="A4292" s="19">
        <f t="shared" si="212"/>
        <v>4270</v>
      </c>
      <c r="B4292" s="29" t="s">
        <v>18</v>
      </c>
      <c r="C4292" s="23" t="s">
        <v>5</v>
      </c>
      <c r="D4292" s="13">
        <v>1</v>
      </c>
      <c r="E4292" s="11">
        <f t="shared" si="210"/>
        <v>51596.638655462186</v>
      </c>
      <c r="F4292" s="11">
        <f t="shared" si="211"/>
        <v>9803.361344537816</v>
      </c>
      <c r="G4292" s="12">
        <f>+VLOOKUP(A4292,'[1]MMTO CARROS'!$A$17:$K$4867,11,FALSE)</f>
        <v>61400</v>
      </c>
    </row>
    <row r="4293" spans="1:7" ht="9" x14ac:dyDescent="0.15">
      <c r="A4293" s="19">
        <f t="shared" si="212"/>
        <v>4271</v>
      </c>
      <c r="B4293" s="29" t="s">
        <v>282</v>
      </c>
      <c r="C4293" s="23" t="s">
        <v>5</v>
      </c>
      <c r="D4293" s="13">
        <v>1</v>
      </c>
      <c r="E4293" s="11">
        <f t="shared" ref="E4293:E4356" si="213">+G4293/1.19</f>
        <v>31092.436974789918</v>
      </c>
      <c r="F4293" s="11">
        <f t="shared" ref="F4293:F4356" si="214">+E4293*19%</f>
        <v>5907.5630252100846</v>
      </c>
      <c r="G4293" s="12">
        <f>+VLOOKUP(A4293,'[1]MMTO CARROS'!$A$17:$K$4867,11,FALSE)</f>
        <v>37000</v>
      </c>
    </row>
    <row r="4294" spans="1:7" ht="9" x14ac:dyDescent="0.15">
      <c r="A4294" s="19">
        <f t="shared" si="212"/>
        <v>4272</v>
      </c>
      <c r="B4294" s="29" t="s">
        <v>283</v>
      </c>
      <c r="C4294" s="23" t="s">
        <v>5</v>
      </c>
      <c r="D4294" s="13">
        <v>1</v>
      </c>
      <c r="E4294" s="11">
        <f t="shared" si="213"/>
        <v>29075.63025210084</v>
      </c>
      <c r="F4294" s="11">
        <f t="shared" si="214"/>
        <v>5524.3697478991598</v>
      </c>
      <c r="G4294" s="12">
        <f>+VLOOKUP(A4294,'[1]MMTO CARROS'!$A$17:$K$4867,11,FALSE)</f>
        <v>34600</v>
      </c>
    </row>
    <row r="4295" spans="1:7" ht="24.75" x14ac:dyDescent="0.15">
      <c r="A4295" s="19">
        <f t="shared" si="212"/>
        <v>4273</v>
      </c>
      <c r="B4295" s="29" t="s">
        <v>202</v>
      </c>
      <c r="C4295" s="23" t="s">
        <v>5</v>
      </c>
      <c r="D4295" s="13">
        <v>1</v>
      </c>
      <c r="E4295" s="11">
        <f t="shared" si="213"/>
        <v>83361.344537815123</v>
      </c>
      <c r="F4295" s="11">
        <f t="shared" si="214"/>
        <v>15838.655462184874</v>
      </c>
      <c r="G4295" s="12">
        <f>+VLOOKUP(A4295,'[1]MMTO CARROS'!$A$17:$K$4867,11,FALSE)</f>
        <v>99200</v>
      </c>
    </row>
    <row r="4296" spans="1:7" ht="9" x14ac:dyDescent="0.15">
      <c r="A4296" s="19">
        <f t="shared" si="212"/>
        <v>4274</v>
      </c>
      <c r="B4296" s="29" t="s">
        <v>284</v>
      </c>
      <c r="C4296" s="23" t="s">
        <v>5</v>
      </c>
      <c r="D4296" s="13">
        <v>1</v>
      </c>
      <c r="E4296" s="11">
        <f t="shared" si="213"/>
        <v>32268.907563025212</v>
      </c>
      <c r="F4296" s="11">
        <f t="shared" si="214"/>
        <v>6131.09243697479</v>
      </c>
      <c r="G4296" s="12">
        <f>+VLOOKUP(A4296,'[1]MMTO CARROS'!$A$17:$K$4867,11,FALSE)</f>
        <v>38400</v>
      </c>
    </row>
    <row r="4297" spans="1:7" ht="16.5" x14ac:dyDescent="0.15">
      <c r="A4297" s="19">
        <f t="shared" si="212"/>
        <v>4275</v>
      </c>
      <c r="B4297" s="29" t="s">
        <v>66</v>
      </c>
      <c r="C4297" s="23" t="s">
        <v>5</v>
      </c>
      <c r="D4297" s="13">
        <v>1</v>
      </c>
      <c r="E4297" s="11">
        <f t="shared" si="213"/>
        <v>83529.411764705888</v>
      </c>
      <c r="F4297" s="11">
        <f t="shared" si="214"/>
        <v>15870.588235294119</v>
      </c>
      <c r="G4297" s="12">
        <f>+VLOOKUP(A4297,'[1]MMTO CARROS'!$A$17:$K$4867,11,FALSE)</f>
        <v>99400</v>
      </c>
    </row>
    <row r="4298" spans="1:7" ht="24.75" x14ac:dyDescent="0.15">
      <c r="A4298" s="19">
        <f t="shared" si="212"/>
        <v>4276</v>
      </c>
      <c r="B4298" s="29" t="s">
        <v>20</v>
      </c>
      <c r="C4298" s="23" t="s">
        <v>5</v>
      </c>
      <c r="D4298" s="13">
        <v>1</v>
      </c>
      <c r="E4298" s="11">
        <f t="shared" si="213"/>
        <v>183613.44537815126</v>
      </c>
      <c r="F4298" s="11">
        <f t="shared" si="214"/>
        <v>34886.554621848736</v>
      </c>
      <c r="G4298" s="12">
        <f>+VLOOKUP(A4298,'[1]MMTO CARROS'!$A$17:$K$4867,11,FALSE)</f>
        <v>218500</v>
      </c>
    </row>
    <row r="4299" spans="1:7" ht="9" x14ac:dyDescent="0.15">
      <c r="A4299" s="19">
        <f t="shared" si="212"/>
        <v>4277</v>
      </c>
      <c r="B4299" s="29" t="s">
        <v>285</v>
      </c>
      <c r="C4299" s="23" t="s">
        <v>5</v>
      </c>
      <c r="D4299" s="13">
        <v>1</v>
      </c>
      <c r="E4299" s="11">
        <f t="shared" si="213"/>
        <v>21596.638655462186</v>
      </c>
      <c r="F4299" s="11">
        <f t="shared" si="214"/>
        <v>4103.3613445378151</v>
      </c>
      <c r="G4299" s="12">
        <f>+VLOOKUP(A4299,'[1]MMTO CARROS'!$A$17:$K$4867,11,FALSE)</f>
        <v>25700</v>
      </c>
    </row>
    <row r="4300" spans="1:7" ht="9" x14ac:dyDescent="0.15">
      <c r="A4300" s="19">
        <f t="shared" si="212"/>
        <v>4278</v>
      </c>
      <c r="B4300" s="29" t="s">
        <v>286</v>
      </c>
      <c r="C4300" s="23" t="s">
        <v>5</v>
      </c>
      <c r="D4300" s="13">
        <v>1</v>
      </c>
      <c r="E4300" s="11">
        <f t="shared" si="213"/>
        <v>21596.638655462186</v>
      </c>
      <c r="F4300" s="11">
        <f t="shared" si="214"/>
        <v>4103.3613445378151</v>
      </c>
      <c r="G4300" s="12">
        <f>+VLOOKUP(A4300,'[1]MMTO CARROS'!$A$17:$K$4867,11,FALSE)</f>
        <v>25700</v>
      </c>
    </row>
    <row r="4301" spans="1:7" ht="9" x14ac:dyDescent="0.15">
      <c r="A4301" s="19">
        <f t="shared" si="212"/>
        <v>4279</v>
      </c>
      <c r="B4301" s="29" t="s">
        <v>287</v>
      </c>
      <c r="C4301" s="23" t="s">
        <v>5</v>
      </c>
      <c r="D4301" s="13">
        <v>1</v>
      </c>
      <c r="E4301" s="11">
        <f t="shared" si="213"/>
        <v>68739.495798319331</v>
      </c>
      <c r="F4301" s="11">
        <f t="shared" si="214"/>
        <v>13060.504201680673</v>
      </c>
      <c r="G4301" s="12">
        <f>+VLOOKUP(A4301,'[1]MMTO CARROS'!$A$17:$K$4867,11,FALSE)</f>
        <v>81800</v>
      </c>
    </row>
    <row r="4302" spans="1:7" ht="16.5" x14ac:dyDescent="0.15">
      <c r="A4302" s="19">
        <f t="shared" si="212"/>
        <v>4280</v>
      </c>
      <c r="B4302" s="29" t="s">
        <v>288</v>
      </c>
      <c r="C4302" s="23" t="s">
        <v>5</v>
      </c>
      <c r="D4302" s="13">
        <v>1</v>
      </c>
      <c r="E4302" s="11">
        <f t="shared" si="213"/>
        <v>17058.823529411766</v>
      </c>
      <c r="F4302" s="11">
        <f t="shared" si="214"/>
        <v>3241.1764705882356</v>
      </c>
      <c r="G4302" s="12">
        <f>+VLOOKUP(A4302,'[1]MMTO CARROS'!$A$17:$K$4867,11,FALSE)</f>
        <v>20300</v>
      </c>
    </row>
    <row r="4303" spans="1:7" ht="16.5" x14ac:dyDescent="0.15">
      <c r="A4303" s="19">
        <f t="shared" si="212"/>
        <v>4281</v>
      </c>
      <c r="B4303" s="29" t="s">
        <v>289</v>
      </c>
      <c r="C4303" s="23" t="s">
        <v>5</v>
      </c>
      <c r="D4303" s="13">
        <v>1</v>
      </c>
      <c r="E4303" s="11">
        <f t="shared" si="213"/>
        <v>106218.48739495801</v>
      </c>
      <c r="F4303" s="11">
        <f t="shared" si="214"/>
        <v>20181.512605042022</v>
      </c>
      <c r="G4303" s="12">
        <f>+VLOOKUP(A4303,'[1]MMTO CARROS'!$A$17:$K$4867,11,FALSE)</f>
        <v>126400.00000000001</v>
      </c>
    </row>
    <row r="4304" spans="1:7" ht="16.5" x14ac:dyDescent="0.15">
      <c r="A4304" s="19">
        <f t="shared" si="212"/>
        <v>4282</v>
      </c>
      <c r="B4304" s="29" t="s">
        <v>148</v>
      </c>
      <c r="C4304" s="23" t="s">
        <v>5</v>
      </c>
      <c r="D4304" s="13">
        <v>1</v>
      </c>
      <c r="E4304" s="11">
        <f t="shared" si="213"/>
        <v>55714.285714285717</v>
      </c>
      <c r="F4304" s="11">
        <f t="shared" si="214"/>
        <v>10585.714285714286</v>
      </c>
      <c r="G4304" s="12">
        <f>+VLOOKUP(A4304,'[1]MMTO CARROS'!$A$17:$K$4867,11,FALSE)</f>
        <v>66300</v>
      </c>
    </row>
    <row r="4305" spans="1:7" ht="24.75" x14ac:dyDescent="0.15">
      <c r="A4305" s="19">
        <f t="shared" si="212"/>
        <v>4283</v>
      </c>
      <c r="B4305" s="29" t="s">
        <v>158</v>
      </c>
      <c r="C4305" s="23" t="s">
        <v>5</v>
      </c>
      <c r="D4305" s="13">
        <v>1</v>
      </c>
      <c r="E4305" s="11">
        <f t="shared" si="213"/>
        <v>138151.26050420172</v>
      </c>
      <c r="F4305" s="11">
        <f t="shared" si="214"/>
        <v>26248.739495798327</v>
      </c>
      <c r="G4305" s="12">
        <f>+VLOOKUP(A4305,'[1]MMTO CARROS'!$A$17:$K$4867,11,FALSE)</f>
        <v>164400.00000000003</v>
      </c>
    </row>
    <row r="4306" spans="1:7" ht="9" x14ac:dyDescent="0.15">
      <c r="A4306" s="19">
        <f t="shared" si="212"/>
        <v>4284</v>
      </c>
      <c r="B4306" s="29" t="s">
        <v>290</v>
      </c>
      <c r="C4306" s="23" t="s">
        <v>5</v>
      </c>
      <c r="D4306" s="13">
        <v>1</v>
      </c>
      <c r="E4306" s="11">
        <f t="shared" si="213"/>
        <v>89579.831932773115</v>
      </c>
      <c r="F4306" s="11">
        <f t="shared" si="214"/>
        <v>17020.168067226892</v>
      </c>
      <c r="G4306" s="12">
        <f>+VLOOKUP(A4306,'[1]MMTO CARROS'!$A$17:$K$4867,11,FALSE)</f>
        <v>106600</v>
      </c>
    </row>
    <row r="4307" spans="1:7" ht="24.75" x14ac:dyDescent="0.15">
      <c r="A4307" s="19">
        <f t="shared" si="212"/>
        <v>4285</v>
      </c>
      <c r="B4307" s="29" t="s">
        <v>186</v>
      </c>
      <c r="C4307" s="23" t="s">
        <v>5</v>
      </c>
      <c r="D4307" s="13">
        <v>1</v>
      </c>
      <c r="E4307" s="11">
        <f t="shared" si="213"/>
        <v>81680.672268907569</v>
      </c>
      <c r="F4307" s="11">
        <f t="shared" si="214"/>
        <v>15519.327731092439</v>
      </c>
      <c r="G4307" s="12">
        <f>+VLOOKUP(A4307,'[1]MMTO CARROS'!$A$17:$K$4867,11,FALSE)</f>
        <v>97200</v>
      </c>
    </row>
    <row r="4308" spans="1:7" ht="16.5" x14ac:dyDescent="0.15">
      <c r="A4308" s="19">
        <f t="shared" si="212"/>
        <v>4286</v>
      </c>
      <c r="B4308" s="29" t="s">
        <v>291</v>
      </c>
      <c r="C4308" s="23" t="s">
        <v>5</v>
      </c>
      <c r="D4308" s="13">
        <v>1</v>
      </c>
      <c r="E4308" s="11">
        <f t="shared" si="213"/>
        <v>117394.95798319328</v>
      </c>
      <c r="F4308" s="11">
        <f t="shared" si="214"/>
        <v>22305.042016806725</v>
      </c>
      <c r="G4308" s="12">
        <f>+VLOOKUP(A4308,'[1]MMTO CARROS'!$A$17:$K$4867,11,FALSE)</f>
        <v>139700</v>
      </c>
    </row>
    <row r="4309" spans="1:7" ht="16.5" x14ac:dyDescent="0.15">
      <c r="A4309" s="19">
        <f t="shared" si="212"/>
        <v>4287</v>
      </c>
      <c r="B4309" s="29" t="s">
        <v>21</v>
      </c>
      <c r="C4309" s="23" t="s">
        <v>5</v>
      </c>
      <c r="D4309" s="13">
        <v>1</v>
      </c>
      <c r="E4309" s="11">
        <f t="shared" si="213"/>
        <v>109159.66386554623</v>
      </c>
      <c r="F4309" s="11">
        <f t="shared" si="214"/>
        <v>20740.336134453784</v>
      </c>
      <c r="G4309" s="12">
        <f>+VLOOKUP(A4309,'[1]MMTO CARROS'!$A$17:$K$4867,11,FALSE)</f>
        <v>129900.00000000001</v>
      </c>
    </row>
    <row r="4310" spans="1:7" ht="49.5" x14ac:dyDescent="0.15">
      <c r="A4310" s="19">
        <f t="shared" si="212"/>
        <v>4288</v>
      </c>
      <c r="B4310" s="29" t="s">
        <v>353</v>
      </c>
      <c r="C4310" s="23" t="s">
        <v>5</v>
      </c>
      <c r="D4310" s="13">
        <v>1</v>
      </c>
      <c r="E4310" s="11">
        <f t="shared" si="213"/>
        <v>521092.43697478995</v>
      </c>
      <c r="F4310" s="11">
        <f t="shared" si="214"/>
        <v>99007.563025210096</v>
      </c>
      <c r="G4310" s="12">
        <f>+VLOOKUP(A4310,'[1]MMTO CARROS'!$A$17:$K$4867,11,FALSE)</f>
        <v>620100</v>
      </c>
    </row>
    <row r="4311" spans="1:7" ht="16.5" x14ac:dyDescent="0.15">
      <c r="A4311" s="19">
        <f t="shared" si="212"/>
        <v>4289</v>
      </c>
      <c r="B4311" s="29" t="s">
        <v>292</v>
      </c>
      <c r="C4311" s="23" t="s">
        <v>5</v>
      </c>
      <c r="D4311" s="13">
        <v>1</v>
      </c>
      <c r="E4311" s="11">
        <f t="shared" si="213"/>
        <v>175462.18487394959</v>
      </c>
      <c r="F4311" s="11">
        <f t="shared" si="214"/>
        <v>33337.815126050424</v>
      </c>
      <c r="G4311" s="12">
        <f>+VLOOKUP(A4311,'[1]MMTO CARROS'!$A$17:$K$4867,11,FALSE)</f>
        <v>208800</v>
      </c>
    </row>
    <row r="4312" spans="1:7" ht="9" x14ac:dyDescent="0.15">
      <c r="A4312" s="19">
        <f t="shared" si="212"/>
        <v>4290</v>
      </c>
      <c r="B4312" s="29" t="s">
        <v>293</v>
      </c>
      <c r="C4312" s="23" t="s">
        <v>5</v>
      </c>
      <c r="D4312" s="13">
        <v>1</v>
      </c>
      <c r="E4312" s="11">
        <f t="shared" si="213"/>
        <v>52352.941176470587</v>
      </c>
      <c r="F4312" s="11">
        <f t="shared" si="214"/>
        <v>9947.0588235294126</v>
      </c>
      <c r="G4312" s="12">
        <f>+VLOOKUP(A4312,'[1]MMTO CARROS'!$A$17:$K$4867,11,FALSE)</f>
        <v>62300</v>
      </c>
    </row>
    <row r="4313" spans="1:7" ht="24.75" x14ac:dyDescent="0.15">
      <c r="A4313" s="19">
        <f t="shared" si="212"/>
        <v>4291</v>
      </c>
      <c r="B4313" s="29" t="s">
        <v>188</v>
      </c>
      <c r="C4313" s="23" t="s">
        <v>5</v>
      </c>
      <c r="D4313" s="13">
        <v>1</v>
      </c>
      <c r="E4313" s="11">
        <f t="shared" si="213"/>
        <v>54117.647058823532</v>
      </c>
      <c r="F4313" s="11">
        <f t="shared" si="214"/>
        <v>10282.35294117647</v>
      </c>
      <c r="G4313" s="12">
        <f>+VLOOKUP(A4313,'[1]MMTO CARROS'!$A$17:$K$4867,11,FALSE)</f>
        <v>64400</v>
      </c>
    </row>
    <row r="4314" spans="1:7" ht="24.75" x14ac:dyDescent="0.15">
      <c r="A4314" s="19">
        <f t="shared" si="212"/>
        <v>4292</v>
      </c>
      <c r="B4314" s="29" t="s">
        <v>189</v>
      </c>
      <c r="C4314" s="23" t="s">
        <v>5</v>
      </c>
      <c r="D4314" s="13">
        <v>1</v>
      </c>
      <c r="E4314" s="11">
        <f t="shared" si="213"/>
        <v>164957.98319327732</v>
      </c>
      <c r="F4314" s="11">
        <f t="shared" si="214"/>
        <v>31342.016806722691</v>
      </c>
      <c r="G4314" s="12">
        <f>+VLOOKUP(A4314,'[1]MMTO CARROS'!$A$17:$K$4867,11,FALSE)</f>
        <v>196300</v>
      </c>
    </row>
    <row r="4315" spans="1:7" ht="24.75" x14ac:dyDescent="0.15">
      <c r="A4315" s="19">
        <f t="shared" si="212"/>
        <v>4293</v>
      </c>
      <c r="B4315" s="29" t="s">
        <v>212</v>
      </c>
      <c r="C4315" s="23" t="s">
        <v>5</v>
      </c>
      <c r="D4315" s="13">
        <v>1</v>
      </c>
      <c r="E4315" s="11">
        <f t="shared" si="213"/>
        <v>104957.98319327731</v>
      </c>
      <c r="F4315" s="11">
        <f t="shared" si="214"/>
        <v>19942.016806722688</v>
      </c>
      <c r="G4315" s="12">
        <f>+VLOOKUP(A4315,'[1]MMTO CARROS'!$A$17:$K$4867,11,FALSE)</f>
        <v>124900</v>
      </c>
    </row>
    <row r="4316" spans="1:7" ht="16.5" x14ac:dyDescent="0.15">
      <c r="A4316" s="19">
        <f t="shared" si="212"/>
        <v>4294</v>
      </c>
      <c r="B4316" s="29" t="s">
        <v>294</v>
      </c>
      <c r="C4316" s="23" t="s">
        <v>5</v>
      </c>
      <c r="D4316" s="13">
        <v>1</v>
      </c>
      <c r="E4316" s="11">
        <f t="shared" si="213"/>
        <v>145378.15126050421</v>
      </c>
      <c r="F4316" s="11">
        <f t="shared" si="214"/>
        <v>27621.848739495799</v>
      </c>
      <c r="G4316" s="12">
        <f>+VLOOKUP(A4316,'[1]MMTO CARROS'!$A$17:$K$4867,11,FALSE)</f>
        <v>173000</v>
      </c>
    </row>
    <row r="4317" spans="1:7" ht="24.75" x14ac:dyDescent="0.15">
      <c r="A4317" s="19">
        <f t="shared" si="212"/>
        <v>4295</v>
      </c>
      <c r="B4317" s="29" t="s">
        <v>126</v>
      </c>
      <c r="C4317" s="23" t="s">
        <v>5</v>
      </c>
      <c r="D4317" s="13">
        <v>1</v>
      </c>
      <c r="E4317" s="11">
        <f t="shared" si="213"/>
        <v>93949.579831932773</v>
      </c>
      <c r="F4317" s="11">
        <f t="shared" si="214"/>
        <v>17850.420168067227</v>
      </c>
      <c r="G4317" s="12">
        <f>+VLOOKUP(A4317,'[1]MMTO CARROS'!$A$17:$K$4867,11,FALSE)</f>
        <v>111800</v>
      </c>
    </row>
    <row r="4318" spans="1:7" ht="16.5" x14ac:dyDescent="0.15">
      <c r="A4318" s="19">
        <f t="shared" si="212"/>
        <v>4296</v>
      </c>
      <c r="B4318" s="29" t="s">
        <v>22</v>
      </c>
      <c r="C4318" s="23" t="s">
        <v>5</v>
      </c>
      <c r="D4318" s="13">
        <v>1</v>
      </c>
      <c r="E4318" s="11">
        <f t="shared" si="213"/>
        <v>112941.17647058824</v>
      </c>
      <c r="F4318" s="11">
        <f t="shared" si="214"/>
        <v>21458.823529411766</v>
      </c>
      <c r="G4318" s="12">
        <f>+VLOOKUP(A4318,'[1]MMTO CARROS'!$A$17:$K$4867,11,FALSE)</f>
        <v>134400</v>
      </c>
    </row>
    <row r="4319" spans="1:7" ht="24.75" x14ac:dyDescent="0.15">
      <c r="A4319" s="19">
        <f t="shared" si="212"/>
        <v>4297</v>
      </c>
      <c r="B4319" s="29" t="s">
        <v>191</v>
      </c>
      <c r="C4319" s="23" t="s">
        <v>5</v>
      </c>
      <c r="D4319" s="13">
        <v>1</v>
      </c>
      <c r="E4319" s="11">
        <f t="shared" si="213"/>
        <v>66638.655462184877</v>
      </c>
      <c r="F4319" s="11">
        <f t="shared" si="214"/>
        <v>12661.344537815126</v>
      </c>
      <c r="G4319" s="12">
        <f>+VLOOKUP(A4319,'[1]MMTO CARROS'!$A$17:$K$4867,11,FALSE)</f>
        <v>79300</v>
      </c>
    </row>
    <row r="4320" spans="1:7" ht="16.5" x14ac:dyDescent="0.15">
      <c r="A4320" s="19">
        <f t="shared" si="212"/>
        <v>4298</v>
      </c>
      <c r="B4320" s="29" t="s">
        <v>295</v>
      </c>
      <c r="C4320" s="23" t="s">
        <v>5</v>
      </c>
      <c r="D4320" s="13">
        <v>1</v>
      </c>
      <c r="E4320" s="11">
        <f t="shared" si="213"/>
        <v>71260.504201680669</v>
      </c>
      <c r="F4320" s="11">
        <f t="shared" si="214"/>
        <v>13539.495798319327</v>
      </c>
      <c r="G4320" s="12">
        <f>+VLOOKUP(A4320,'[1]MMTO CARROS'!$A$17:$K$4867,11,FALSE)</f>
        <v>84800</v>
      </c>
    </row>
    <row r="4321" spans="1:7" ht="16.5" x14ac:dyDescent="0.15">
      <c r="A4321" s="19">
        <f t="shared" si="212"/>
        <v>4299</v>
      </c>
      <c r="B4321" s="29" t="s">
        <v>213</v>
      </c>
      <c r="C4321" s="23" t="s">
        <v>5</v>
      </c>
      <c r="D4321" s="13">
        <v>1</v>
      </c>
      <c r="E4321" s="11">
        <f t="shared" si="213"/>
        <v>62773.10924369748</v>
      </c>
      <c r="F4321" s="11">
        <f t="shared" si="214"/>
        <v>11926.89075630252</v>
      </c>
      <c r="G4321" s="12">
        <f>+VLOOKUP(A4321,'[1]MMTO CARROS'!$A$17:$K$4867,11,FALSE)</f>
        <v>74700</v>
      </c>
    </row>
    <row r="4322" spans="1:7" ht="16.5" x14ac:dyDescent="0.15">
      <c r="A4322" s="19">
        <f t="shared" si="212"/>
        <v>4300</v>
      </c>
      <c r="B4322" s="29" t="s">
        <v>296</v>
      </c>
      <c r="C4322" s="23" t="s">
        <v>5</v>
      </c>
      <c r="D4322" s="13">
        <v>1</v>
      </c>
      <c r="E4322" s="11">
        <f t="shared" si="213"/>
        <v>140000</v>
      </c>
      <c r="F4322" s="11">
        <f t="shared" si="214"/>
        <v>26600</v>
      </c>
      <c r="G4322" s="12">
        <f>+VLOOKUP(A4322,'[1]MMTO CARROS'!$A$17:$K$4867,11,FALSE)</f>
        <v>166600</v>
      </c>
    </row>
    <row r="4323" spans="1:7" ht="16.5" x14ac:dyDescent="0.15">
      <c r="A4323" s="19">
        <f t="shared" si="212"/>
        <v>4301</v>
      </c>
      <c r="B4323" s="29" t="s">
        <v>297</v>
      </c>
      <c r="C4323" s="23" t="s">
        <v>5</v>
      </c>
      <c r="D4323" s="13">
        <v>1</v>
      </c>
      <c r="E4323" s="11">
        <f t="shared" si="213"/>
        <v>136554.62184873951</v>
      </c>
      <c r="F4323" s="11">
        <f t="shared" si="214"/>
        <v>25945.378151260506</v>
      </c>
      <c r="G4323" s="12">
        <f>+VLOOKUP(A4323,'[1]MMTO CARROS'!$A$17:$K$4867,11,FALSE)</f>
        <v>162500</v>
      </c>
    </row>
    <row r="4324" spans="1:7" ht="24.75" x14ac:dyDescent="0.15">
      <c r="A4324" s="19">
        <f t="shared" si="212"/>
        <v>4302</v>
      </c>
      <c r="B4324" s="29" t="s">
        <v>73</v>
      </c>
      <c r="C4324" s="23" t="s">
        <v>5</v>
      </c>
      <c r="D4324" s="13">
        <v>1</v>
      </c>
      <c r="E4324" s="11">
        <f t="shared" si="213"/>
        <v>280336.13445378153</v>
      </c>
      <c r="F4324" s="11">
        <f t="shared" si="214"/>
        <v>53263.865546218491</v>
      </c>
      <c r="G4324" s="12">
        <f>+VLOOKUP(A4324,'[1]MMTO CARROS'!$A$17:$K$4867,11,FALSE)</f>
        <v>333600</v>
      </c>
    </row>
    <row r="4325" spans="1:7" ht="16.5" x14ac:dyDescent="0.15">
      <c r="A4325" s="19">
        <f t="shared" si="212"/>
        <v>4303</v>
      </c>
      <c r="B4325" s="29" t="s">
        <v>74</v>
      </c>
      <c r="C4325" s="23" t="s">
        <v>5</v>
      </c>
      <c r="D4325" s="13">
        <v>1</v>
      </c>
      <c r="E4325" s="11">
        <f t="shared" si="213"/>
        <v>315630.25210084033</v>
      </c>
      <c r="F4325" s="11">
        <f t="shared" si="214"/>
        <v>59969.747899159665</v>
      </c>
      <c r="G4325" s="12">
        <f>+VLOOKUP(A4325,'[1]MMTO CARROS'!$A$17:$K$4867,11,FALSE)</f>
        <v>375600</v>
      </c>
    </row>
    <row r="4326" spans="1:7" ht="16.5" x14ac:dyDescent="0.15">
      <c r="A4326" s="19">
        <f t="shared" si="212"/>
        <v>4304</v>
      </c>
      <c r="B4326" s="29" t="s">
        <v>75</v>
      </c>
      <c r="C4326" s="23" t="s">
        <v>5</v>
      </c>
      <c r="D4326" s="13">
        <v>1</v>
      </c>
      <c r="E4326" s="11">
        <f t="shared" si="213"/>
        <v>178151.26050420169</v>
      </c>
      <c r="F4326" s="11">
        <f t="shared" si="214"/>
        <v>33848.73949579832</v>
      </c>
      <c r="G4326" s="12">
        <f>+VLOOKUP(A4326,'[1]MMTO CARROS'!$A$17:$K$4867,11,FALSE)</f>
        <v>212000</v>
      </c>
    </row>
    <row r="4327" spans="1:7" ht="16.5" x14ac:dyDescent="0.15">
      <c r="A4327" s="19">
        <f t="shared" si="212"/>
        <v>4305</v>
      </c>
      <c r="B4327" s="29" t="s">
        <v>76</v>
      </c>
      <c r="C4327" s="23" t="s">
        <v>5</v>
      </c>
      <c r="D4327" s="13">
        <v>1</v>
      </c>
      <c r="E4327" s="11">
        <f t="shared" si="213"/>
        <v>178067.22689075631</v>
      </c>
      <c r="F4327" s="11">
        <f t="shared" si="214"/>
        <v>33832.773109243702</v>
      </c>
      <c r="G4327" s="12">
        <f>+VLOOKUP(A4327,'[1]MMTO CARROS'!$A$17:$K$4867,11,FALSE)</f>
        <v>211900</v>
      </c>
    </row>
    <row r="4328" spans="1:7" ht="16.5" x14ac:dyDescent="0.15">
      <c r="A4328" s="19">
        <f t="shared" si="212"/>
        <v>4306</v>
      </c>
      <c r="B4328" s="29" t="s">
        <v>24</v>
      </c>
      <c r="C4328" s="23" t="s">
        <v>5</v>
      </c>
      <c r="D4328" s="13">
        <v>1</v>
      </c>
      <c r="E4328" s="11">
        <f t="shared" si="213"/>
        <v>119411.76470588236</v>
      </c>
      <c r="F4328" s="11">
        <f t="shared" si="214"/>
        <v>22688.23529411765</v>
      </c>
      <c r="G4328" s="12">
        <f>+VLOOKUP(A4328,'[1]MMTO CARROS'!$A$17:$K$4867,11,FALSE)</f>
        <v>142100</v>
      </c>
    </row>
    <row r="4329" spans="1:7" ht="24.75" x14ac:dyDescent="0.15">
      <c r="A4329" s="19">
        <f t="shared" si="212"/>
        <v>4307</v>
      </c>
      <c r="B4329" s="29" t="s">
        <v>77</v>
      </c>
      <c r="C4329" s="23" t="s">
        <v>5</v>
      </c>
      <c r="D4329" s="13">
        <v>1</v>
      </c>
      <c r="E4329" s="11">
        <f t="shared" si="213"/>
        <v>17058.823529411766</v>
      </c>
      <c r="F4329" s="11">
        <f t="shared" si="214"/>
        <v>3241.1764705882356</v>
      </c>
      <c r="G4329" s="12">
        <f>+VLOOKUP(A4329,'[1]MMTO CARROS'!$A$17:$K$4867,11,FALSE)</f>
        <v>20300</v>
      </c>
    </row>
    <row r="4330" spans="1:7" ht="16.5" x14ac:dyDescent="0.15">
      <c r="A4330" s="19">
        <f t="shared" si="212"/>
        <v>4308</v>
      </c>
      <c r="B4330" s="29" t="s">
        <v>298</v>
      </c>
      <c r="C4330" s="23" t="s">
        <v>5</v>
      </c>
      <c r="D4330" s="13">
        <v>1</v>
      </c>
      <c r="E4330" s="11">
        <f t="shared" si="213"/>
        <v>20756.302521008409</v>
      </c>
      <c r="F4330" s="11">
        <f t="shared" si="214"/>
        <v>3943.6974789915976</v>
      </c>
      <c r="G4330" s="12">
        <f>+VLOOKUP(A4330,'[1]MMTO CARROS'!$A$17:$K$4867,11,FALSE)</f>
        <v>24700.000000000004</v>
      </c>
    </row>
    <row r="4331" spans="1:7" ht="24.75" x14ac:dyDescent="0.15">
      <c r="A4331" s="19">
        <f t="shared" si="212"/>
        <v>4309</v>
      </c>
      <c r="B4331" s="29" t="s">
        <v>136</v>
      </c>
      <c r="C4331" s="23" t="s">
        <v>5</v>
      </c>
      <c r="D4331" s="13">
        <v>1</v>
      </c>
      <c r="E4331" s="11">
        <f t="shared" si="213"/>
        <v>250168.06722689077</v>
      </c>
      <c r="F4331" s="11">
        <f t="shared" si="214"/>
        <v>47531.932773109249</v>
      </c>
      <c r="G4331" s="12">
        <f>+VLOOKUP(A4331,'[1]MMTO CARROS'!$A$17:$K$4867,11,FALSE)</f>
        <v>297700</v>
      </c>
    </row>
    <row r="4332" spans="1:7" ht="16.5" x14ac:dyDescent="0.15">
      <c r="A4332" s="19">
        <f t="shared" si="212"/>
        <v>4310</v>
      </c>
      <c r="B4332" s="29" t="s">
        <v>147</v>
      </c>
      <c r="C4332" s="23" t="s">
        <v>5</v>
      </c>
      <c r="D4332" s="13">
        <v>1</v>
      </c>
      <c r="E4332" s="11">
        <f t="shared" si="213"/>
        <v>172352.94117647063</v>
      </c>
      <c r="F4332" s="11">
        <f t="shared" si="214"/>
        <v>32747.05882352942</v>
      </c>
      <c r="G4332" s="12">
        <f>+VLOOKUP(A4332,'[1]MMTO CARROS'!$A$17:$K$4867,11,FALSE)</f>
        <v>205100.00000000003</v>
      </c>
    </row>
    <row r="4333" spans="1:7" ht="9" x14ac:dyDescent="0.15">
      <c r="A4333" s="19">
        <f t="shared" si="212"/>
        <v>4311</v>
      </c>
      <c r="B4333" s="29" t="s">
        <v>299</v>
      </c>
      <c r="C4333" s="23" t="s">
        <v>5</v>
      </c>
      <c r="D4333" s="13">
        <v>1</v>
      </c>
      <c r="E4333" s="11">
        <f t="shared" si="213"/>
        <v>112941.17647058824</v>
      </c>
      <c r="F4333" s="11">
        <f t="shared" si="214"/>
        <v>21458.823529411766</v>
      </c>
      <c r="G4333" s="12">
        <f>+VLOOKUP(A4333,'[1]MMTO CARROS'!$A$17:$K$4867,11,FALSE)</f>
        <v>134400</v>
      </c>
    </row>
    <row r="4334" spans="1:7" ht="16.5" x14ac:dyDescent="0.15">
      <c r="A4334" s="19">
        <f t="shared" si="212"/>
        <v>4312</v>
      </c>
      <c r="B4334" s="29" t="s">
        <v>78</v>
      </c>
      <c r="C4334" s="23" t="s">
        <v>5</v>
      </c>
      <c r="D4334" s="13">
        <v>1</v>
      </c>
      <c r="E4334" s="11">
        <f t="shared" si="213"/>
        <v>155546.218487395</v>
      </c>
      <c r="F4334" s="11">
        <f t="shared" si="214"/>
        <v>29553.781512605052</v>
      </c>
      <c r="G4334" s="12">
        <f>+VLOOKUP(A4334,'[1]MMTO CARROS'!$A$17:$K$4867,11,FALSE)</f>
        <v>185100.00000000003</v>
      </c>
    </row>
    <row r="4335" spans="1:7" ht="24.75" x14ac:dyDescent="0.15">
      <c r="A4335" s="19">
        <f t="shared" ref="A4335:A4398" si="215">A4334+1</f>
        <v>4313</v>
      </c>
      <c r="B4335" s="29" t="s">
        <v>215</v>
      </c>
      <c r="C4335" s="23" t="s">
        <v>5</v>
      </c>
      <c r="D4335" s="13">
        <v>1</v>
      </c>
      <c r="E4335" s="11">
        <f t="shared" si="213"/>
        <v>91428.571428571435</v>
      </c>
      <c r="F4335" s="11">
        <f t="shared" si="214"/>
        <v>17371.428571428572</v>
      </c>
      <c r="G4335" s="12">
        <f>+VLOOKUP(A4335,'[1]MMTO CARROS'!$A$17:$K$4867,11,FALSE)</f>
        <v>108800</v>
      </c>
    </row>
    <row r="4336" spans="1:7" ht="24.75" x14ac:dyDescent="0.15">
      <c r="A4336" s="19">
        <f t="shared" si="215"/>
        <v>4314</v>
      </c>
      <c r="B4336" s="29" t="s">
        <v>137</v>
      </c>
      <c r="C4336" s="23" t="s">
        <v>5</v>
      </c>
      <c r="D4336" s="13">
        <v>1</v>
      </c>
      <c r="E4336" s="11">
        <f t="shared" si="213"/>
        <v>82941.176470588238</v>
      </c>
      <c r="F4336" s="11">
        <f t="shared" si="214"/>
        <v>15758.823529411766</v>
      </c>
      <c r="G4336" s="12">
        <f>+VLOOKUP(A4336,'[1]MMTO CARROS'!$A$17:$K$4867,11,FALSE)</f>
        <v>98700</v>
      </c>
    </row>
    <row r="4337" spans="1:7" ht="16.5" x14ac:dyDescent="0.15">
      <c r="A4337" s="19">
        <f t="shared" si="215"/>
        <v>4315</v>
      </c>
      <c r="B4337" s="29" t="s">
        <v>300</v>
      </c>
      <c r="C4337" s="23" t="s">
        <v>5</v>
      </c>
      <c r="D4337" s="13">
        <v>1</v>
      </c>
      <c r="E4337" s="11">
        <f t="shared" si="213"/>
        <v>132016.80672268907</v>
      </c>
      <c r="F4337" s="11">
        <f t="shared" si="214"/>
        <v>25083.193277310922</v>
      </c>
      <c r="G4337" s="12">
        <f>+VLOOKUP(A4337,'[1]MMTO CARROS'!$A$17:$K$4867,11,FALSE)</f>
        <v>157100</v>
      </c>
    </row>
    <row r="4338" spans="1:7" ht="16.5" x14ac:dyDescent="0.15">
      <c r="A4338" s="19">
        <f t="shared" si="215"/>
        <v>4316</v>
      </c>
      <c r="B4338" s="29" t="s">
        <v>349</v>
      </c>
      <c r="C4338" s="23" t="s">
        <v>5</v>
      </c>
      <c r="D4338" s="13">
        <v>1</v>
      </c>
      <c r="E4338" s="11">
        <f t="shared" si="213"/>
        <v>135462.18487394959</v>
      </c>
      <c r="F4338" s="11">
        <f t="shared" si="214"/>
        <v>25737.815126050424</v>
      </c>
      <c r="G4338" s="12">
        <f>+VLOOKUP(A4338,'[1]MMTO CARROS'!$A$17:$K$4867,11,FALSE)</f>
        <v>161200</v>
      </c>
    </row>
    <row r="4339" spans="1:7" ht="16.5" x14ac:dyDescent="0.15">
      <c r="A4339" s="19">
        <f t="shared" si="215"/>
        <v>4317</v>
      </c>
      <c r="B4339" s="29" t="s">
        <v>138</v>
      </c>
      <c r="C4339" s="23" t="s">
        <v>5</v>
      </c>
      <c r="D4339" s="13">
        <v>1</v>
      </c>
      <c r="E4339" s="11">
        <f t="shared" si="213"/>
        <v>78151.26050420168</v>
      </c>
      <c r="F4339" s="11">
        <f t="shared" si="214"/>
        <v>14848.73949579832</v>
      </c>
      <c r="G4339" s="12">
        <f>+VLOOKUP(A4339,'[1]MMTO CARROS'!$A$17:$K$4867,11,FALSE)</f>
        <v>93000</v>
      </c>
    </row>
    <row r="4340" spans="1:7" ht="16.5" x14ac:dyDescent="0.15">
      <c r="A4340" s="19">
        <f t="shared" si="215"/>
        <v>4318</v>
      </c>
      <c r="B4340" s="29" t="s">
        <v>79</v>
      </c>
      <c r="C4340" s="23" t="s">
        <v>5</v>
      </c>
      <c r="D4340" s="13">
        <v>1</v>
      </c>
      <c r="E4340" s="11">
        <f t="shared" si="213"/>
        <v>81260.504201680669</v>
      </c>
      <c r="F4340" s="11">
        <f t="shared" si="214"/>
        <v>15439.495798319327</v>
      </c>
      <c r="G4340" s="12">
        <f>+VLOOKUP(A4340,'[1]MMTO CARROS'!$A$17:$K$4867,11,FALSE)</f>
        <v>96700</v>
      </c>
    </row>
    <row r="4341" spans="1:7" ht="16.5" x14ac:dyDescent="0.15">
      <c r="A4341" s="19">
        <f t="shared" si="215"/>
        <v>4319</v>
      </c>
      <c r="B4341" s="29" t="s">
        <v>302</v>
      </c>
      <c r="C4341" s="23" t="s">
        <v>5</v>
      </c>
      <c r="D4341" s="13">
        <v>1</v>
      </c>
      <c r="E4341" s="11">
        <f t="shared" si="213"/>
        <v>101848.73949579832</v>
      </c>
      <c r="F4341" s="11">
        <f t="shared" si="214"/>
        <v>19351.26050420168</v>
      </c>
      <c r="G4341" s="12">
        <f>+VLOOKUP(A4341,'[1]MMTO CARROS'!$A$17:$K$4867,11,FALSE)</f>
        <v>121200</v>
      </c>
    </row>
    <row r="4342" spans="1:7" ht="16.5" x14ac:dyDescent="0.15">
      <c r="A4342" s="19">
        <f t="shared" si="215"/>
        <v>4320</v>
      </c>
      <c r="B4342" s="29" t="s">
        <v>303</v>
      </c>
      <c r="C4342" s="23" t="s">
        <v>5</v>
      </c>
      <c r="D4342" s="13">
        <v>1</v>
      </c>
      <c r="E4342" s="11">
        <f t="shared" si="213"/>
        <v>114033.61344537816</v>
      </c>
      <c r="F4342" s="11">
        <f t="shared" si="214"/>
        <v>21666.386554621851</v>
      </c>
      <c r="G4342" s="12">
        <f>+VLOOKUP(A4342,'[1]MMTO CARROS'!$A$17:$K$4867,11,FALSE)</f>
        <v>135700</v>
      </c>
    </row>
    <row r="4343" spans="1:7" ht="16.5" x14ac:dyDescent="0.15">
      <c r="A4343" s="19">
        <f t="shared" si="215"/>
        <v>4321</v>
      </c>
      <c r="B4343" s="29" t="s">
        <v>304</v>
      </c>
      <c r="C4343" s="23" t="s">
        <v>5</v>
      </c>
      <c r="D4343" s="13">
        <v>1</v>
      </c>
      <c r="E4343" s="11">
        <f t="shared" si="213"/>
        <v>36302.521008403361</v>
      </c>
      <c r="F4343" s="11">
        <f t="shared" si="214"/>
        <v>6897.4789915966385</v>
      </c>
      <c r="G4343" s="12">
        <f>+VLOOKUP(A4343,'[1]MMTO CARROS'!$A$17:$K$4867,11,FALSE)</f>
        <v>43200</v>
      </c>
    </row>
    <row r="4344" spans="1:7" ht="16.5" x14ac:dyDescent="0.15">
      <c r="A4344" s="19">
        <f t="shared" si="215"/>
        <v>4322</v>
      </c>
      <c r="B4344" s="29" t="s">
        <v>305</v>
      </c>
      <c r="C4344" s="23" t="s">
        <v>5</v>
      </c>
      <c r="D4344" s="13">
        <v>1</v>
      </c>
      <c r="E4344" s="11">
        <f t="shared" si="213"/>
        <v>32352.941176470591</v>
      </c>
      <c r="F4344" s="11">
        <f t="shared" si="214"/>
        <v>6147.0588235294126</v>
      </c>
      <c r="G4344" s="12">
        <f>+VLOOKUP(A4344,'[1]MMTO CARROS'!$A$17:$K$4867,11,FALSE)</f>
        <v>38500</v>
      </c>
    </row>
    <row r="4345" spans="1:7" ht="16.5" x14ac:dyDescent="0.15">
      <c r="A4345" s="19">
        <f t="shared" si="215"/>
        <v>4323</v>
      </c>
      <c r="B4345" s="29" t="s">
        <v>306</v>
      </c>
      <c r="C4345" s="23" t="s">
        <v>5</v>
      </c>
      <c r="D4345" s="13">
        <v>1</v>
      </c>
      <c r="E4345" s="11">
        <f t="shared" si="213"/>
        <v>111764.70588235295</v>
      </c>
      <c r="F4345" s="11">
        <f t="shared" si="214"/>
        <v>21235.294117647059</v>
      </c>
      <c r="G4345" s="12">
        <f>+VLOOKUP(A4345,'[1]MMTO CARROS'!$A$17:$K$4867,11,FALSE)</f>
        <v>133000</v>
      </c>
    </row>
    <row r="4346" spans="1:7" ht="16.5" x14ac:dyDescent="0.15">
      <c r="A4346" s="19">
        <f t="shared" si="215"/>
        <v>4324</v>
      </c>
      <c r="B4346" s="29" t="s">
        <v>307</v>
      </c>
      <c r="C4346" s="23" t="s">
        <v>5</v>
      </c>
      <c r="D4346" s="13">
        <v>1</v>
      </c>
      <c r="E4346" s="11">
        <f t="shared" si="213"/>
        <v>101260.50420168068</v>
      </c>
      <c r="F4346" s="11">
        <f t="shared" si="214"/>
        <v>19239.495798319331</v>
      </c>
      <c r="G4346" s="12">
        <f>+VLOOKUP(A4346,'[1]MMTO CARROS'!$A$17:$K$4867,11,FALSE)</f>
        <v>120500.00000000001</v>
      </c>
    </row>
    <row r="4347" spans="1:7" ht="24.75" x14ac:dyDescent="0.15">
      <c r="A4347" s="19">
        <f t="shared" si="215"/>
        <v>4325</v>
      </c>
      <c r="B4347" s="29" t="s">
        <v>140</v>
      </c>
      <c r="C4347" s="23" t="s">
        <v>5</v>
      </c>
      <c r="D4347" s="13">
        <v>1</v>
      </c>
      <c r="E4347" s="11">
        <f t="shared" si="213"/>
        <v>247647.05882352943</v>
      </c>
      <c r="F4347" s="11">
        <f t="shared" si="214"/>
        <v>47052.941176470595</v>
      </c>
      <c r="G4347" s="12">
        <f>+VLOOKUP(A4347,'[1]MMTO CARROS'!$A$17:$K$4867,11,FALSE)</f>
        <v>294700</v>
      </c>
    </row>
    <row r="4348" spans="1:7" ht="16.5" x14ac:dyDescent="0.15">
      <c r="A4348" s="19">
        <f t="shared" si="215"/>
        <v>4326</v>
      </c>
      <c r="B4348" s="29" t="s">
        <v>80</v>
      </c>
      <c r="C4348" s="23" t="s">
        <v>5</v>
      </c>
      <c r="D4348" s="13">
        <v>1</v>
      </c>
      <c r="E4348" s="11">
        <f t="shared" si="213"/>
        <v>66134.45378151261</v>
      </c>
      <c r="F4348" s="11">
        <f t="shared" si="214"/>
        <v>12565.546218487396</v>
      </c>
      <c r="G4348" s="12">
        <f>+VLOOKUP(A4348,'[1]MMTO CARROS'!$A$17:$K$4867,11,FALSE)</f>
        <v>78700</v>
      </c>
    </row>
    <row r="4349" spans="1:7" ht="16.5" x14ac:dyDescent="0.15">
      <c r="A4349" s="19">
        <f t="shared" si="215"/>
        <v>4327</v>
      </c>
      <c r="B4349" s="29" t="s">
        <v>308</v>
      </c>
      <c r="C4349" s="23" t="s">
        <v>5</v>
      </c>
      <c r="D4349" s="13">
        <v>1</v>
      </c>
      <c r="E4349" s="11">
        <f t="shared" si="213"/>
        <v>27899.159663865546</v>
      </c>
      <c r="F4349" s="11">
        <f t="shared" si="214"/>
        <v>5300.8403361344535</v>
      </c>
      <c r="G4349" s="12">
        <f>+VLOOKUP(A4349,'[1]MMTO CARROS'!$A$17:$K$4867,11,FALSE)</f>
        <v>33200</v>
      </c>
    </row>
    <row r="4350" spans="1:7" ht="16.5" x14ac:dyDescent="0.15">
      <c r="A4350" s="19">
        <f t="shared" si="215"/>
        <v>4328</v>
      </c>
      <c r="B4350" s="29" t="s">
        <v>309</v>
      </c>
      <c r="C4350" s="23" t="s">
        <v>5</v>
      </c>
      <c r="D4350" s="13">
        <v>1</v>
      </c>
      <c r="E4350" s="11">
        <f t="shared" si="213"/>
        <v>115210.08403361346</v>
      </c>
      <c r="F4350" s="11">
        <f t="shared" si="214"/>
        <v>21889.915966386558</v>
      </c>
      <c r="G4350" s="12">
        <f>+VLOOKUP(A4350,'[1]MMTO CARROS'!$A$17:$K$4867,11,FALSE)</f>
        <v>137100</v>
      </c>
    </row>
    <row r="4351" spans="1:7" ht="24.75" x14ac:dyDescent="0.15">
      <c r="A4351" s="19">
        <f t="shared" si="215"/>
        <v>4329</v>
      </c>
      <c r="B4351" s="29" t="s">
        <v>115</v>
      </c>
      <c r="C4351" s="23" t="s">
        <v>5</v>
      </c>
      <c r="D4351" s="13">
        <v>1</v>
      </c>
      <c r="E4351" s="11">
        <f t="shared" si="213"/>
        <v>215378.15126050421</v>
      </c>
      <c r="F4351" s="11">
        <f t="shared" si="214"/>
        <v>40921.848739495799</v>
      </c>
      <c r="G4351" s="12">
        <f>+VLOOKUP(A4351,'[1]MMTO CARROS'!$A$17:$K$4867,11,FALSE)</f>
        <v>256300</v>
      </c>
    </row>
    <row r="4352" spans="1:7" ht="24.75" x14ac:dyDescent="0.15">
      <c r="A4352" s="19">
        <f t="shared" si="215"/>
        <v>4330</v>
      </c>
      <c r="B4352" s="29" t="s">
        <v>159</v>
      </c>
      <c r="C4352" s="23" t="s">
        <v>5</v>
      </c>
      <c r="D4352" s="13">
        <v>1</v>
      </c>
      <c r="E4352" s="11">
        <f t="shared" si="213"/>
        <v>150084.03361344538</v>
      </c>
      <c r="F4352" s="11">
        <f t="shared" si="214"/>
        <v>28515.966386554624</v>
      </c>
      <c r="G4352" s="12">
        <f>+VLOOKUP(A4352,'[1]MMTO CARROS'!$A$17:$K$4867,11,FALSE)</f>
        <v>178600</v>
      </c>
    </row>
    <row r="4353" spans="1:7" ht="24.75" x14ac:dyDescent="0.15">
      <c r="A4353" s="19">
        <f t="shared" si="215"/>
        <v>4331</v>
      </c>
      <c r="B4353" s="29" t="s">
        <v>160</v>
      </c>
      <c r="C4353" s="23" t="s">
        <v>5</v>
      </c>
      <c r="D4353" s="13">
        <v>1</v>
      </c>
      <c r="E4353" s="11">
        <f t="shared" si="213"/>
        <v>156302.52100840336</v>
      </c>
      <c r="F4353" s="11">
        <f t="shared" si="214"/>
        <v>29697.478991596639</v>
      </c>
      <c r="G4353" s="12">
        <f>+VLOOKUP(A4353,'[1]MMTO CARROS'!$A$17:$K$4867,11,FALSE)</f>
        <v>186000</v>
      </c>
    </row>
    <row r="4354" spans="1:7" ht="24.75" x14ac:dyDescent="0.15">
      <c r="A4354" s="19">
        <f t="shared" si="215"/>
        <v>4332</v>
      </c>
      <c r="B4354" s="29" t="s">
        <v>161</v>
      </c>
      <c r="C4354" s="23" t="s">
        <v>5</v>
      </c>
      <c r="D4354" s="13">
        <v>1</v>
      </c>
      <c r="E4354" s="11">
        <f t="shared" si="213"/>
        <v>155126.05042016806</v>
      </c>
      <c r="F4354" s="11">
        <f t="shared" si="214"/>
        <v>29473.949579831933</v>
      </c>
      <c r="G4354" s="12">
        <f>+VLOOKUP(A4354,'[1]MMTO CARROS'!$A$17:$K$4867,11,FALSE)</f>
        <v>184600</v>
      </c>
    </row>
    <row r="4355" spans="1:7" ht="16.5" x14ac:dyDescent="0.15">
      <c r="A4355" s="19">
        <f t="shared" si="215"/>
        <v>4333</v>
      </c>
      <c r="B4355" s="29" t="s">
        <v>310</v>
      </c>
      <c r="C4355" s="23" t="s">
        <v>5</v>
      </c>
      <c r="D4355" s="13">
        <v>1</v>
      </c>
      <c r="E4355" s="11">
        <f t="shared" si="213"/>
        <v>279327.731092437</v>
      </c>
      <c r="F4355" s="11">
        <f t="shared" si="214"/>
        <v>53072.268907563033</v>
      </c>
      <c r="G4355" s="12">
        <f>+VLOOKUP(A4355,'[1]MMTO CARROS'!$A$17:$K$4867,11,FALSE)</f>
        <v>332400</v>
      </c>
    </row>
    <row r="4356" spans="1:7" ht="16.5" x14ac:dyDescent="0.15">
      <c r="A4356" s="19">
        <f t="shared" si="215"/>
        <v>4334</v>
      </c>
      <c r="B4356" s="29" t="s">
        <v>311</v>
      </c>
      <c r="C4356" s="23" t="s">
        <v>5</v>
      </c>
      <c r="D4356" s="13">
        <v>1</v>
      </c>
      <c r="E4356" s="11">
        <f t="shared" si="213"/>
        <v>20672.268907563026</v>
      </c>
      <c r="F4356" s="11">
        <f t="shared" si="214"/>
        <v>3927.7310924369749</v>
      </c>
      <c r="G4356" s="12">
        <f>+VLOOKUP(A4356,'[1]MMTO CARROS'!$A$17:$K$4867,11,FALSE)</f>
        <v>24600</v>
      </c>
    </row>
    <row r="4357" spans="1:7" ht="16.5" x14ac:dyDescent="0.15">
      <c r="A4357" s="19">
        <f t="shared" si="215"/>
        <v>4335</v>
      </c>
      <c r="B4357" s="29" t="s">
        <v>312</v>
      </c>
      <c r="C4357" s="23" t="s">
        <v>5</v>
      </c>
      <c r="D4357" s="13">
        <v>1</v>
      </c>
      <c r="E4357" s="11">
        <f t="shared" ref="E4357:E4420" si="216">+G4357/1.19</f>
        <v>86386.554621848743</v>
      </c>
      <c r="F4357" s="11">
        <f t="shared" ref="F4357:F4420" si="217">+E4357*19%</f>
        <v>16413.44537815126</v>
      </c>
      <c r="G4357" s="12">
        <f>+VLOOKUP(A4357,'[1]MMTO CARROS'!$A$17:$K$4867,11,FALSE)</f>
        <v>102800</v>
      </c>
    </row>
    <row r="4358" spans="1:7" ht="16.5" x14ac:dyDescent="0.15">
      <c r="A4358" s="19">
        <f t="shared" si="215"/>
        <v>4336</v>
      </c>
      <c r="B4358" s="29" t="s">
        <v>313</v>
      </c>
      <c r="C4358" s="23" t="s">
        <v>5</v>
      </c>
      <c r="D4358" s="13">
        <v>1</v>
      </c>
      <c r="E4358" s="11">
        <f t="shared" si="216"/>
        <v>142605.04201680672</v>
      </c>
      <c r="F4358" s="11">
        <f t="shared" si="217"/>
        <v>27094.957983193279</v>
      </c>
      <c r="G4358" s="12">
        <f>+VLOOKUP(A4358,'[1]MMTO CARROS'!$A$17:$K$4867,11,FALSE)</f>
        <v>169700</v>
      </c>
    </row>
    <row r="4359" spans="1:7" ht="16.5" x14ac:dyDescent="0.15">
      <c r="A4359" s="19">
        <f t="shared" si="215"/>
        <v>4337</v>
      </c>
      <c r="B4359" s="29" t="s">
        <v>84</v>
      </c>
      <c r="C4359" s="23" t="s">
        <v>5</v>
      </c>
      <c r="D4359" s="13">
        <v>1</v>
      </c>
      <c r="E4359" s="11">
        <f t="shared" si="216"/>
        <v>36386.554621848751</v>
      </c>
      <c r="F4359" s="11">
        <f t="shared" si="217"/>
        <v>6913.445378151263</v>
      </c>
      <c r="G4359" s="12">
        <f>+VLOOKUP(A4359,'[1]MMTO CARROS'!$A$17:$K$4867,11,FALSE)</f>
        <v>43300.000000000007</v>
      </c>
    </row>
    <row r="4360" spans="1:7" ht="24.75" x14ac:dyDescent="0.15">
      <c r="A4360" s="19">
        <f t="shared" si="215"/>
        <v>4338</v>
      </c>
      <c r="B4360" s="29" t="s">
        <v>85</v>
      </c>
      <c r="C4360" s="23" t="s">
        <v>5</v>
      </c>
      <c r="D4360" s="13">
        <v>1</v>
      </c>
      <c r="E4360" s="11">
        <f t="shared" si="216"/>
        <v>32857.142857142855</v>
      </c>
      <c r="F4360" s="11">
        <f t="shared" si="217"/>
        <v>6242.8571428571422</v>
      </c>
      <c r="G4360" s="12">
        <f>+VLOOKUP(A4360,'[1]MMTO CARROS'!$A$17:$K$4867,11,FALSE)</f>
        <v>39100</v>
      </c>
    </row>
    <row r="4361" spans="1:7" ht="16.5" x14ac:dyDescent="0.15">
      <c r="A4361" s="19">
        <f t="shared" si="215"/>
        <v>4339</v>
      </c>
      <c r="B4361" s="29" t="s">
        <v>314</v>
      </c>
      <c r="C4361" s="23" t="s">
        <v>5</v>
      </c>
      <c r="D4361" s="13">
        <v>1</v>
      </c>
      <c r="E4361" s="11">
        <f t="shared" si="216"/>
        <v>91764.705882352951</v>
      </c>
      <c r="F4361" s="11">
        <f t="shared" si="217"/>
        <v>17435.294117647059</v>
      </c>
      <c r="G4361" s="12">
        <f>+VLOOKUP(A4361,'[1]MMTO CARROS'!$A$17:$K$4867,11,FALSE)</f>
        <v>109200.00000000001</v>
      </c>
    </row>
    <row r="4362" spans="1:7" ht="24.75" x14ac:dyDescent="0.15">
      <c r="A4362" s="19">
        <f t="shared" si="215"/>
        <v>4340</v>
      </c>
      <c r="B4362" s="29" t="s">
        <v>162</v>
      </c>
      <c r="C4362" s="23" t="s">
        <v>5</v>
      </c>
      <c r="D4362" s="13">
        <v>1</v>
      </c>
      <c r="E4362" s="11">
        <f t="shared" si="216"/>
        <v>128907.5630252101</v>
      </c>
      <c r="F4362" s="11">
        <f t="shared" si="217"/>
        <v>24492.436974789918</v>
      </c>
      <c r="G4362" s="12">
        <f>+VLOOKUP(A4362,'[1]MMTO CARROS'!$A$17:$K$4867,11,FALSE)</f>
        <v>153400</v>
      </c>
    </row>
    <row r="4363" spans="1:7" ht="24.75" x14ac:dyDescent="0.15">
      <c r="A4363" s="19">
        <f t="shared" si="215"/>
        <v>4341</v>
      </c>
      <c r="B4363" s="29" t="s">
        <v>163</v>
      </c>
      <c r="C4363" s="23" t="s">
        <v>5</v>
      </c>
      <c r="D4363" s="13">
        <v>1</v>
      </c>
      <c r="E4363" s="11">
        <f t="shared" si="216"/>
        <v>143361.34453781514</v>
      </c>
      <c r="F4363" s="11">
        <f t="shared" si="217"/>
        <v>27238.655462184877</v>
      </c>
      <c r="G4363" s="12">
        <f>+VLOOKUP(A4363,'[1]MMTO CARROS'!$A$17:$K$4867,11,FALSE)</f>
        <v>170600</v>
      </c>
    </row>
    <row r="4364" spans="1:7" ht="16.5" x14ac:dyDescent="0.15">
      <c r="A4364" s="19">
        <f t="shared" si="215"/>
        <v>4342</v>
      </c>
      <c r="B4364" s="29" t="s">
        <v>28</v>
      </c>
      <c r="C4364" s="23" t="s">
        <v>5</v>
      </c>
      <c r="D4364" s="13">
        <v>1</v>
      </c>
      <c r="E4364" s="11">
        <f t="shared" si="216"/>
        <v>256470.58823529413</v>
      </c>
      <c r="F4364" s="11">
        <f t="shared" si="217"/>
        <v>48729.411764705881</v>
      </c>
      <c r="G4364" s="12">
        <f>+VLOOKUP(A4364,'[1]MMTO CARROS'!$A$17:$K$4867,11,FALSE)</f>
        <v>305200</v>
      </c>
    </row>
    <row r="4365" spans="1:7" ht="16.5" x14ac:dyDescent="0.15">
      <c r="A4365" s="19">
        <f t="shared" si="215"/>
        <v>4343</v>
      </c>
      <c r="B4365" s="29" t="s">
        <v>29</v>
      </c>
      <c r="C4365" s="23" t="s">
        <v>5</v>
      </c>
      <c r="D4365" s="13">
        <v>1</v>
      </c>
      <c r="E4365" s="11">
        <f t="shared" si="216"/>
        <v>238823.52941176473</v>
      </c>
      <c r="F4365" s="11">
        <f t="shared" si="217"/>
        <v>45376.470588235301</v>
      </c>
      <c r="G4365" s="12">
        <f>+VLOOKUP(A4365,'[1]MMTO CARROS'!$A$17:$K$4867,11,FALSE)</f>
        <v>284200</v>
      </c>
    </row>
    <row r="4366" spans="1:7" ht="16.5" x14ac:dyDescent="0.15">
      <c r="A4366" s="19">
        <f t="shared" si="215"/>
        <v>4344</v>
      </c>
      <c r="B4366" s="29" t="s">
        <v>315</v>
      </c>
      <c r="C4366" s="23" t="s">
        <v>5</v>
      </c>
      <c r="D4366" s="13">
        <v>1</v>
      </c>
      <c r="E4366" s="11">
        <f t="shared" si="216"/>
        <v>163613.44537815126</v>
      </c>
      <c r="F4366" s="11">
        <f t="shared" si="217"/>
        <v>31086.55462184874</v>
      </c>
      <c r="G4366" s="12">
        <f>+VLOOKUP(A4366,'[1]MMTO CARROS'!$A$17:$K$4867,11,FALSE)</f>
        <v>194700</v>
      </c>
    </row>
    <row r="4367" spans="1:7" ht="16.5" x14ac:dyDescent="0.15">
      <c r="A4367" s="19">
        <f t="shared" si="215"/>
        <v>4345</v>
      </c>
      <c r="B4367" s="29" t="s">
        <v>218</v>
      </c>
      <c r="C4367" s="23" t="s">
        <v>5</v>
      </c>
      <c r="D4367" s="13">
        <v>1</v>
      </c>
      <c r="E4367" s="11">
        <f t="shared" si="216"/>
        <v>290168.06722689077</v>
      </c>
      <c r="F4367" s="11">
        <f t="shared" si="217"/>
        <v>55131.932773109249</v>
      </c>
      <c r="G4367" s="12">
        <f>+VLOOKUP(A4367,'[1]MMTO CARROS'!$A$17:$K$4867,11,FALSE)</f>
        <v>345300</v>
      </c>
    </row>
    <row r="4368" spans="1:7" ht="16.5" x14ac:dyDescent="0.15">
      <c r="A4368" s="19">
        <f t="shared" si="215"/>
        <v>4346</v>
      </c>
      <c r="B4368" s="29" t="s">
        <v>316</v>
      </c>
      <c r="C4368" s="23" t="s">
        <v>5</v>
      </c>
      <c r="D4368" s="13">
        <v>1</v>
      </c>
      <c r="E4368" s="11">
        <f t="shared" si="216"/>
        <v>150420.16806722688</v>
      </c>
      <c r="F4368" s="11">
        <f t="shared" si="217"/>
        <v>28579.831932773108</v>
      </c>
      <c r="G4368" s="12">
        <f>+VLOOKUP(A4368,'[1]MMTO CARROS'!$A$17:$K$4867,11,FALSE)</f>
        <v>179000</v>
      </c>
    </row>
    <row r="4369" spans="1:7" ht="16.5" x14ac:dyDescent="0.15">
      <c r="A4369" s="19">
        <f t="shared" si="215"/>
        <v>4347</v>
      </c>
      <c r="B4369" s="29" t="s">
        <v>317</v>
      </c>
      <c r="C4369" s="23" t="s">
        <v>5</v>
      </c>
      <c r="D4369" s="13">
        <v>1</v>
      </c>
      <c r="E4369" s="11">
        <f t="shared" si="216"/>
        <v>113445.37815126051</v>
      </c>
      <c r="F4369" s="11">
        <f t="shared" si="217"/>
        <v>21554.621848739498</v>
      </c>
      <c r="G4369" s="12">
        <f>+VLOOKUP(A4369,'[1]MMTO CARROS'!$A$17:$K$4867,11,FALSE)</f>
        <v>135000</v>
      </c>
    </row>
    <row r="4370" spans="1:7" ht="24.75" x14ac:dyDescent="0.15">
      <c r="A4370" s="19">
        <f t="shared" si="215"/>
        <v>4348</v>
      </c>
      <c r="B4370" s="29" t="s">
        <v>87</v>
      </c>
      <c r="C4370" s="23" t="s">
        <v>5</v>
      </c>
      <c r="D4370" s="13">
        <v>1</v>
      </c>
      <c r="E4370" s="11">
        <f t="shared" si="216"/>
        <v>164705.88235294117</v>
      </c>
      <c r="F4370" s="11">
        <f t="shared" si="217"/>
        <v>31294.117647058825</v>
      </c>
      <c r="G4370" s="12">
        <f>+VLOOKUP(A4370,'[1]MMTO CARROS'!$A$17:$K$4867,11,FALSE)</f>
        <v>196000</v>
      </c>
    </row>
    <row r="4371" spans="1:7" ht="24.75" x14ac:dyDescent="0.15">
      <c r="A4371" s="19">
        <f t="shared" si="215"/>
        <v>4349</v>
      </c>
      <c r="B4371" s="29" t="s">
        <v>165</v>
      </c>
      <c r="C4371" s="23" t="s">
        <v>5</v>
      </c>
      <c r="D4371" s="13">
        <v>1</v>
      </c>
      <c r="E4371" s="11">
        <f t="shared" si="216"/>
        <v>185630.25210084036</v>
      </c>
      <c r="F4371" s="11">
        <f t="shared" si="217"/>
        <v>35269.747899159665</v>
      </c>
      <c r="G4371" s="12">
        <f>+VLOOKUP(A4371,'[1]MMTO CARROS'!$A$17:$K$4867,11,FALSE)</f>
        <v>220900.00000000003</v>
      </c>
    </row>
    <row r="4372" spans="1:7" ht="24.75" x14ac:dyDescent="0.15">
      <c r="A4372" s="19">
        <f t="shared" si="215"/>
        <v>4350</v>
      </c>
      <c r="B4372" s="29" t="s">
        <v>128</v>
      </c>
      <c r="C4372" s="23" t="s">
        <v>5</v>
      </c>
      <c r="D4372" s="13">
        <v>1</v>
      </c>
      <c r="E4372" s="11">
        <f t="shared" si="216"/>
        <v>237983.19327731093</v>
      </c>
      <c r="F4372" s="11">
        <f t="shared" si="217"/>
        <v>45216.806722689078</v>
      </c>
      <c r="G4372" s="12">
        <f>+VLOOKUP(A4372,'[1]MMTO CARROS'!$A$17:$K$4867,11,FALSE)</f>
        <v>283200</v>
      </c>
    </row>
    <row r="4373" spans="1:7" ht="16.5" x14ac:dyDescent="0.15">
      <c r="A4373" s="19">
        <f t="shared" si="215"/>
        <v>4351</v>
      </c>
      <c r="B4373" s="29" t="s">
        <v>88</v>
      </c>
      <c r="C4373" s="23" t="s">
        <v>5</v>
      </c>
      <c r="D4373" s="13">
        <v>1</v>
      </c>
      <c r="E4373" s="11">
        <f t="shared" si="216"/>
        <v>163781.51260504202</v>
      </c>
      <c r="F4373" s="11">
        <f t="shared" si="217"/>
        <v>31118.487394957985</v>
      </c>
      <c r="G4373" s="12">
        <f>+VLOOKUP(A4373,'[1]MMTO CARROS'!$A$17:$K$4867,11,FALSE)</f>
        <v>194900</v>
      </c>
    </row>
    <row r="4374" spans="1:7" ht="24.75" x14ac:dyDescent="0.15">
      <c r="A4374" s="19">
        <f t="shared" si="215"/>
        <v>4352</v>
      </c>
      <c r="B4374" s="29" t="s">
        <v>166</v>
      </c>
      <c r="C4374" s="23" t="s">
        <v>5</v>
      </c>
      <c r="D4374" s="13">
        <v>1</v>
      </c>
      <c r="E4374" s="11">
        <f t="shared" si="216"/>
        <v>99915.966386554632</v>
      </c>
      <c r="F4374" s="11">
        <f t="shared" si="217"/>
        <v>18984.033613445379</v>
      </c>
      <c r="G4374" s="12">
        <f>+VLOOKUP(A4374,'[1]MMTO CARROS'!$A$17:$K$4867,11,FALSE)</f>
        <v>118900.00000000001</v>
      </c>
    </row>
    <row r="4375" spans="1:7" ht="24.75" x14ac:dyDescent="0.15">
      <c r="A4375" s="19">
        <f t="shared" si="215"/>
        <v>4353</v>
      </c>
      <c r="B4375" s="29" t="s">
        <v>167</v>
      </c>
      <c r="C4375" s="23" t="s">
        <v>5</v>
      </c>
      <c r="D4375" s="13">
        <v>1</v>
      </c>
      <c r="E4375" s="11">
        <f t="shared" si="216"/>
        <v>103613.44537815127</v>
      </c>
      <c r="F4375" s="11">
        <f t="shared" si="217"/>
        <v>19686.554621848743</v>
      </c>
      <c r="G4375" s="12">
        <f>+VLOOKUP(A4375,'[1]MMTO CARROS'!$A$17:$K$4867,11,FALSE)</f>
        <v>123300.00000000001</v>
      </c>
    </row>
    <row r="4376" spans="1:7" ht="16.5" x14ac:dyDescent="0.15">
      <c r="A4376" s="19">
        <f t="shared" si="215"/>
        <v>4354</v>
      </c>
      <c r="B4376" s="29" t="s">
        <v>318</v>
      </c>
      <c r="C4376" s="23" t="s">
        <v>5</v>
      </c>
      <c r="D4376" s="13">
        <v>1</v>
      </c>
      <c r="E4376" s="11">
        <f t="shared" si="216"/>
        <v>69495.798319327732</v>
      </c>
      <c r="F4376" s="11">
        <f t="shared" si="217"/>
        <v>13204.20168067227</v>
      </c>
      <c r="G4376" s="12">
        <f>+VLOOKUP(A4376,'[1]MMTO CARROS'!$A$17:$K$4867,11,FALSE)</f>
        <v>82700</v>
      </c>
    </row>
    <row r="4377" spans="1:7" ht="16.5" x14ac:dyDescent="0.15">
      <c r="A4377" s="19">
        <f t="shared" si="215"/>
        <v>4355</v>
      </c>
      <c r="B4377" s="29" t="s">
        <v>319</v>
      </c>
      <c r="C4377" s="23" t="s">
        <v>5</v>
      </c>
      <c r="D4377" s="13">
        <v>1</v>
      </c>
      <c r="E4377" s="11">
        <f t="shared" si="216"/>
        <v>115798.31932773109</v>
      </c>
      <c r="F4377" s="11">
        <f t="shared" si="217"/>
        <v>22001.680672268907</v>
      </c>
      <c r="G4377" s="12">
        <f>+VLOOKUP(A4377,'[1]MMTO CARROS'!$A$17:$K$4867,11,FALSE)</f>
        <v>137800</v>
      </c>
    </row>
    <row r="4378" spans="1:7" ht="16.5" x14ac:dyDescent="0.15">
      <c r="A4378" s="19">
        <f t="shared" si="215"/>
        <v>4356</v>
      </c>
      <c r="B4378" s="29" t="s">
        <v>320</v>
      </c>
      <c r="C4378" s="23" t="s">
        <v>5</v>
      </c>
      <c r="D4378" s="13">
        <v>1</v>
      </c>
      <c r="E4378" s="11">
        <f t="shared" si="216"/>
        <v>75210.084033613442</v>
      </c>
      <c r="F4378" s="11">
        <f t="shared" si="217"/>
        <v>14289.915966386554</v>
      </c>
      <c r="G4378" s="12">
        <f>+VLOOKUP(A4378,'[1]MMTO CARROS'!$A$17:$K$4867,11,FALSE)</f>
        <v>89500</v>
      </c>
    </row>
    <row r="4379" spans="1:7" ht="16.5" x14ac:dyDescent="0.15">
      <c r="A4379" s="19">
        <f t="shared" si="215"/>
        <v>4357</v>
      </c>
      <c r="B4379" s="29" t="s">
        <v>321</v>
      </c>
      <c r="C4379" s="23" t="s">
        <v>5</v>
      </c>
      <c r="D4379" s="13">
        <v>1</v>
      </c>
      <c r="E4379" s="11">
        <f t="shared" si="216"/>
        <v>83193.277310924372</v>
      </c>
      <c r="F4379" s="11">
        <f t="shared" si="217"/>
        <v>15806.72268907563</v>
      </c>
      <c r="G4379" s="12">
        <f>+VLOOKUP(A4379,'[1]MMTO CARROS'!$A$17:$K$4867,11,FALSE)</f>
        <v>99000</v>
      </c>
    </row>
    <row r="4380" spans="1:7" ht="16.5" x14ac:dyDescent="0.15">
      <c r="A4380" s="19">
        <f t="shared" si="215"/>
        <v>4358</v>
      </c>
      <c r="B4380" s="29" t="s">
        <v>322</v>
      </c>
      <c r="C4380" s="23" t="s">
        <v>5</v>
      </c>
      <c r="D4380" s="13">
        <v>1</v>
      </c>
      <c r="E4380" s="11">
        <f t="shared" si="216"/>
        <v>109411.76470588236</v>
      </c>
      <c r="F4380" s="11">
        <f t="shared" si="217"/>
        <v>20788.23529411765</v>
      </c>
      <c r="G4380" s="12">
        <f>+VLOOKUP(A4380,'[1]MMTO CARROS'!$A$17:$K$4867,11,FALSE)</f>
        <v>130200.00000000001</v>
      </c>
    </row>
    <row r="4381" spans="1:7" ht="16.5" x14ac:dyDescent="0.15">
      <c r="A4381" s="19">
        <f t="shared" si="215"/>
        <v>4359</v>
      </c>
      <c r="B4381" s="29" t="s">
        <v>323</v>
      </c>
      <c r="C4381" s="23" t="s">
        <v>5</v>
      </c>
      <c r="D4381" s="13">
        <v>1</v>
      </c>
      <c r="E4381" s="11">
        <f t="shared" si="216"/>
        <v>111176.4705882353</v>
      </c>
      <c r="F4381" s="11">
        <f t="shared" si="217"/>
        <v>21123.529411764706</v>
      </c>
      <c r="G4381" s="12">
        <f>+VLOOKUP(A4381,'[1]MMTO CARROS'!$A$17:$K$4867,11,FALSE)</f>
        <v>132300</v>
      </c>
    </row>
    <row r="4382" spans="1:7" ht="16.5" x14ac:dyDescent="0.15">
      <c r="A4382" s="19">
        <f t="shared" si="215"/>
        <v>4360</v>
      </c>
      <c r="B4382" s="29" t="s">
        <v>30</v>
      </c>
      <c r="C4382" s="23" t="s">
        <v>5</v>
      </c>
      <c r="D4382" s="13">
        <v>1</v>
      </c>
      <c r="E4382" s="11">
        <f t="shared" si="216"/>
        <v>228991.59663865546</v>
      </c>
      <c r="F4382" s="11">
        <f t="shared" si="217"/>
        <v>43508.403361344535</v>
      </c>
      <c r="G4382" s="12">
        <f>+VLOOKUP(A4382,'[1]MMTO CARROS'!$A$17:$K$4867,11,FALSE)</f>
        <v>272500</v>
      </c>
    </row>
    <row r="4383" spans="1:7" ht="24.75" x14ac:dyDescent="0.15">
      <c r="A4383" s="19">
        <f t="shared" si="215"/>
        <v>4361</v>
      </c>
      <c r="B4383" s="29" t="s">
        <v>143</v>
      </c>
      <c r="C4383" s="23" t="s">
        <v>5</v>
      </c>
      <c r="D4383" s="13">
        <v>1</v>
      </c>
      <c r="E4383" s="11">
        <f t="shared" si="216"/>
        <v>238823.52941176473</v>
      </c>
      <c r="F4383" s="11">
        <f t="shared" si="217"/>
        <v>45376.470588235301</v>
      </c>
      <c r="G4383" s="12">
        <f>+VLOOKUP(A4383,'[1]MMTO CARROS'!$A$17:$K$4867,11,FALSE)</f>
        <v>284200</v>
      </c>
    </row>
    <row r="4384" spans="1:7" ht="24.75" x14ac:dyDescent="0.15">
      <c r="A4384" s="19">
        <f t="shared" si="215"/>
        <v>4362</v>
      </c>
      <c r="B4384" s="29" t="s">
        <v>129</v>
      </c>
      <c r="C4384" s="23" t="s">
        <v>5</v>
      </c>
      <c r="D4384" s="13">
        <v>1</v>
      </c>
      <c r="E4384" s="11">
        <f t="shared" si="216"/>
        <v>157563.02521008404</v>
      </c>
      <c r="F4384" s="11">
        <f t="shared" si="217"/>
        <v>29936.97478991597</v>
      </c>
      <c r="G4384" s="12">
        <f>+VLOOKUP(A4384,'[1]MMTO CARROS'!$A$17:$K$4867,11,FALSE)</f>
        <v>187500</v>
      </c>
    </row>
    <row r="4385" spans="1:7" ht="16.5" x14ac:dyDescent="0.15">
      <c r="A4385" s="19">
        <f t="shared" si="215"/>
        <v>4363</v>
      </c>
      <c r="B4385" s="29" t="s">
        <v>324</v>
      </c>
      <c r="C4385" s="23" t="s">
        <v>5</v>
      </c>
      <c r="D4385" s="13">
        <v>1</v>
      </c>
      <c r="E4385" s="11">
        <f t="shared" si="216"/>
        <v>224621.84873949582</v>
      </c>
      <c r="F4385" s="11">
        <f t="shared" si="217"/>
        <v>42678.151260504208</v>
      </c>
      <c r="G4385" s="12">
        <f>+VLOOKUP(A4385,'[1]MMTO CARROS'!$A$17:$K$4867,11,FALSE)</f>
        <v>267300</v>
      </c>
    </row>
    <row r="4386" spans="1:7" ht="16.5" x14ac:dyDescent="0.15">
      <c r="A4386" s="19">
        <f t="shared" si="215"/>
        <v>4364</v>
      </c>
      <c r="B4386" s="29" t="s">
        <v>325</v>
      </c>
      <c r="C4386" s="23" t="s">
        <v>5</v>
      </c>
      <c r="D4386" s="13">
        <v>1</v>
      </c>
      <c r="E4386" s="11">
        <f t="shared" si="216"/>
        <v>41008.403361344543</v>
      </c>
      <c r="F4386" s="11">
        <f t="shared" si="217"/>
        <v>7791.5966386554628</v>
      </c>
      <c r="G4386" s="12">
        <f>+VLOOKUP(A4386,'[1]MMTO CARROS'!$A$17:$K$4867,11,FALSE)</f>
        <v>48800.000000000007</v>
      </c>
    </row>
    <row r="4387" spans="1:7" ht="24.75" x14ac:dyDescent="0.15">
      <c r="A4387" s="19">
        <f t="shared" si="215"/>
        <v>4365</v>
      </c>
      <c r="B4387" s="29" t="s">
        <v>168</v>
      </c>
      <c r="C4387" s="23" t="s">
        <v>5</v>
      </c>
      <c r="D4387" s="13">
        <v>1</v>
      </c>
      <c r="E4387" s="11">
        <f t="shared" si="216"/>
        <v>130252.10084033613</v>
      </c>
      <c r="F4387" s="11">
        <f t="shared" si="217"/>
        <v>24747.899159663866</v>
      </c>
      <c r="G4387" s="12">
        <f>+VLOOKUP(A4387,'[1]MMTO CARROS'!$A$17:$K$4867,11,FALSE)</f>
        <v>155000</v>
      </c>
    </row>
    <row r="4388" spans="1:7" ht="16.5" x14ac:dyDescent="0.15">
      <c r="A4388" s="19">
        <f t="shared" si="215"/>
        <v>4366</v>
      </c>
      <c r="B4388" s="29" t="s">
        <v>326</v>
      </c>
      <c r="C4388" s="23" t="s">
        <v>5</v>
      </c>
      <c r="D4388" s="13">
        <v>1</v>
      </c>
      <c r="E4388" s="11">
        <f t="shared" si="216"/>
        <v>79915.966386554632</v>
      </c>
      <c r="F4388" s="11">
        <f t="shared" si="217"/>
        <v>15184.033613445381</v>
      </c>
      <c r="G4388" s="12">
        <f>+VLOOKUP(A4388,'[1]MMTO CARROS'!$A$17:$K$4867,11,FALSE)</f>
        <v>95100.000000000015</v>
      </c>
    </row>
    <row r="4389" spans="1:7" ht="16.5" x14ac:dyDescent="0.15">
      <c r="A4389" s="19">
        <f t="shared" si="215"/>
        <v>4367</v>
      </c>
      <c r="B4389" s="29" t="s">
        <v>32</v>
      </c>
      <c r="C4389" s="23" t="s">
        <v>5</v>
      </c>
      <c r="D4389" s="13">
        <v>1</v>
      </c>
      <c r="E4389" s="11">
        <f t="shared" si="216"/>
        <v>130252.10084033613</v>
      </c>
      <c r="F4389" s="11">
        <f t="shared" si="217"/>
        <v>24747.899159663866</v>
      </c>
      <c r="G4389" s="12">
        <f>+VLOOKUP(A4389,'[1]MMTO CARROS'!$A$17:$K$4867,11,FALSE)</f>
        <v>155000</v>
      </c>
    </row>
    <row r="4390" spans="1:7" ht="16.5" x14ac:dyDescent="0.15">
      <c r="A4390" s="19">
        <f t="shared" si="215"/>
        <v>4368</v>
      </c>
      <c r="B4390" s="29" t="s">
        <v>33</v>
      </c>
      <c r="C4390" s="23" t="s">
        <v>5</v>
      </c>
      <c r="D4390" s="13">
        <v>1</v>
      </c>
      <c r="E4390" s="11">
        <f t="shared" si="216"/>
        <v>327142.85714285716</v>
      </c>
      <c r="F4390" s="11">
        <f t="shared" si="217"/>
        <v>62157.142857142862</v>
      </c>
      <c r="G4390" s="12">
        <f>+VLOOKUP(A4390,'[1]MMTO CARROS'!$A$17:$K$4867,11,FALSE)</f>
        <v>389300</v>
      </c>
    </row>
    <row r="4391" spans="1:7" ht="16.5" x14ac:dyDescent="0.15">
      <c r="A4391" s="19">
        <f t="shared" si="215"/>
        <v>4369</v>
      </c>
      <c r="B4391" s="29" t="s">
        <v>220</v>
      </c>
      <c r="C4391" s="23" t="s">
        <v>5</v>
      </c>
      <c r="D4391" s="13">
        <v>1</v>
      </c>
      <c r="E4391" s="11">
        <f t="shared" si="216"/>
        <v>167983.19327731093</v>
      </c>
      <c r="F4391" s="11">
        <f t="shared" si="217"/>
        <v>31916.806722689078</v>
      </c>
      <c r="G4391" s="12">
        <f>+VLOOKUP(A4391,'[1]MMTO CARROS'!$A$17:$K$4867,11,FALSE)</f>
        <v>199900</v>
      </c>
    </row>
    <row r="4392" spans="1:7" ht="9" x14ac:dyDescent="0.15">
      <c r="A4392" s="19">
        <f t="shared" si="215"/>
        <v>4370</v>
      </c>
      <c r="B4392" s="29" t="s">
        <v>327</v>
      </c>
      <c r="C4392" s="23" t="s">
        <v>5</v>
      </c>
      <c r="D4392" s="13">
        <v>1</v>
      </c>
      <c r="E4392" s="11">
        <f t="shared" si="216"/>
        <v>22352.941176470591</v>
      </c>
      <c r="F4392" s="11">
        <f t="shared" si="217"/>
        <v>4247.0588235294126</v>
      </c>
      <c r="G4392" s="12">
        <f>+VLOOKUP(A4392,'[1]MMTO CARROS'!$A$17:$K$4867,11,FALSE)</f>
        <v>26600.000000000004</v>
      </c>
    </row>
    <row r="4393" spans="1:7" ht="16.5" x14ac:dyDescent="0.15">
      <c r="A4393" s="19">
        <f t="shared" si="215"/>
        <v>4371</v>
      </c>
      <c r="B4393" s="29" t="s">
        <v>328</v>
      </c>
      <c r="C4393" s="23" t="s">
        <v>5</v>
      </c>
      <c r="D4393" s="13">
        <v>1</v>
      </c>
      <c r="E4393" s="11">
        <f t="shared" si="216"/>
        <v>22436.974789915967</v>
      </c>
      <c r="F4393" s="11">
        <f t="shared" si="217"/>
        <v>4263.0252100840335</v>
      </c>
      <c r="G4393" s="12">
        <f>+VLOOKUP(A4393,'[1]MMTO CARROS'!$A$17:$K$4867,11,FALSE)</f>
        <v>26700</v>
      </c>
    </row>
    <row r="4394" spans="1:7" ht="16.5" x14ac:dyDescent="0.15">
      <c r="A4394" s="19">
        <f t="shared" si="215"/>
        <v>4372</v>
      </c>
      <c r="B4394" s="29" t="s">
        <v>100</v>
      </c>
      <c r="C4394" s="23" t="s">
        <v>5</v>
      </c>
      <c r="D4394" s="13">
        <v>1</v>
      </c>
      <c r="E4394" s="11">
        <f t="shared" si="216"/>
        <v>135798.31932773109</v>
      </c>
      <c r="F4394" s="11">
        <f t="shared" si="217"/>
        <v>25801.680672268907</v>
      </c>
      <c r="G4394" s="12">
        <f>+VLOOKUP(A4394,'[1]MMTO CARROS'!$A$17:$K$4867,11,FALSE)</f>
        <v>161600</v>
      </c>
    </row>
    <row r="4395" spans="1:7" ht="16.5" x14ac:dyDescent="0.15">
      <c r="A4395" s="19">
        <f t="shared" si="215"/>
        <v>4373</v>
      </c>
      <c r="B4395" s="29" t="s">
        <v>101</v>
      </c>
      <c r="C4395" s="23" t="s">
        <v>5</v>
      </c>
      <c r="D4395" s="13">
        <v>1</v>
      </c>
      <c r="E4395" s="11">
        <f t="shared" si="216"/>
        <v>149327.731092437</v>
      </c>
      <c r="F4395" s="11">
        <f t="shared" si="217"/>
        <v>28372.26890756303</v>
      </c>
      <c r="G4395" s="12">
        <f>+VLOOKUP(A4395,'[1]MMTO CARROS'!$A$17:$K$4867,11,FALSE)</f>
        <v>177700.00000000003</v>
      </c>
    </row>
    <row r="4396" spans="1:7" ht="16.5" x14ac:dyDescent="0.15">
      <c r="A4396" s="19">
        <f t="shared" si="215"/>
        <v>4374</v>
      </c>
      <c r="B4396" s="29" t="s">
        <v>34</v>
      </c>
      <c r="C4396" s="23" t="s">
        <v>5</v>
      </c>
      <c r="D4396" s="13">
        <v>1</v>
      </c>
      <c r="E4396" s="11">
        <f t="shared" si="216"/>
        <v>122521.00840336135</v>
      </c>
      <c r="F4396" s="11">
        <f t="shared" si="217"/>
        <v>23278.991596638658</v>
      </c>
      <c r="G4396" s="12">
        <f>+VLOOKUP(A4396,'[1]MMTO CARROS'!$A$17:$K$4867,11,FALSE)</f>
        <v>145800</v>
      </c>
    </row>
    <row r="4397" spans="1:7" ht="16.5" x14ac:dyDescent="0.15">
      <c r="A4397" s="19">
        <f t="shared" si="215"/>
        <v>4375</v>
      </c>
      <c r="B4397" s="29" t="s">
        <v>35</v>
      </c>
      <c r="C4397" s="23" t="s">
        <v>5</v>
      </c>
      <c r="D4397" s="13">
        <v>1</v>
      </c>
      <c r="E4397" s="11">
        <f t="shared" si="216"/>
        <v>290168.06722689077</v>
      </c>
      <c r="F4397" s="11">
        <f t="shared" si="217"/>
        <v>55131.932773109249</v>
      </c>
      <c r="G4397" s="12">
        <f>+VLOOKUP(A4397,'[1]MMTO CARROS'!$A$17:$K$4867,11,FALSE)</f>
        <v>345300</v>
      </c>
    </row>
    <row r="4398" spans="1:7" ht="16.5" x14ac:dyDescent="0.15">
      <c r="A4398" s="19">
        <f t="shared" si="215"/>
        <v>4376</v>
      </c>
      <c r="B4398" s="29" t="s">
        <v>36</v>
      </c>
      <c r="C4398" s="23" t="s">
        <v>5</v>
      </c>
      <c r="D4398" s="13">
        <v>1</v>
      </c>
      <c r="E4398" s="11">
        <f t="shared" si="216"/>
        <v>102857.14285714286</v>
      </c>
      <c r="F4398" s="11">
        <f t="shared" si="217"/>
        <v>19542.857142857141</v>
      </c>
      <c r="G4398" s="12">
        <f>+VLOOKUP(A4398,'[1]MMTO CARROS'!$A$17:$K$4867,11,FALSE)</f>
        <v>122400</v>
      </c>
    </row>
    <row r="4399" spans="1:7" ht="16.5" x14ac:dyDescent="0.15">
      <c r="A4399" s="19">
        <f t="shared" ref="A4399:A4420" si="218">A4398+1</f>
        <v>4377</v>
      </c>
      <c r="B4399" s="29" t="s">
        <v>329</v>
      </c>
      <c r="C4399" s="23" t="s">
        <v>5</v>
      </c>
      <c r="D4399" s="13">
        <v>1</v>
      </c>
      <c r="E4399" s="11">
        <f t="shared" si="216"/>
        <v>69831.932773109249</v>
      </c>
      <c r="F4399" s="11">
        <f t="shared" si="217"/>
        <v>13268.067226890758</v>
      </c>
      <c r="G4399" s="12">
        <f>+VLOOKUP(A4399,'[1]MMTO CARROS'!$A$17:$K$4867,11,FALSE)</f>
        <v>83100</v>
      </c>
    </row>
    <row r="4400" spans="1:7" ht="16.5" x14ac:dyDescent="0.15">
      <c r="A4400" s="19">
        <f t="shared" si="218"/>
        <v>4378</v>
      </c>
      <c r="B4400" s="29" t="s">
        <v>330</v>
      </c>
      <c r="C4400" s="23" t="s">
        <v>5</v>
      </c>
      <c r="D4400" s="13">
        <v>1</v>
      </c>
      <c r="E4400" s="11">
        <f t="shared" si="216"/>
        <v>99747.899159663866</v>
      </c>
      <c r="F4400" s="11">
        <f t="shared" si="217"/>
        <v>18952.100840336134</v>
      </c>
      <c r="G4400" s="12">
        <f>+VLOOKUP(A4400,'[1]MMTO CARROS'!$A$17:$K$4867,11,FALSE)</f>
        <v>118700</v>
      </c>
    </row>
    <row r="4401" spans="1:7" ht="16.5" x14ac:dyDescent="0.15">
      <c r="A4401" s="19">
        <f t="shared" si="218"/>
        <v>4379</v>
      </c>
      <c r="B4401" s="29" t="s">
        <v>331</v>
      </c>
      <c r="C4401" s="23" t="s">
        <v>5</v>
      </c>
      <c r="D4401" s="13">
        <v>1</v>
      </c>
      <c r="E4401" s="11">
        <f t="shared" si="216"/>
        <v>119747.89915966387</v>
      </c>
      <c r="F4401" s="11">
        <f t="shared" si="217"/>
        <v>22752.100840336134</v>
      </c>
      <c r="G4401" s="12">
        <f>+VLOOKUP(A4401,'[1]MMTO CARROS'!$A$17:$K$4867,11,FALSE)</f>
        <v>142500</v>
      </c>
    </row>
    <row r="4402" spans="1:7" ht="16.5" x14ac:dyDescent="0.15">
      <c r="A4402" s="19">
        <f t="shared" si="218"/>
        <v>4380</v>
      </c>
      <c r="B4402" s="29" t="s">
        <v>38</v>
      </c>
      <c r="C4402" s="23" t="s">
        <v>5</v>
      </c>
      <c r="D4402" s="13">
        <v>1</v>
      </c>
      <c r="E4402" s="11">
        <f t="shared" si="216"/>
        <v>136050.42016806727</v>
      </c>
      <c r="F4402" s="11">
        <f t="shared" si="217"/>
        <v>25849.579831932781</v>
      </c>
      <c r="G4402" s="12">
        <f>+VLOOKUP(A4402,'[1]MMTO CARROS'!$A$17:$K$4867,11,FALSE)</f>
        <v>161900.00000000003</v>
      </c>
    </row>
    <row r="4403" spans="1:7" ht="16.5" x14ac:dyDescent="0.15">
      <c r="A4403" s="19">
        <f t="shared" si="218"/>
        <v>4381</v>
      </c>
      <c r="B4403" s="29" t="s">
        <v>332</v>
      </c>
      <c r="C4403" s="23" t="s">
        <v>5</v>
      </c>
      <c r="D4403" s="13">
        <v>1</v>
      </c>
      <c r="E4403" s="11">
        <f t="shared" si="216"/>
        <v>64789.915966386558</v>
      </c>
      <c r="F4403" s="11">
        <f t="shared" si="217"/>
        <v>12310.084033613446</v>
      </c>
      <c r="G4403" s="12">
        <f>+VLOOKUP(A4403,'[1]MMTO CARROS'!$A$17:$K$4867,11,FALSE)</f>
        <v>77100</v>
      </c>
    </row>
    <row r="4404" spans="1:7" ht="16.5" x14ac:dyDescent="0.15">
      <c r="A4404" s="19">
        <f t="shared" si="218"/>
        <v>4382</v>
      </c>
      <c r="B4404" s="29" t="s">
        <v>333</v>
      </c>
      <c r="C4404" s="23" t="s">
        <v>5</v>
      </c>
      <c r="D4404" s="13">
        <v>1</v>
      </c>
      <c r="E4404" s="11">
        <f t="shared" si="216"/>
        <v>84201.680672268907</v>
      </c>
      <c r="F4404" s="11">
        <f t="shared" si="217"/>
        <v>15998.319327731093</v>
      </c>
      <c r="G4404" s="12">
        <f>+VLOOKUP(A4404,'[1]MMTO CARROS'!$A$17:$K$4867,11,FALSE)</f>
        <v>100200</v>
      </c>
    </row>
    <row r="4405" spans="1:7" ht="16.5" x14ac:dyDescent="0.15">
      <c r="A4405" s="19">
        <f t="shared" si="218"/>
        <v>4383</v>
      </c>
      <c r="B4405" s="29" t="s">
        <v>334</v>
      </c>
      <c r="C4405" s="23" t="s">
        <v>5</v>
      </c>
      <c r="D4405" s="13">
        <v>1</v>
      </c>
      <c r="E4405" s="11">
        <f t="shared" si="216"/>
        <v>162857.14285714287</v>
      </c>
      <c r="F4405" s="11">
        <f t="shared" si="217"/>
        <v>30942.857142857145</v>
      </c>
      <c r="G4405" s="12">
        <f>+VLOOKUP(A4405,'[1]MMTO CARROS'!$A$17:$K$4867,11,FALSE)</f>
        <v>193800</v>
      </c>
    </row>
    <row r="4406" spans="1:7" ht="16.5" x14ac:dyDescent="0.15">
      <c r="A4406" s="19">
        <f t="shared" si="218"/>
        <v>4384</v>
      </c>
      <c r="B4406" s="29" t="s">
        <v>197</v>
      </c>
      <c r="C4406" s="23" t="s">
        <v>5</v>
      </c>
      <c r="D4406" s="13">
        <v>1</v>
      </c>
      <c r="E4406" s="11">
        <f t="shared" si="216"/>
        <v>63109.243697478996</v>
      </c>
      <c r="F4406" s="11">
        <f t="shared" si="217"/>
        <v>11990.756302521009</v>
      </c>
      <c r="G4406" s="12">
        <f>+VLOOKUP(A4406,'[1]MMTO CARROS'!$A$17:$K$4867,11,FALSE)</f>
        <v>75100</v>
      </c>
    </row>
    <row r="4407" spans="1:7" ht="16.5" x14ac:dyDescent="0.15">
      <c r="A4407" s="19">
        <f t="shared" si="218"/>
        <v>4385</v>
      </c>
      <c r="B4407" s="29" t="s">
        <v>103</v>
      </c>
      <c r="C4407" s="23" t="s">
        <v>5</v>
      </c>
      <c r="D4407" s="13">
        <v>1</v>
      </c>
      <c r="E4407" s="11">
        <f t="shared" si="216"/>
        <v>116974.78991596639</v>
      </c>
      <c r="F4407" s="11">
        <f t="shared" si="217"/>
        <v>22225.210084033613</v>
      </c>
      <c r="G4407" s="12">
        <f>+VLOOKUP(A4407,'[1]MMTO CARROS'!$A$17:$K$4867,11,FALSE)</f>
        <v>139200</v>
      </c>
    </row>
    <row r="4408" spans="1:7" ht="16.5" x14ac:dyDescent="0.15">
      <c r="A4408" s="19">
        <f t="shared" si="218"/>
        <v>4386</v>
      </c>
      <c r="B4408" s="29" t="s">
        <v>104</v>
      </c>
      <c r="C4408" s="23" t="s">
        <v>5</v>
      </c>
      <c r="D4408" s="13">
        <v>1</v>
      </c>
      <c r="E4408" s="11">
        <f t="shared" si="216"/>
        <v>118403.36134453781</v>
      </c>
      <c r="F4408" s="11">
        <f t="shared" si="217"/>
        <v>22496.638655462186</v>
      </c>
      <c r="G4408" s="12">
        <f>+VLOOKUP(A4408,'[1]MMTO CARROS'!$A$17:$K$4867,11,FALSE)</f>
        <v>140900</v>
      </c>
    </row>
    <row r="4409" spans="1:7" ht="24.75" x14ac:dyDescent="0.15">
      <c r="A4409" s="19">
        <f t="shared" si="218"/>
        <v>4387</v>
      </c>
      <c r="B4409" s="29" t="s">
        <v>222</v>
      </c>
      <c r="C4409" s="23" t="s">
        <v>5</v>
      </c>
      <c r="D4409" s="13">
        <v>1</v>
      </c>
      <c r="E4409" s="11">
        <f t="shared" si="216"/>
        <v>19243.697478991602</v>
      </c>
      <c r="F4409" s="11">
        <f t="shared" si="217"/>
        <v>3656.3025210084043</v>
      </c>
      <c r="G4409" s="12">
        <f>+VLOOKUP(A4409,'[1]MMTO CARROS'!$A$17:$K$4867,11,FALSE)</f>
        <v>22900.000000000004</v>
      </c>
    </row>
    <row r="4410" spans="1:7" ht="16.5" x14ac:dyDescent="0.15">
      <c r="A4410" s="19">
        <f t="shared" si="218"/>
        <v>4388</v>
      </c>
      <c r="B4410" s="29" t="s">
        <v>105</v>
      </c>
      <c r="C4410" s="23" t="s">
        <v>5</v>
      </c>
      <c r="D4410" s="13">
        <v>1</v>
      </c>
      <c r="E4410" s="11">
        <f t="shared" si="216"/>
        <v>9243.6974789915967</v>
      </c>
      <c r="F4410" s="11">
        <f t="shared" si="217"/>
        <v>1756.3025210084033</v>
      </c>
      <c r="G4410" s="12">
        <f>+VLOOKUP(A4410,'[1]MMTO CARROS'!$A$17:$K$4867,11,FALSE)</f>
        <v>11000</v>
      </c>
    </row>
    <row r="4411" spans="1:7" ht="16.5" x14ac:dyDescent="0.15">
      <c r="A4411" s="19">
        <f t="shared" si="218"/>
        <v>4389</v>
      </c>
      <c r="B4411" s="29" t="s">
        <v>335</v>
      </c>
      <c r="C4411" s="23" t="s">
        <v>5</v>
      </c>
      <c r="D4411" s="13">
        <v>1</v>
      </c>
      <c r="E4411" s="11">
        <f t="shared" si="216"/>
        <v>154705.88235294117</v>
      </c>
      <c r="F4411" s="11">
        <f t="shared" si="217"/>
        <v>29394.117647058825</v>
      </c>
      <c r="G4411" s="12">
        <f>+VLOOKUP(A4411,'[1]MMTO CARROS'!$A$17:$K$4867,11,FALSE)</f>
        <v>184100</v>
      </c>
    </row>
    <row r="4412" spans="1:7" ht="9" x14ac:dyDescent="0.15">
      <c r="A4412" s="19">
        <f t="shared" si="218"/>
        <v>4390</v>
      </c>
      <c r="B4412" s="29" t="s">
        <v>336</v>
      </c>
      <c r="C4412" s="23" t="s">
        <v>5</v>
      </c>
      <c r="D4412" s="13">
        <v>1</v>
      </c>
      <c r="E4412" s="11">
        <f t="shared" si="216"/>
        <v>70588.23529411765</v>
      </c>
      <c r="F4412" s="11">
        <f t="shared" si="217"/>
        <v>13411.764705882353</v>
      </c>
      <c r="G4412" s="12">
        <f>+VLOOKUP(A4412,'[1]MMTO CARROS'!$A$17:$K$4867,11,FALSE)</f>
        <v>84000</v>
      </c>
    </row>
    <row r="4413" spans="1:7" ht="9" x14ac:dyDescent="0.15">
      <c r="A4413" s="19">
        <f t="shared" si="218"/>
        <v>4391</v>
      </c>
      <c r="B4413" s="29" t="s">
        <v>351</v>
      </c>
      <c r="C4413" s="23" t="s">
        <v>5</v>
      </c>
      <c r="D4413" s="13">
        <v>1</v>
      </c>
      <c r="E4413" s="11">
        <f t="shared" si="216"/>
        <v>12689.075630252102</v>
      </c>
      <c r="F4413" s="11">
        <f t="shared" si="217"/>
        <v>2410.9243697478996</v>
      </c>
      <c r="G4413" s="12">
        <f>+VLOOKUP(A4413,'[1]MMTO CARROS'!$A$17:$K$4867,11,FALSE)</f>
        <v>15100.000000000002</v>
      </c>
    </row>
    <row r="4414" spans="1:7" ht="9" x14ac:dyDescent="0.15">
      <c r="A4414" s="19">
        <f t="shared" si="218"/>
        <v>4392</v>
      </c>
      <c r="B4414" s="29" t="s">
        <v>338</v>
      </c>
      <c r="C4414" s="23" t="s">
        <v>5</v>
      </c>
      <c r="D4414" s="13">
        <v>1</v>
      </c>
      <c r="E4414" s="11">
        <f t="shared" si="216"/>
        <v>17731.092436974795</v>
      </c>
      <c r="F4414" s="11">
        <f t="shared" si="217"/>
        <v>3368.9075630252109</v>
      </c>
      <c r="G4414" s="12">
        <f>+VLOOKUP(A4414,'[1]MMTO CARROS'!$A$17:$K$4867,11,FALSE)</f>
        <v>21100.000000000004</v>
      </c>
    </row>
    <row r="4415" spans="1:7" ht="9" x14ac:dyDescent="0.15">
      <c r="A4415" s="19">
        <f t="shared" si="218"/>
        <v>4393</v>
      </c>
      <c r="B4415" s="29" t="s">
        <v>339</v>
      </c>
      <c r="C4415" s="23" t="s">
        <v>5</v>
      </c>
      <c r="D4415" s="13">
        <v>1</v>
      </c>
      <c r="E4415" s="11">
        <f t="shared" si="216"/>
        <v>57563.025210084037</v>
      </c>
      <c r="F4415" s="11">
        <f t="shared" si="217"/>
        <v>10936.974789915967</v>
      </c>
      <c r="G4415" s="12">
        <f>+VLOOKUP(A4415,'[1]MMTO CARROS'!$A$17:$K$4867,11,FALSE)</f>
        <v>68500</v>
      </c>
    </row>
    <row r="4416" spans="1:7" ht="9" x14ac:dyDescent="0.15">
      <c r="A4416" s="19">
        <f t="shared" si="218"/>
        <v>4394</v>
      </c>
      <c r="B4416" s="29" t="s">
        <v>340</v>
      </c>
      <c r="C4416" s="23" t="s">
        <v>5</v>
      </c>
      <c r="D4416" s="13">
        <v>1</v>
      </c>
      <c r="E4416" s="11">
        <f t="shared" si="216"/>
        <v>91344.537815126052</v>
      </c>
      <c r="F4416" s="11">
        <f t="shared" si="217"/>
        <v>17355.462184873952</v>
      </c>
      <c r="G4416" s="12">
        <f>+VLOOKUP(A4416,'[1]MMTO CARROS'!$A$17:$K$4867,11,FALSE)</f>
        <v>108700</v>
      </c>
    </row>
    <row r="4417" spans="1:7" ht="9" x14ac:dyDescent="0.15">
      <c r="A4417" s="19">
        <f t="shared" si="218"/>
        <v>4395</v>
      </c>
      <c r="B4417" s="29" t="s">
        <v>341</v>
      </c>
      <c r="C4417" s="23" t="s">
        <v>5</v>
      </c>
      <c r="D4417" s="13">
        <v>1</v>
      </c>
      <c r="E4417" s="11">
        <f t="shared" si="216"/>
        <v>175546.218487395</v>
      </c>
      <c r="F4417" s="11">
        <f t="shared" si="217"/>
        <v>33353.781512605048</v>
      </c>
      <c r="G4417" s="12">
        <f>+VLOOKUP(A4417,'[1]MMTO CARROS'!$A$17:$K$4867,11,FALSE)</f>
        <v>208900.00000000003</v>
      </c>
    </row>
    <row r="4418" spans="1:7" ht="24.75" x14ac:dyDescent="0.15">
      <c r="A4418" s="19">
        <f t="shared" si="218"/>
        <v>4396</v>
      </c>
      <c r="B4418" s="29" t="s">
        <v>19</v>
      </c>
      <c r="C4418" s="23" t="s">
        <v>5</v>
      </c>
      <c r="D4418" s="13">
        <v>1</v>
      </c>
      <c r="E4418" s="11">
        <f t="shared" si="216"/>
        <v>82436.97478991597</v>
      </c>
      <c r="F4418" s="11">
        <f t="shared" si="217"/>
        <v>15663.025210084035</v>
      </c>
      <c r="G4418" s="12">
        <f>+VLOOKUP(A4418,'[1]MMTO CARROS'!$A$17:$K$4867,11,FALSE)</f>
        <v>98100</v>
      </c>
    </row>
    <row r="4419" spans="1:7" ht="9" x14ac:dyDescent="0.15">
      <c r="A4419" s="19">
        <f t="shared" si="218"/>
        <v>4397</v>
      </c>
      <c r="B4419" s="29" t="s">
        <v>343</v>
      </c>
      <c r="C4419" s="23" t="s">
        <v>5</v>
      </c>
      <c r="D4419" s="10">
        <v>1</v>
      </c>
      <c r="E4419" s="11">
        <f t="shared" si="216"/>
        <v>78151.26050420168</v>
      </c>
      <c r="F4419" s="11">
        <f t="shared" si="217"/>
        <v>14848.73949579832</v>
      </c>
      <c r="G4419" s="12">
        <f>+VLOOKUP(A4419,'[1]MMTO CARROS'!$A$17:$K$4867,11,FALSE)</f>
        <v>93000</v>
      </c>
    </row>
    <row r="4420" spans="1:7" ht="9" x14ac:dyDescent="0.15">
      <c r="A4420" s="19">
        <f t="shared" si="218"/>
        <v>4398</v>
      </c>
      <c r="B4420" s="29" t="s">
        <v>344</v>
      </c>
      <c r="C4420" s="23" t="s">
        <v>5</v>
      </c>
      <c r="D4420" s="10">
        <v>1</v>
      </c>
      <c r="E4420" s="11">
        <f t="shared" si="216"/>
        <v>155546.218487395</v>
      </c>
      <c r="F4420" s="11">
        <f t="shared" si="217"/>
        <v>29553.781512605052</v>
      </c>
      <c r="G4420" s="12">
        <f>+VLOOKUP(A4420,'[1]MMTO CARROS'!$A$17:$K$4867,11,FALSE)</f>
        <v>185100.00000000003</v>
      </c>
    </row>
    <row r="4421" spans="1:7" ht="9" x14ac:dyDescent="0.15">
      <c r="A4421" s="33" t="s">
        <v>380</v>
      </c>
      <c r="B4421" s="34"/>
      <c r="C4421" s="5"/>
      <c r="D4421" s="5"/>
      <c r="E4421" s="11"/>
      <c r="F4421" s="11"/>
      <c r="G4421" s="12"/>
    </row>
    <row r="4422" spans="1:7" ht="24.75" x14ac:dyDescent="0.15">
      <c r="A4422" s="19">
        <f>+A4420+1</f>
        <v>4399</v>
      </c>
      <c r="B4422" s="29" t="s">
        <v>51</v>
      </c>
      <c r="C4422" s="23" t="s">
        <v>5</v>
      </c>
      <c r="D4422" s="13">
        <v>1</v>
      </c>
      <c r="E4422" s="11">
        <f t="shared" ref="E4422:E4484" si="219">+G4422/1.19</f>
        <v>536302.52100840339</v>
      </c>
      <c r="F4422" s="11">
        <f t="shared" ref="F4422:F4484" si="220">+E4422*19%</f>
        <v>101897.47899159664</v>
      </c>
      <c r="G4422" s="12">
        <f>+VLOOKUP(A4422,'[1]MMTO CARROS'!$A$17:$K$4867,11,FALSE)</f>
        <v>638200</v>
      </c>
    </row>
    <row r="4423" spans="1:7" ht="16.5" x14ac:dyDescent="0.15">
      <c r="A4423" s="19">
        <f>A4422+1</f>
        <v>4400</v>
      </c>
      <c r="B4423" s="29" t="s">
        <v>235</v>
      </c>
      <c r="C4423" s="23" t="s">
        <v>5</v>
      </c>
      <c r="D4423" s="13">
        <v>1</v>
      </c>
      <c r="E4423" s="11">
        <f t="shared" si="219"/>
        <v>200000</v>
      </c>
      <c r="F4423" s="11">
        <f t="shared" si="220"/>
        <v>38000</v>
      </c>
      <c r="G4423" s="12">
        <f>+VLOOKUP(A4423,'[1]MMTO CARROS'!$A$17:$K$4867,11,FALSE)</f>
        <v>238000</v>
      </c>
    </row>
    <row r="4424" spans="1:7" ht="16.5" x14ac:dyDescent="0.15">
      <c r="A4424" s="19">
        <f t="shared" ref="A4424:A4487" si="221">A4423+1</f>
        <v>4401</v>
      </c>
      <c r="B4424" s="29" t="s">
        <v>236</v>
      </c>
      <c r="C4424" s="23" t="s">
        <v>5</v>
      </c>
      <c r="D4424" s="13">
        <v>1</v>
      </c>
      <c r="E4424" s="11">
        <f t="shared" si="219"/>
        <v>180588.23529411765</v>
      </c>
      <c r="F4424" s="11">
        <f t="shared" si="220"/>
        <v>34311.764705882357</v>
      </c>
      <c r="G4424" s="12">
        <f>+VLOOKUP(A4424,'[1]MMTO CARROS'!$A$17:$K$4867,11,FALSE)</f>
        <v>214900</v>
      </c>
    </row>
    <row r="4425" spans="1:7" ht="24.75" x14ac:dyDescent="0.15">
      <c r="A4425" s="19">
        <f t="shared" si="221"/>
        <v>4402</v>
      </c>
      <c r="B4425" s="29" t="s">
        <v>52</v>
      </c>
      <c r="C4425" s="23" t="s">
        <v>5</v>
      </c>
      <c r="D4425" s="13">
        <v>1</v>
      </c>
      <c r="E4425" s="11">
        <f t="shared" si="219"/>
        <v>235126.05042016809</v>
      </c>
      <c r="F4425" s="11">
        <f t="shared" si="220"/>
        <v>44673.94957983194</v>
      </c>
      <c r="G4425" s="12">
        <f>+VLOOKUP(A4425,'[1]MMTO CARROS'!$A$17:$K$4867,11,FALSE)</f>
        <v>279800</v>
      </c>
    </row>
    <row r="4426" spans="1:7" ht="24.75" x14ac:dyDescent="0.15">
      <c r="A4426" s="19">
        <f t="shared" si="221"/>
        <v>4403</v>
      </c>
      <c r="B4426" s="29" t="s">
        <v>108</v>
      </c>
      <c r="C4426" s="23" t="s">
        <v>5</v>
      </c>
      <c r="D4426" s="13">
        <v>1</v>
      </c>
      <c r="E4426" s="11">
        <f t="shared" si="219"/>
        <v>310000</v>
      </c>
      <c r="F4426" s="11">
        <f t="shared" si="220"/>
        <v>58900</v>
      </c>
      <c r="G4426" s="12">
        <f>+VLOOKUP(A4426,'[1]MMTO CARROS'!$A$17:$K$4867,11,FALSE)</f>
        <v>368900</v>
      </c>
    </row>
    <row r="4427" spans="1:7" ht="24.75" x14ac:dyDescent="0.15">
      <c r="A4427" s="19">
        <f t="shared" si="221"/>
        <v>4404</v>
      </c>
      <c r="B4427" s="29" t="s">
        <v>109</v>
      </c>
      <c r="C4427" s="23" t="s">
        <v>5</v>
      </c>
      <c r="D4427" s="13">
        <v>1</v>
      </c>
      <c r="E4427" s="11">
        <f t="shared" si="219"/>
        <v>306890.7563025211</v>
      </c>
      <c r="F4427" s="11">
        <f t="shared" si="220"/>
        <v>58309.243697479011</v>
      </c>
      <c r="G4427" s="12">
        <f>+VLOOKUP(A4427,'[1]MMTO CARROS'!$A$17:$K$4867,11,FALSE)</f>
        <v>365200.00000000006</v>
      </c>
    </row>
    <row r="4428" spans="1:7" ht="16.5" x14ac:dyDescent="0.15">
      <c r="A4428" s="19">
        <f t="shared" si="221"/>
        <v>4405</v>
      </c>
      <c r="B4428" s="29" t="s">
        <v>237</v>
      </c>
      <c r="C4428" s="23" t="s">
        <v>5</v>
      </c>
      <c r="D4428" s="13">
        <v>1</v>
      </c>
      <c r="E4428" s="11">
        <f t="shared" si="219"/>
        <v>152689.0756302521</v>
      </c>
      <c r="F4428" s="11">
        <f t="shared" si="220"/>
        <v>29010.9243697479</v>
      </c>
      <c r="G4428" s="12">
        <f>+VLOOKUP(A4428,'[1]MMTO CARROS'!$A$17:$K$4867,11,FALSE)</f>
        <v>181700</v>
      </c>
    </row>
    <row r="4429" spans="1:7" ht="16.5" x14ac:dyDescent="0.15">
      <c r="A4429" s="19">
        <f t="shared" si="221"/>
        <v>4406</v>
      </c>
      <c r="B4429" s="29" t="s">
        <v>238</v>
      </c>
      <c r="C4429" s="23" t="s">
        <v>5</v>
      </c>
      <c r="D4429" s="13">
        <v>1</v>
      </c>
      <c r="E4429" s="11">
        <f t="shared" si="219"/>
        <v>187226.89075630254</v>
      </c>
      <c r="F4429" s="11">
        <f t="shared" si="220"/>
        <v>35573.109243697487</v>
      </c>
      <c r="G4429" s="12">
        <f>+VLOOKUP(A4429,'[1]MMTO CARROS'!$A$17:$K$4867,11,FALSE)</f>
        <v>222800.00000000003</v>
      </c>
    </row>
    <row r="4430" spans="1:7" ht="16.5" x14ac:dyDescent="0.15">
      <c r="A4430" s="19">
        <f t="shared" si="221"/>
        <v>4407</v>
      </c>
      <c r="B4430" s="29" t="s">
        <v>239</v>
      </c>
      <c r="C4430" s="23" t="s">
        <v>5</v>
      </c>
      <c r="D4430" s="13">
        <v>1</v>
      </c>
      <c r="E4430" s="11">
        <f t="shared" si="219"/>
        <v>292521.00840336137</v>
      </c>
      <c r="F4430" s="11">
        <f t="shared" si="220"/>
        <v>55578.991596638662</v>
      </c>
      <c r="G4430" s="12">
        <f>+VLOOKUP(A4430,'[1]MMTO CARROS'!$A$17:$K$4867,11,FALSE)</f>
        <v>348100</v>
      </c>
    </row>
    <row r="4431" spans="1:7" ht="16.5" x14ac:dyDescent="0.15">
      <c r="A4431" s="19">
        <f t="shared" si="221"/>
        <v>4408</v>
      </c>
      <c r="B4431" s="29" t="s">
        <v>240</v>
      </c>
      <c r="C4431" s="23" t="s">
        <v>5</v>
      </c>
      <c r="D4431" s="13">
        <v>1</v>
      </c>
      <c r="E4431" s="11">
        <f t="shared" si="219"/>
        <v>159159.66386554623</v>
      </c>
      <c r="F4431" s="11">
        <f t="shared" si="220"/>
        <v>30240.336134453784</v>
      </c>
      <c r="G4431" s="12">
        <f>+VLOOKUP(A4431,'[1]MMTO CARROS'!$A$17:$K$4867,11,FALSE)</f>
        <v>189400</v>
      </c>
    </row>
    <row r="4432" spans="1:7" ht="16.5" x14ac:dyDescent="0.15">
      <c r="A4432" s="19">
        <f t="shared" si="221"/>
        <v>4409</v>
      </c>
      <c r="B4432" s="29" t="s">
        <v>176</v>
      </c>
      <c r="C4432" s="23" t="s">
        <v>5</v>
      </c>
      <c r="D4432" s="13">
        <v>1</v>
      </c>
      <c r="E4432" s="11">
        <f t="shared" si="219"/>
        <v>250924.36974789918</v>
      </c>
      <c r="F4432" s="11">
        <f t="shared" si="220"/>
        <v>47675.630252100847</v>
      </c>
      <c r="G4432" s="12">
        <f>+VLOOKUP(A4432,'[1]MMTO CARROS'!$A$17:$K$4867,11,FALSE)</f>
        <v>298600</v>
      </c>
    </row>
    <row r="4433" spans="1:7" ht="16.5" x14ac:dyDescent="0.15">
      <c r="A4433" s="19">
        <f t="shared" si="221"/>
        <v>4410</v>
      </c>
      <c r="B4433" s="29" t="s">
        <v>241</v>
      </c>
      <c r="C4433" s="23" t="s">
        <v>5</v>
      </c>
      <c r="D4433" s="13">
        <v>1</v>
      </c>
      <c r="E4433" s="11">
        <f t="shared" si="219"/>
        <v>324369.74789915967</v>
      </c>
      <c r="F4433" s="11">
        <f t="shared" si="220"/>
        <v>61630.252100840342</v>
      </c>
      <c r="G4433" s="12">
        <f>+VLOOKUP(A4433,'[1]MMTO CARROS'!$A$17:$K$4867,11,FALSE)</f>
        <v>386000</v>
      </c>
    </row>
    <row r="4434" spans="1:7" ht="16.5" x14ac:dyDescent="0.15">
      <c r="A4434" s="19">
        <f t="shared" si="221"/>
        <v>4411</v>
      </c>
      <c r="B4434" s="29" t="s">
        <v>242</v>
      </c>
      <c r="C4434" s="23" t="s">
        <v>5</v>
      </c>
      <c r="D4434" s="13">
        <v>1</v>
      </c>
      <c r="E4434" s="11">
        <f t="shared" si="219"/>
        <v>247478.99159663866</v>
      </c>
      <c r="F4434" s="11">
        <f t="shared" si="220"/>
        <v>47021.008403361346</v>
      </c>
      <c r="G4434" s="12">
        <f>+VLOOKUP(A4434,'[1]MMTO CARROS'!$A$17:$K$4867,11,FALSE)</f>
        <v>294500</v>
      </c>
    </row>
    <row r="4435" spans="1:7" ht="16.5" x14ac:dyDescent="0.15">
      <c r="A4435" s="19">
        <f t="shared" si="221"/>
        <v>4412</v>
      </c>
      <c r="B4435" s="29" t="s">
        <v>243</v>
      </c>
      <c r="C4435" s="23" t="s">
        <v>5</v>
      </c>
      <c r="D4435" s="13">
        <v>1</v>
      </c>
      <c r="E4435" s="11">
        <f t="shared" si="219"/>
        <v>401848.73949579836</v>
      </c>
      <c r="F4435" s="11">
        <f t="shared" si="220"/>
        <v>76351.260504201695</v>
      </c>
      <c r="G4435" s="12">
        <f>+VLOOKUP(A4435,'[1]MMTO CARROS'!$A$17:$K$4867,11,FALSE)</f>
        <v>478200.00000000006</v>
      </c>
    </row>
    <row r="4436" spans="1:7" ht="16.5" x14ac:dyDescent="0.15">
      <c r="A4436" s="19">
        <f t="shared" si="221"/>
        <v>4413</v>
      </c>
      <c r="B4436" s="29" t="s">
        <v>7</v>
      </c>
      <c r="C4436" s="23" t="s">
        <v>5</v>
      </c>
      <c r="D4436" s="13">
        <v>1</v>
      </c>
      <c r="E4436" s="11">
        <f t="shared" si="219"/>
        <v>249831.93277310926</v>
      </c>
      <c r="F4436" s="11">
        <f t="shared" si="220"/>
        <v>47468.067226890758</v>
      </c>
      <c r="G4436" s="12">
        <f>+VLOOKUP(A4436,'[1]MMTO CARROS'!$A$17:$K$4867,11,FALSE)</f>
        <v>297300</v>
      </c>
    </row>
    <row r="4437" spans="1:7" ht="24.75" x14ac:dyDescent="0.15">
      <c r="A4437" s="19">
        <f t="shared" si="221"/>
        <v>4414</v>
      </c>
      <c r="B4437" s="29" t="s">
        <v>117</v>
      </c>
      <c r="C4437" s="23" t="s">
        <v>5</v>
      </c>
      <c r="D4437" s="13">
        <v>1</v>
      </c>
      <c r="E4437" s="11">
        <f t="shared" si="219"/>
        <v>382184.87394957984</v>
      </c>
      <c r="F4437" s="11">
        <f t="shared" si="220"/>
        <v>72615.126050420164</v>
      </c>
      <c r="G4437" s="12">
        <f>+VLOOKUP(A4437,'[1]MMTO CARROS'!$A$17:$K$4867,11,FALSE)</f>
        <v>454800</v>
      </c>
    </row>
    <row r="4438" spans="1:7" ht="24.75" x14ac:dyDescent="0.15">
      <c r="A4438" s="19">
        <f t="shared" si="221"/>
        <v>4415</v>
      </c>
      <c r="B4438" s="29" t="s">
        <v>110</v>
      </c>
      <c r="C4438" s="23" t="s">
        <v>5</v>
      </c>
      <c r="D4438" s="13">
        <v>1</v>
      </c>
      <c r="E4438" s="11">
        <f t="shared" si="219"/>
        <v>194453.78151260506</v>
      </c>
      <c r="F4438" s="11">
        <f t="shared" si="220"/>
        <v>36946.218487394959</v>
      </c>
      <c r="G4438" s="12">
        <f>+VLOOKUP(A4438,'[1]MMTO CARROS'!$A$17:$K$4867,11,FALSE)</f>
        <v>231400</v>
      </c>
    </row>
    <row r="4439" spans="1:7" ht="24.75" x14ac:dyDescent="0.15">
      <c r="A4439" s="19">
        <f t="shared" si="221"/>
        <v>4416</v>
      </c>
      <c r="B4439" s="29" t="s">
        <v>54</v>
      </c>
      <c r="C4439" s="23" t="s">
        <v>5</v>
      </c>
      <c r="D4439" s="13">
        <v>1</v>
      </c>
      <c r="E4439" s="11">
        <f t="shared" si="219"/>
        <v>37983.193277310929</v>
      </c>
      <c r="F4439" s="11">
        <f t="shared" si="220"/>
        <v>7216.8067226890762</v>
      </c>
      <c r="G4439" s="12">
        <f>+VLOOKUP(A4439,'[1]MMTO CARROS'!$A$17:$K$4867,11,FALSE)</f>
        <v>45200.000000000007</v>
      </c>
    </row>
    <row r="4440" spans="1:7" ht="16.5" x14ac:dyDescent="0.15">
      <c r="A4440" s="19">
        <f t="shared" si="221"/>
        <v>4417</v>
      </c>
      <c r="B4440" s="29" t="s">
        <v>244</v>
      </c>
      <c r="C4440" s="23" t="s">
        <v>5</v>
      </c>
      <c r="D4440" s="13">
        <v>1</v>
      </c>
      <c r="E4440" s="11">
        <f t="shared" si="219"/>
        <v>28487.394957983193</v>
      </c>
      <c r="F4440" s="11">
        <f t="shared" si="220"/>
        <v>5412.6050420168067</v>
      </c>
      <c r="G4440" s="12">
        <f>+VLOOKUP(A4440,'[1]MMTO CARROS'!$A$17:$K$4867,11,FALSE)</f>
        <v>33900</v>
      </c>
    </row>
    <row r="4441" spans="1:7" ht="24.75" x14ac:dyDescent="0.15">
      <c r="A4441" s="19">
        <f t="shared" si="221"/>
        <v>4418</v>
      </c>
      <c r="B4441" s="29" t="s">
        <v>57</v>
      </c>
      <c r="C4441" s="23" t="s">
        <v>5</v>
      </c>
      <c r="D4441" s="13">
        <v>1</v>
      </c>
      <c r="E4441" s="11">
        <f t="shared" si="219"/>
        <v>43025.210084033613</v>
      </c>
      <c r="F4441" s="11">
        <f t="shared" si="220"/>
        <v>8174.7899159663866</v>
      </c>
      <c r="G4441" s="12">
        <f>+VLOOKUP(A4441,'[1]MMTO CARROS'!$A$17:$K$4867,11,FALSE)</f>
        <v>51200</v>
      </c>
    </row>
    <row r="4442" spans="1:7" ht="9" x14ac:dyDescent="0.15">
      <c r="A4442" s="19">
        <f t="shared" si="221"/>
        <v>4419</v>
      </c>
      <c r="B4442" s="29" t="s">
        <v>245</v>
      </c>
      <c r="C4442" s="23" t="s">
        <v>5</v>
      </c>
      <c r="D4442" s="13">
        <v>1</v>
      </c>
      <c r="E4442" s="11">
        <f t="shared" si="219"/>
        <v>25126.050420168067</v>
      </c>
      <c r="F4442" s="11">
        <f t="shared" si="220"/>
        <v>4773.9495798319331</v>
      </c>
      <c r="G4442" s="12">
        <f>+VLOOKUP(A4442,'[1]MMTO CARROS'!$A$17:$K$4867,11,FALSE)</f>
        <v>29900</v>
      </c>
    </row>
    <row r="4443" spans="1:7" ht="16.5" x14ac:dyDescent="0.15">
      <c r="A4443" s="19">
        <f t="shared" si="221"/>
        <v>4420</v>
      </c>
      <c r="B4443" s="29" t="s">
        <v>178</v>
      </c>
      <c r="C4443" s="23" t="s">
        <v>5</v>
      </c>
      <c r="D4443" s="13">
        <v>1</v>
      </c>
      <c r="E4443" s="11">
        <f t="shared" si="219"/>
        <v>268151.26050420169</v>
      </c>
      <c r="F4443" s="11">
        <f t="shared" si="220"/>
        <v>50948.73949579832</v>
      </c>
      <c r="G4443" s="12">
        <f>+VLOOKUP(A4443,'[1]MMTO CARROS'!$A$17:$K$4867,11,FALSE)</f>
        <v>319100</v>
      </c>
    </row>
    <row r="4444" spans="1:7" ht="16.5" x14ac:dyDescent="0.15">
      <c r="A4444" s="19">
        <f t="shared" si="221"/>
        <v>4421</v>
      </c>
      <c r="B4444" s="29" t="s">
        <v>246</v>
      </c>
      <c r="C4444" s="23" t="s">
        <v>5</v>
      </c>
      <c r="D4444" s="13">
        <v>1</v>
      </c>
      <c r="E4444" s="11">
        <f t="shared" si="219"/>
        <v>140924.36974789915</v>
      </c>
      <c r="F4444" s="11">
        <f t="shared" si="220"/>
        <v>26775.63025210084</v>
      </c>
      <c r="G4444" s="12">
        <f>+VLOOKUP(A4444,'[1]MMTO CARROS'!$A$17:$K$4867,11,FALSE)</f>
        <v>167700</v>
      </c>
    </row>
    <row r="4445" spans="1:7" ht="16.5" x14ac:dyDescent="0.15">
      <c r="A4445" s="19">
        <f t="shared" si="221"/>
        <v>4422</v>
      </c>
      <c r="B4445" s="29" t="s">
        <v>247</v>
      </c>
      <c r="C4445" s="23" t="s">
        <v>5</v>
      </c>
      <c r="D4445" s="13">
        <v>1</v>
      </c>
      <c r="E4445" s="11">
        <f t="shared" si="219"/>
        <v>222773.10924369749</v>
      </c>
      <c r="F4445" s="11">
        <f t="shared" si="220"/>
        <v>42326.89075630252</v>
      </c>
      <c r="G4445" s="12">
        <f>+VLOOKUP(A4445,'[1]MMTO CARROS'!$A$17:$K$4867,11,FALSE)</f>
        <v>265100</v>
      </c>
    </row>
    <row r="4446" spans="1:7" ht="16.5" x14ac:dyDescent="0.15">
      <c r="A4446" s="19">
        <f t="shared" si="221"/>
        <v>4423</v>
      </c>
      <c r="B4446" s="29" t="s">
        <v>248</v>
      </c>
      <c r="C4446" s="23" t="s">
        <v>5</v>
      </c>
      <c r="D4446" s="13">
        <v>1</v>
      </c>
      <c r="E4446" s="11">
        <f t="shared" si="219"/>
        <v>200588.23529411765</v>
      </c>
      <c r="F4446" s="11">
        <f t="shared" si="220"/>
        <v>38111.764705882357</v>
      </c>
      <c r="G4446" s="12">
        <f>+VLOOKUP(A4446,'[1]MMTO CARROS'!$A$17:$K$4867,11,FALSE)</f>
        <v>238700</v>
      </c>
    </row>
    <row r="4447" spans="1:7" ht="16.5" x14ac:dyDescent="0.15">
      <c r="A4447" s="19">
        <f t="shared" si="221"/>
        <v>4424</v>
      </c>
      <c r="B4447" s="29" t="s">
        <v>151</v>
      </c>
      <c r="C4447" s="23" t="s">
        <v>5</v>
      </c>
      <c r="D4447" s="13">
        <v>1</v>
      </c>
      <c r="E4447" s="11">
        <f t="shared" si="219"/>
        <v>190924.36974789918</v>
      </c>
      <c r="F4447" s="11">
        <f t="shared" si="220"/>
        <v>36275.630252100847</v>
      </c>
      <c r="G4447" s="12">
        <f>+VLOOKUP(A4447,'[1]MMTO CARROS'!$A$17:$K$4867,11,FALSE)</f>
        <v>227200.00000000003</v>
      </c>
    </row>
    <row r="4448" spans="1:7" ht="24.75" x14ac:dyDescent="0.15">
      <c r="A4448" s="19">
        <f t="shared" si="221"/>
        <v>4425</v>
      </c>
      <c r="B4448" s="29" t="s">
        <v>201</v>
      </c>
      <c r="C4448" s="23" t="s">
        <v>5</v>
      </c>
      <c r="D4448" s="13">
        <v>1</v>
      </c>
      <c r="E4448" s="11">
        <f t="shared" si="219"/>
        <v>128319.32773109245</v>
      </c>
      <c r="F4448" s="11">
        <f t="shared" si="220"/>
        <v>24380.672268907565</v>
      </c>
      <c r="G4448" s="12">
        <f>+VLOOKUP(A4448,'[1]MMTO CARROS'!$A$17:$K$4867,11,FALSE)</f>
        <v>152700</v>
      </c>
    </row>
    <row r="4449" spans="1:7" ht="24.75" x14ac:dyDescent="0.15">
      <c r="A4449" s="19">
        <f t="shared" si="221"/>
        <v>4426</v>
      </c>
      <c r="B4449" s="29" t="s">
        <v>131</v>
      </c>
      <c r="C4449" s="23" t="s">
        <v>5</v>
      </c>
      <c r="D4449" s="13">
        <v>1</v>
      </c>
      <c r="E4449" s="11">
        <f t="shared" si="219"/>
        <v>405882.35294117656</v>
      </c>
      <c r="F4449" s="11">
        <f t="shared" si="220"/>
        <v>77117.647058823553</v>
      </c>
      <c r="G4449" s="12">
        <f>+VLOOKUP(A4449,'[1]MMTO CARROS'!$A$17:$K$4867,11,FALSE)</f>
        <v>483000.00000000006</v>
      </c>
    </row>
    <row r="4450" spans="1:7" ht="24.75" x14ac:dyDescent="0.15">
      <c r="A4450" s="19">
        <f t="shared" si="221"/>
        <v>4427</v>
      </c>
      <c r="B4450" s="29" t="s">
        <v>152</v>
      </c>
      <c r="C4450" s="23" t="s">
        <v>5</v>
      </c>
      <c r="D4450" s="13">
        <v>1</v>
      </c>
      <c r="E4450" s="11">
        <f t="shared" si="219"/>
        <v>144789.91596638656</v>
      </c>
      <c r="F4450" s="11">
        <f t="shared" si="220"/>
        <v>27510.084033613446</v>
      </c>
      <c r="G4450" s="12">
        <f>+VLOOKUP(A4450,'[1]MMTO CARROS'!$A$17:$K$4867,11,FALSE)</f>
        <v>172300</v>
      </c>
    </row>
    <row r="4451" spans="1:7" ht="24.75" x14ac:dyDescent="0.15">
      <c r="A4451" s="19">
        <f t="shared" si="221"/>
        <v>4428</v>
      </c>
      <c r="B4451" s="29" t="s">
        <v>132</v>
      </c>
      <c r="C4451" s="23" t="s">
        <v>5</v>
      </c>
      <c r="D4451" s="13">
        <v>1</v>
      </c>
      <c r="E4451" s="11">
        <f t="shared" si="219"/>
        <v>90168.067226890766</v>
      </c>
      <c r="F4451" s="11">
        <f t="shared" si="220"/>
        <v>17131.932773109245</v>
      </c>
      <c r="G4451" s="12">
        <f>+VLOOKUP(A4451,'[1]MMTO CARROS'!$A$17:$K$4867,11,FALSE)</f>
        <v>107300.00000000001</v>
      </c>
    </row>
    <row r="4452" spans="1:7" ht="24.75" x14ac:dyDescent="0.15">
      <c r="A4452" s="19">
        <f t="shared" si="221"/>
        <v>4429</v>
      </c>
      <c r="B4452" s="29" t="s">
        <v>133</v>
      </c>
      <c r="C4452" s="23" t="s">
        <v>5</v>
      </c>
      <c r="D4452" s="13">
        <v>1</v>
      </c>
      <c r="E4452" s="11">
        <f t="shared" si="219"/>
        <v>181596.63865546219</v>
      </c>
      <c r="F4452" s="11">
        <f t="shared" si="220"/>
        <v>34503.361344537814</v>
      </c>
      <c r="G4452" s="12">
        <f>+VLOOKUP(A4452,'[1]MMTO CARROS'!$A$17:$K$4867,11,FALSE)</f>
        <v>216100</v>
      </c>
    </row>
    <row r="4453" spans="1:7" ht="16.5" x14ac:dyDescent="0.15">
      <c r="A4453" s="19">
        <f t="shared" si="221"/>
        <v>4430</v>
      </c>
      <c r="B4453" s="29" t="s">
        <v>249</v>
      </c>
      <c r="C4453" s="23" t="s">
        <v>5</v>
      </c>
      <c r="D4453" s="13">
        <v>1</v>
      </c>
      <c r="E4453" s="11">
        <f t="shared" si="219"/>
        <v>155210.08403361344</v>
      </c>
      <c r="F4453" s="11">
        <f t="shared" si="220"/>
        <v>29489.915966386554</v>
      </c>
      <c r="G4453" s="12">
        <f>+VLOOKUP(A4453,'[1]MMTO CARROS'!$A$17:$K$4867,11,FALSE)</f>
        <v>184700</v>
      </c>
    </row>
    <row r="4454" spans="1:7" ht="24.75" x14ac:dyDescent="0.15">
      <c r="A4454" s="19">
        <f t="shared" si="221"/>
        <v>4431</v>
      </c>
      <c r="B4454" s="29" t="s">
        <v>111</v>
      </c>
      <c r="C4454" s="23" t="s">
        <v>5</v>
      </c>
      <c r="D4454" s="13">
        <v>1</v>
      </c>
      <c r="E4454" s="11">
        <f t="shared" si="219"/>
        <v>119411.76470588236</v>
      </c>
      <c r="F4454" s="11">
        <f t="shared" si="220"/>
        <v>22688.23529411765</v>
      </c>
      <c r="G4454" s="12">
        <f>+VLOOKUP(A4454,'[1]MMTO CARROS'!$A$17:$K$4867,11,FALSE)</f>
        <v>142100</v>
      </c>
    </row>
    <row r="4455" spans="1:7" ht="24.75" x14ac:dyDescent="0.15">
      <c r="A4455" s="19">
        <f t="shared" si="221"/>
        <v>4432</v>
      </c>
      <c r="B4455" s="29" t="s">
        <v>118</v>
      </c>
      <c r="C4455" s="23" t="s">
        <v>5</v>
      </c>
      <c r="D4455" s="13">
        <v>1</v>
      </c>
      <c r="E4455" s="11">
        <f t="shared" si="219"/>
        <v>210756.30252100842</v>
      </c>
      <c r="F4455" s="11">
        <f t="shared" si="220"/>
        <v>40043.697478991598</v>
      </c>
      <c r="G4455" s="12">
        <f>+VLOOKUP(A4455,'[1]MMTO CARROS'!$A$17:$K$4867,11,FALSE)</f>
        <v>250800</v>
      </c>
    </row>
    <row r="4456" spans="1:7" ht="24.75" x14ac:dyDescent="0.15">
      <c r="A4456" s="19">
        <f t="shared" si="221"/>
        <v>4433</v>
      </c>
      <c r="B4456" s="29" t="s">
        <v>119</v>
      </c>
      <c r="C4456" s="23" t="s">
        <v>5</v>
      </c>
      <c r="D4456" s="13">
        <v>1</v>
      </c>
      <c r="E4456" s="11">
        <f t="shared" si="219"/>
        <v>299411.76470588235</v>
      </c>
      <c r="F4456" s="11">
        <f t="shared" si="220"/>
        <v>56888.23529411765</v>
      </c>
      <c r="G4456" s="12">
        <f>+VLOOKUP(A4456,'[1]MMTO CARROS'!$A$17:$K$4867,11,FALSE)</f>
        <v>356300</v>
      </c>
    </row>
    <row r="4457" spans="1:7" ht="24.75" x14ac:dyDescent="0.15">
      <c r="A4457" s="19">
        <f t="shared" si="221"/>
        <v>4434</v>
      </c>
      <c r="B4457" s="29" t="s">
        <v>58</v>
      </c>
      <c r="C4457" s="23" t="s">
        <v>5</v>
      </c>
      <c r="D4457" s="13">
        <v>1</v>
      </c>
      <c r="E4457" s="11">
        <f t="shared" si="219"/>
        <v>157563.02521008404</v>
      </c>
      <c r="F4457" s="11">
        <f t="shared" si="220"/>
        <v>29936.97478991597</v>
      </c>
      <c r="G4457" s="12">
        <f>+VLOOKUP(A4457,'[1]MMTO CARROS'!$A$17:$K$4867,11,FALSE)</f>
        <v>187500</v>
      </c>
    </row>
    <row r="4458" spans="1:7" ht="16.5" x14ac:dyDescent="0.15">
      <c r="A4458" s="19">
        <f t="shared" si="221"/>
        <v>4435</v>
      </c>
      <c r="B4458" s="29" t="s">
        <v>250</v>
      </c>
      <c r="C4458" s="23" t="s">
        <v>5</v>
      </c>
      <c r="D4458" s="13">
        <v>1</v>
      </c>
      <c r="E4458" s="11">
        <f t="shared" si="219"/>
        <v>153613.44537815126</v>
      </c>
      <c r="F4458" s="11">
        <f t="shared" si="220"/>
        <v>29186.55462184874</v>
      </c>
      <c r="G4458" s="12">
        <f>+VLOOKUP(A4458,'[1]MMTO CARROS'!$A$17:$K$4867,11,FALSE)</f>
        <v>182800</v>
      </c>
    </row>
    <row r="4459" spans="1:7" ht="9" x14ac:dyDescent="0.15">
      <c r="A4459" s="19">
        <f t="shared" si="221"/>
        <v>4436</v>
      </c>
      <c r="B4459" s="29" t="s">
        <v>251</v>
      </c>
      <c r="C4459" s="23" t="s">
        <v>5</v>
      </c>
      <c r="D4459" s="13">
        <v>1</v>
      </c>
      <c r="E4459" s="11">
        <f t="shared" si="219"/>
        <v>42689.075630252104</v>
      </c>
      <c r="F4459" s="11">
        <f t="shared" si="220"/>
        <v>8110.9243697478996</v>
      </c>
      <c r="G4459" s="12">
        <f>+VLOOKUP(A4459,'[1]MMTO CARROS'!$A$17:$K$4867,11,FALSE)</f>
        <v>50800</v>
      </c>
    </row>
    <row r="4460" spans="1:7" ht="16.5" x14ac:dyDescent="0.15">
      <c r="A4460" s="19">
        <f t="shared" si="221"/>
        <v>4437</v>
      </c>
      <c r="B4460" s="29" t="s">
        <v>252</v>
      </c>
      <c r="C4460" s="23" t="s">
        <v>5</v>
      </c>
      <c r="D4460" s="13">
        <v>1</v>
      </c>
      <c r="E4460" s="11">
        <f t="shared" si="219"/>
        <v>897478.99159663869</v>
      </c>
      <c r="F4460" s="11">
        <f t="shared" si="220"/>
        <v>170521.00840336137</v>
      </c>
      <c r="G4460" s="12">
        <f>+VLOOKUP(A4460,'[1]MMTO CARROS'!$A$17:$K$4867,11,FALSE)</f>
        <v>1068000</v>
      </c>
    </row>
    <row r="4461" spans="1:7" ht="16.5" x14ac:dyDescent="0.15">
      <c r="A4461" s="19">
        <f t="shared" si="221"/>
        <v>4438</v>
      </c>
      <c r="B4461" s="29" t="s">
        <v>253</v>
      </c>
      <c r="C4461" s="23" t="s">
        <v>5</v>
      </c>
      <c r="D4461" s="13">
        <v>1</v>
      </c>
      <c r="E4461" s="11">
        <f t="shared" si="219"/>
        <v>152100.84033613445</v>
      </c>
      <c r="F4461" s="11">
        <f t="shared" si="220"/>
        <v>28899.159663865546</v>
      </c>
      <c r="G4461" s="12">
        <f>+VLOOKUP(A4461,'[1]MMTO CARROS'!$A$17:$K$4867,11,FALSE)</f>
        <v>181000</v>
      </c>
    </row>
    <row r="4462" spans="1:7" ht="24.75" x14ac:dyDescent="0.15">
      <c r="A4462" s="19">
        <f t="shared" si="221"/>
        <v>4439</v>
      </c>
      <c r="B4462" s="29" t="s">
        <v>60</v>
      </c>
      <c r="C4462" s="23" t="s">
        <v>5</v>
      </c>
      <c r="D4462" s="13">
        <v>1</v>
      </c>
      <c r="E4462" s="11">
        <f t="shared" si="219"/>
        <v>173277.31092436975</v>
      </c>
      <c r="F4462" s="11">
        <f t="shared" si="220"/>
        <v>32922.689075630253</v>
      </c>
      <c r="G4462" s="12">
        <f>+VLOOKUP(A4462,'[1]MMTO CARROS'!$A$17:$K$4867,11,FALSE)</f>
        <v>206200</v>
      </c>
    </row>
    <row r="4463" spans="1:7" ht="16.5" x14ac:dyDescent="0.15">
      <c r="A4463" s="19">
        <f t="shared" si="221"/>
        <v>4440</v>
      </c>
      <c r="B4463" s="29" t="s">
        <v>254</v>
      </c>
      <c r="C4463" s="23" t="s">
        <v>5</v>
      </c>
      <c r="D4463" s="13">
        <v>1</v>
      </c>
      <c r="E4463" s="11">
        <f t="shared" si="219"/>
        <v>125630.25210084034</v>
      </c>
      <c r="F4463" s="11">
        <f t="shared" si="220"/>
        <v>23869.747899159665</v>
      </c>
      <c r="G4463" s="12">
        <f>+VLOOKUP(A4463,'[1]MMTO CARROS'!$A$17:$K$4867,11,FALSE)</f>
        <v>149500</v>
      </c>
    </row>
    <row r="4464" spans="1:7" ht="16.5" x14ac:dyDescent="0.15">
      <c r="A4464" s="19">
        <f t="shared" si="221"/>
        <v>4441</v>
      </c>
      <c r="B4464" s="29" t="s">
        <v>255</v>
      </c>
      <c r="C4464" s="23" t="s">
        <v>5</v>
      </c>
      <c r="D4464" s="13">
        <v>1</v>
      </c>
      <c r="E4464" s="11">
        <f t="shared" si="219"/>
        <v>318571.42857142858</v>
      </c>
      <c r="F4464" s="11">
        <f t="shared" si="220"/>
        <v>60528.571428571428</v>
      </c>
      <c r="G4464" s="12">
        <f>+VLOOKUP(A4464,'[1]MMTO CARROS'!$A$17:$K$4867,11,FALSE)</f>
        <v>379100</v>
      </c>
    </row>
    <row r="4465" spans="1:7" ht="9" x14ac:dyDescent="0.15">
      <c r="A4465" s="19">
        <f t="shared" si="221"/>
        <v>4442</v>
      </c>
      <c r="B4465" s="29" t="s">
        <v>256</v>
      </c>
      <c r="C4465" s="23" t="s">
        <v>5</v>
      </c>
      <c r="D4465" s="13">
        <v>1</v>
      </c>
      <c r="E4465" s="11">
        <f t="shared" si="219"/>
        <v>113613.44537815127</v>
      </c>
      <c r="F4465" s="11">
        <f t="shared" si="220"/>
        <v>21586.554621848743</v>
      </c>
      <c r="G4465" s="12">
        <f>+VLOOKUP(A4465,'[1]MMTO CARROS'!$A$17:$K$4867,11,FALSE)</f>
        <v>135200</v>
      </c>
    </row>
    <row r="4466" spans="1:7" ht="16.5" x14ac:dyDescent="0.15">
      <c r="A4466" s="19">
        <f t="shared" si="221"/>
        <v>4443</v>
      </c>
      <c r="B4466" s="29" t="s">
        <v>228</v>
      </c>
      <c r="C4466" s="23" t="s">
        <v>5</v>
      </c>
      <c r="D4466" s="13">
        <v>1</v>
      </c>
      <c r="E4466" s="11">
        <f t="shared" si="219"/>
        <v>397647.05882352946</v>
      </c>
      <c r="F4466" s="11">
        <f t="shared" si="220"/>
        <v>75552.941176470602</v>
      </c>
      <c r="G4466" s="12">
        <f>+VLOOKUP(A4466,'[1]MMTO CARROS'!$A$17:$K$4867,11,FALSE)</f>
        <v>473200.00000000006</v>
      </c>
    </row>
    <row r="4467" spans="1:7" ht="16.5" x14ac:dyDescent="0.15">
      <c r="A4467" s="19">
        <f t="shared" si="221"/>
        <v>4444</v>
      </c>
      <c r="B4467" s="29" t="s">
        <v>257</v>
      </c>
      <c r="C4467" s="23" t="s">
        <v>5</v>
      </c>
      <c r="D4467" s="13">
        <v>1</v>
      </c>
      <c r="E4467" s="11">
        <f t="shared" si="219"/>
        <v>190084.03361344538</v>
      </c>
      <c r="F4467" s="11">
        <f t="shared" si="220"/>
        <v>36115.966386554624</v>
      </c>
      <c r="G4467" s="12">
        <f>+VLOOKUP(A4467,'[1]MMTO CARROS'!$A$17:$K$4867,11,FALSE)</f>
        <v>226200</v>
      </c>
    </row>
    <row r="4468" spans="1:7" ht="16.5" x14ac:dyDescent="0.15">
      <c r="A4468" s="19">
        <f t="shared" si="221"/>
        <v>4445</v>
      </c>
      <c r="B4468" s="29" t="s">
        <v>258</v>
      </c>
      <c r="C4468" s="23" t="s">
        <v>5</v>
      </c>
      <c r="D4468" s="13">
        <v>1</v>
      </c>
      <c r="E4468" s="11">
        <f t="shared" si="219"/>
        <v>200000</v>
      </c>
      <c r="F4468" s="11">
        <f t="shared" si="220"/>
        <v>38000</v>
      </c>
      <c r="G4468" s="12">
        <f>+VLOOKUP(A4468,'[1]MMTO CARROS'!$A$17:$K$4867,11,FALSE)</f>
        <v>238000</v>
      </c>
    </row>
    <row r="4469" spans="1:7" ht="16.5" x14ac:dyDescent="0.15">
      <c r="A4469" s="19">
        <f t="shared" si="221"/>
        <v>4446</v>
      </c>
      <c r="B4469" s="29" t="s">
        <v>259</v>
      </c>
      <c r="C4469" s="23" t="s">
        <v>5</v>
      </c>
      <c r="D4469" s="13">
        <v>1</v>
      </c>
      <c r="E4469" s="11">
        <f t="shared" si="219"/>
        <v>160000</v>
      </c>
      <c r="F4469" s="11">
        <f t="shared" si="220"/>
        <v>30400</v>
      </c>
      <c r="G4469" s="12">
        <f>+VLOOKUP(A4469,'[1]MMTO CARROS'!$A$17:$K$4867,11,FALSE)</f>
        <v>190400</v>
      </c>
    </row>
    <row r="4470" spans="1:7" ht="24.75" x14ac:dyDescent="0.15">
      <c r="A4470" s="19">
        <f t="shared" si="221"/>
        <v>4447</v>
      </c>
      <c r="B4470" s="29" t="s">
        <v>214</v>
      </c>
      <c r="C4470" s="23" t="s">
        <v>5</v>
      </c>
      <c r="D4470" s="13">
        <v>1</v>
      </c>
      <c r="E4470" s="11">
        <f t="shared" si="219"/>
        <v>279915.96638655465</v>
      </c>
      <c r="F4470" s="11">
        <f t="shared" si="220"/>
        <v>53184.033613445383</v>
      </c>
      <c r="G4470" s="12">
        <f>+VLOOKUP(A4470,'[1]MMTO CARROS'!$A$17:$K$4867,11,FALSE)</f>
        <v>333100</v>
      </c>
    </row>
    <row r="4471" spans="1:7" ht="16.5" x14ac:dyDescent="0.15">
      <c r="A4471" s="19">
        <f t="shared" si="221"/>
        <v>4448</v>
      </c>
      <c r="B4471" s="29" t="s">
        <v>260</v>
      </c>
      <c r="C4471" s="23" t="s">
        <v>5</v>
      </c>
      <c r="D4471" s="13">
        <v>1</v>
      </c>
      <c r="E4471" s="11">
        <f t="shared" si="219"/>
        <v>24957.983193277312</v>
      </c>
      <c r="F4471" s="11">
        <f t="shared" si="220"/>
        <v>4742.0168067226896</v>
      </c>
      <c r="G4471" s="12">
        <f>+VLOOKUP(A4471,'[1]MMTO CARROS'!$A$17:$K$4867,11,FALSE)</f>
        <v>29700</v>
      </c>
    </row>
    <row r="4472" spans="1:7" ht="16.5" x14ac:dyDescent="0.15">
      <c r="A4472" s="19">
        <f t="shared" si="221"/>
        <v>4449</v>
      </c>
      <c r="B4472" s="29" t="s">
        <v>261</v>
      </c>
      <c r="C4472" s="23" t="s">
        <v>5</v>
      </c>
      <c r="D4472" s="13">
        <v>1</v>
      </c>
      <c r="E4472" s="11">
        <f t="shared" si="219"/>
        <v>226050.42016806724</v>
      </c>
      <c r="F4472" s="11">
        <f t="shared" si="220"/>
        <v>42949.579831932773</v>
      </c>
      <c r="G4472" s="12">
        <f>+VLOOKUP(A4472,'[1]MMTO CARROS'!$A$17:$K$4867,11,FALSE)</f>
        <v>269000</v>
      </c>
    </row>
    <row r="4473" spans="1:7" ht="24.75" x14ac:dyDescent="0.15">
      <c r="A4473" s="19">
        <f t="shared" si="221"/>
        <v>4450</v>
      </c>
      <c r="B4473" s="29" t="s">
        <v>205</v>
      </c>
      <c r="C4473" s="23" t="s">
        <v>5</v>
      </c>
      <c r="D4473" s="13">
        <v>1</v>
      </c>
      <c r="E4473" s="11">
        <f t="shared" si="219"/>
        <v>555882.3529411765</v>
      </c>
      <c r="F4473" s="11">
        <f t="shared" si="220"/>
        <v>105617.64705882354</v>
      </c>
      <c r="G4473" s="12">
        <f>+VLOOKUP(A4473,'[1]MMTO CARROS'!$A$17:$K$4867,11,FALSE)</f>
        <v>661500</v>
      </c>
    </row>
    <row r="4474" spans="1:7" ht="16.5" x14ac:dyDescent="0.15">
      <c r="A4474" s="19">
        <f t="shared" si="221"/>
        <v>4451</v>
      </c>
      <c r="B4474" s="29" t="s">
        <v>9</v>
      </c>
      <c r="C4474" s="23" t="s">
        <v>5</v>
      </c>
      <c r="D4474" s="13">
        <v>1</v>
      </c>
      <c r="E4474" s="11">
        <f t="shared" si="219"/>
        <v>706974.78991596657</v>
      </c>
      <c r="F4474" s="11">
        <f t="shared" si="220"/>
        <v>134325.21008403364</v>
      </c>
      <c r="G4474" s="12">
        <f>+VLOOKUP(A4474,'[1]MMTO CARROS'!$A$17:$K$4867,11,FALSE)</f>
        <v>841300.00000000012</v>
      </c>
    </row>
    <row r="4475" spans="1:7" ht="9" x14ac:dyDescent="0.15">
      <c r="A4475" s="19">
        <f t="shared" si="221"/>
        <v>4452</v>
      </c>
      <c r="B4475" s="29" t="s">
        <v>262</v>
      </c>
      <c r="C4475" s="23" t="s">
        <v>5</v>
      </c>
      <c r="D4475" s="13">
        <v>1</v>
      </c>
      <c r="E4475" s="11">
        <f t="shared" si="219"/>
        <v>163697.47899159664</v>
      </c>
      <c r="F4475" s="11">
        <f t="shared" si="220"/>
        <v>31102.521008403361</v>
      </c>
      <c r="G4475" s="12">
        <f>+VLOOKUP(A4475,'[1]MMTO CARROS'!$A$17:$K$4867,11,FALSE)</f>
        <v>194800</v>
      </c>
    </row>
    <row r="4476" spans="1:7" ht="9" x14ac:dyDescent="0.15">
      <c r="A4476" s="19">
        <f t="shared" si="221"/>
        <v>4453</v>
      </c>
      <c r="B4476" s="29" t="s">
        <v>263</v>
      </c>
      <c r="C4476" s="23" t="s">
        <v>5</v>
      </c>
      <c r="D4476" s="13">
        <v>1</v>
      </c>
      <c r="E4476" s="11">
        <f t="shared" si="219"/>
        <v>98235.294117647063</v>
      </c>
      <c r="F4476" s="11">
        <f t="shared" si="220"/>
        <v>18664.705882352941</v>
      </c>
      <c r="G4476" s="12">
        <f>+VLOOKUP(A4476,'[1]MMTO CARROS'!$A$17:$K$4867,11,FALSE)</f>
        <v>116900</v>
      </c>
    </row>
    <row r="4477" spans="1:7" ht="24.75" x14ac:dyDescent="0.15">
      <c r="A4477" s="19">
        <f t="shared" si="221"/>
        <v>4454</v>
      </c>
      <c r="B4477" s="29" t="s">
        <v>61</v>
      </c>
      <c r="C4477" s="23" t="s">
        <v>5</v>
      </c>
      <c r="D4477" s="13">
        <v>1</v>
      </c>
      <c r="E4477" s="11">
        <f t="shared" si="219"/>
        <v>141428.57142857145</v>
      </c>
      <c r="F4477" s="11">
        <f t="shared" si="220"/>
        <v>26871.428571428576</v>
      </c>
      <c r="G4477" s="12">
        <f>+VLOOKUP(A4477,'[1]MMTO CARROS'!$A$17:$K$4867,11,FALSE)</f>
        <v>168300.00000000003</v>
      </c>
    </row>
    <row r="4478" spans="1:7" ht="16.5" x14ac:dyDescent="0.15">
      <c r="A4478" s="19">
        <f t="shared" si="221"/>
        <v>4455</v>
      </c>
      <c r="B4478" s="29" t="s">
        <v>264</v>
      </c>
      <c r="C4478" s="23" t="s">
        <v>5</v>
      </c>
      <c r="D4478" s="13">
        <v>1</v>
      </c>
      <c r="E4478" s="11">
        <f t="shared" si="219"/>
        <v>230336.13445378153</v>
      </c>
      <c r="F4478" s="11">
        <f t="shared" si="220"/>
        <v>43763.865546218491</v>
      </c>
      <c r="G4478" s="12">
        <f>+VLOOKUP(A4478,'[1]MMTO CARROS'!$A$17:$K$4867,11,FALSE)</f>
        <v>274100</v>
      </c>
    </row>
    <row r="4479" spans="1:7" ht="24.75" x14ac:dyDescent="0.15">
      <c r="A4479" s="19">
        <f t="shared" si="221"/>
        <v>4456</v>
      </c>
      <c r="B4479" s="29" t="s">
        <v>62</v>
      </c>
      <c r="C4479" s="23" t="s">
        <v>5</v>
      </c>
      <c r="D4479" s="13">
        <v>1</v>
      </c>
      <c r="E4479" s="11">
        <f t="shared" si="219"/>
        <v>91260.504201680669</v>
      </c>
      <c r="F4479" s="11">
        <f t="shared" si="220"/>
        <v>17339.495798319327</v>
      </c>
      <c r="G4479" s="12">
        <f>+VLOOKUP(A4479,'[1]MMTO CARROS'!$A$17:$K$4867,11,FALSE)</f>
        <v>108600</v>
      </c>
    </row>
    <row r="4480" spans="1:7" ht="16.5" x14ac:dyDescent="0.15">
      <c r="A4480" s="19">
        <f t="shared" si="221"/>
        <v>4457</v>
      </c>
      <c r="B4480" s="29" t="s">
        <v>265</v>
      </c>
      <c r="C4480" s="23" t="s">
        <v>5</v>
      </c>
      <c r="D4480" s="13">
        <v>1</v>
      </c>
      <c r="E4480" s="11">
        <f t="shared" si="219"/>
        <v>236386.55462184874</v>
      </c>
      <c r="F4480" s="11">
        <f t="shared" si="220"/>
        <v>44913.445378151264</v>
      </c>
      <c r="G4480" s="12">
        <f>+VLOOKUP(A4480,'[1]MMTO CARROS'!$A$17:$K$4867,11,FALSE)</f>
        <v>281300</v>
      </c>
    </row>
    <row r="4481" spans="1:7" ht="24.75" x14ac:dyDescent="0.15">
      <c r="A4481" s="19">
        <f t="shared" si="221"/>
        <v>4458</v>
      </c>
      <c r="B4481" s="29" t="s">
        <v>112</v>
      </c>
      <c r="C4481" s="23" t="s">
        <v>5</v>
      </c>
      <c r="D4481" s="13">
        <v>1</v>
      </c>
      <c r="E4481" s="11">
        <f t="shared" si="219"/>
        <v>346470.58823529416</v>
      </c>
      <c r="F4481" s="11">
        <f t="shared" si="220"/>
        <v>65829.411764705888</v>
      </c>
      <c r="G4481" s="12">
        <f>+VLOOKUP(A4481,'[1]MMTO CARROS'!$A$17:$K$4867,11,FALSE)</f>
        <v>412300.00000000006</v>
      </c>
    </row>
    <row r="4482" spans="1:7" ht="24.75" x14ac:dyDescent="0.15">
      <c r="A4482" s="19">
        <f t="shared" si="221"/>
        <v>4459</v>
      </c>
      <c r="B4482" s="29" t="s">
        <v>207</v>
      </c>
      <c r="C4482" s="23" t="s">
        <v>5</v>
      </c>
      <c r="D4482" s="13">
        <v>1</v>
      </c>
      <c r="E4482" s="11">
        <f t="shared" si="219"/>
        <v>196050.42016806724</v>
      </c>
      <c r="F4482" s="11">
        <f t="shared" si="220"/>
        <v>37249.579831932773</v>
      </c>
      <c r="G4482" s="12">
        <f>+VLOOKUP(A4482,'[1]MMTO CARROS'!$A$17:$K$4867,11,FALSE)</f>
        <v>233300</v>
      </c>
    </row>
    <row r="4483" spans="1:7" ht="24.75" x14ac:dyDescent="0.15">
      <c r="A4483" s="19">
        <f t="shared" si="221"/>
        <v>4460</v>
      </c>
      <c r="B4483" s="29" t="s">
        <v>208</v>
      </c>
      <c r="C4483" s="23" t="s">
        <v>5</v>
      </c>
      <c r="D4483" s="13">
        <v>1</v>
      </c>
      <c r="E4483" s="11">
        <f t="shared" si="219"/>
        <v>60000</v>
      </c>
      <c r="F4483" s="11">
        <f t="shared" si="220"/>
        <v>11400</v>
      </c>
      <c r="G4483" s="12">
        <f>+VLOOKUP(A4483,'[1]MMTO CARROS'!$A$17:$K$4867,11,FALSE)</f>
        <v>71400</v>
      </c>
    </row>
    <row r="4484" spans="1:7" ht="16.5" x14ac:dyDescent="0.15">
      <c r="A4484" s="19">
        <f t="shared" si="221"/>
        <v>4461</v>
      </c>
      <c r="B4484" s="29" t="s">
        <v>266</v>
      </c>
      <c r="C4484" s="23" t="s">
        <v>5</v>
      </c>
      <c r="D4484" s="13">
        <v>1</v>
      </c>
      <c r="E4484" s="11">
        <f t="shared" si="219"/>
        <v>477310.92436974793</v>
      </c>
      <c r="F4484" s="11">
        <f t="shared" si="220"/>
        <v>90689.075630252104</v>
      </c>
      <c r="G4484" s="12">
        <f>+VLOOKUP(A4484,'[1]MMTO CARROS'!$A$17:$K$4867,11,FALSE)</f>
        <v>568000</v>
      </c>
    </row>
    <row r="4485" spans="1:7" ht="24.75" x14ac:dyDescent="0.15">
      <c r="A4485" s="19">
        <f t="shared" si="221"/>
        <v>4462</v>
      </c>
      <c r="B4485" s="29" t="s">
        <v>267</v>
      </c>
      <c r="C4485" s="23" t="s">
        <v>5</v>
      </c>
      <c r="D4485" s="13">
        <v>1</v>
      </c>
      <c r="E4485" s="11">
        <f t="shared" ref="E4485:E4548" si="222">+G4485/1.19</f>
        <v>2475042.0168067226</v>
      </c>
      <c r="F4485" s="11">
        <f t="shared" ref="F4485:F4548" si="223">+E4485*19%</f>
        <v>470257.98319327732</v>
      </c>
      <c r="G4485" s="12">
        <f>+VLOOKUP(A4485,'[1]MMTO CARROS'!$A$17:$K$4867,11,FALSE)</f>
        <v>2945300</v>
      </c>
    </row>
    <row r="4486" spans="1:7" ht="16.5" x14ac:dyDescent="0.15">
      <c r="A4486" s="19">
        <f t="shared" si="221"/>
        <v>4463</v>
      </c>
      <c r="B4486" s="29" t="s">
        <v>268</v>
      </c>
      <c r="C4486" s="23" t="s">
        <v>5</v>
      </c>
      <c r="D4486" s="13">
        <v>1</v>
      </c>
      <c r="E4486" s="11">
        <f t="shared" si="222"/>
        <v>365714.28571428574</v>
      </c>
      <c r="F4486" s="11">
        <f t="shared" si="223"/>
        <v>69485.71428571429</v>
      </c>
      <c r="G4486" s="12">
        <f>+VLOOKUP(A4486,'[1]MMTO CARROS'!$A$17:$K$4867,11,FALSE)</f>
        <v>435200</v>
      </c>
    </row>
    <row r="4487" spans="1:7" ht="9" x14ac:dyDescent="0.15">
      <c r="A4487" s="19">
        <f t="shared" si="221"/>
        <v>4464</v>
      </c>
      <c r="B4487" s="29" t="s">
        <v>269</v>
      </c>
      <c r="C4487" s="23" t="s">
        <v>5</v>
      </c>
      <c r="D4487" s="13">
        <v>1</v>
      </c>
      <c r="E4487" s="11">
        <f t="shared" si="222"/>
        <v>310504.20168067235</v>
      </c>
      <c r="F4487" s="11">
        <f t="shared" si="223"/>
        <v>58995.798319327747</v>
      </c>
      <c r="G4487" s="12">
        <f>+VLOOKUP(A4487,'[1]MMTO CARROS'!$A$17:$K$4867,11,FALSE)</f>
        <v>369500.00000000006</v>
      </c>
    </row>
    <row r="4488" spans="1:7" ht="9" x14ac:dyDescent="0.15">
      <c r="A4488" s="19">
        <f t="shared" ref="A4488:A4551" si="224">A4487+1</f>
        <v>4465</v>
      </c>
      <c r="B4488" s="29" t="s">
        <v>270</v>
      </c>
      <c r="C4488" s="23" t="s">
        <v>5</v>
      </c>
      <c r="D4488" s="13">
        <v>1</v>
      </c>
      <c r="E4488" s="11">
        <f t="shared" si="222"/>
        <v>183361.34453781514</v>
      </c>
      <c r="F4488" s="11">
        <f t="shared" si="223"/>
        <v>34838.655462184877</v>
      </c>
      <c r="G4488" s="12">
        <f>+VLOOKUP(A4488,'[1]MMTO CARROS'!$A$17:$K$4867,11,FALSE)</f>
        <v>218200</v>
      </c>
    </row>
    <row r="4489" spans="1:7" ht="16.5" x14ac:dyDescent="0.15">
      <c r="A4489" s="19">
        <f t="shared" si="224"/>
        <v>4466</v>
      </c>
      <c r="B4489" s="29" t="s">
        <v>271</v>
      </c>
      <c r="C4489" s="23" t="s">
        <v>5</v>
      </c>
      <c r="D4489" s="13">
        <v>1</v>
      </c>
      <c r="E4489" s="11">
        <f t="shared" si="222"/>
        <v>28487.394957983193</v>
      </c>
      <c r="F4489" s="11">
        <f t="shared" si="223"/>
        <v>5412.6050420168067</v>
      </c>
      <c r="G4489" s="12">
        <f>+VLOOKUP(A4489,'[1]MMTO CARROS'!$A$17:$K$4867,11,FALSE)</f>
        <v>33900</v>
      </c>
    </row>
    <row r="4490" spans="1:7" ht="24.75" x14ac:dyDescent="0.15">
      <c r="A4490" s="19">
        <f t="shared" si="224"/>
        <v>4467</v>
      </c>
      <c r="B4490" s="29" t="s">
        <v>209</v>
      </c>
      <c r="C4490" s="23" t="s">
        <v>5</v>
      </c>
      <c r="D4490" s="13">
        <v>1</v>
      </c>
      <c r="E4490" s="11">
        <f t="shared" si="222"/>
        <v>163697.47899159664</v>
      </c>
      <c r="F4490" s="11">
        <f t="shared" si="223"/>
        <v>31102.521008403361</v>
      </c>
      <c r="G4490" s="12">
        <f>+VLOOKUP(A4490,'[1]MMTO CARROS'!$A$17:$K$4867,11,FALSE)</f>
        <v>194800</v>
      </c>
    </row>
    <row r="4491" spans="1:7" ht="24.75" x14ac:dyDescent="0.15">
      <c r="A4491" s="19">
        <f t="shared" si="224"/>
        <v>4468</v>
      </c>
      <c r="B4491" s="29" t="s">
        <v>155</v>
      </c>
      <c r="C4491" s="23" t="s">
        <v>5</v>
      </c>
      <c r="D4491" s="13">
        <v>1</v>
      </c>
      <c r="E4491" s="11">
        <f t="shared" si="222"/>
        <v>323193.27731092437</v>
      </c>
      <c r="F4491" s="11">
        <f t="shared" si="223"/>
        <v>61406.722689075628</v>
      </c>
      <c r="G4491" s="12">
        <f>+VLOOKUP(A4491,'[1]MMTO CARROS'!$A$17:$K$4867,11,FALSE)</f>
        <v>384600</v>
      </c>
    </row>
    <row r="4492" spans="1:7" ht="24.75" x14ac:dyDescent="0.15">
      <c r="A4492" s="19">
        <f t="shared" si="224"/>
        <v>4469</v>
      </c>
      <c r="B4492" s="29" t="s">
        <v>64</v>
      </c>
      <c r="C4492" s="23" t="s">
        <v>5</v>
      </c>
      <c r="D4492" s="13">
        <v>1</v>
      </c>
      <c r="E4492" s="11">
        <f t="shared" si="222"/>
        <v>45798.319327731093</v>
      </c>
      <c r="F4492" s="11">
        <f t="shared" si="223"/>
        <v>8701.6806722689071</v>
      </c>
      <c r="G4492" s="12">
        <f>+VLOOKUP(A4492,'[1]MMTO CARROS'!$A$17:$K$4867,11,FALSE)</f>
        <v>54500</v>
      </c>
    </row>
    <row r="4493" spans="1:7" ht="16.5" x14ac:dyDescent="0.15">
      <c r="A4493" s="19">
        <f t="shared" si="224"/>
        <v>4470</v>
      </c>
      <c r="B4493" s="29" t="s">
        <v>272</v>
      </c>
      <c r="C4493" s="23" t="s">
        <v>5</v>
      </c>
      <c r="D4493" s="13">
        <v>1</v>
      </c>
      <c r="E4493" s="11">
        <f t="shared" si="222"/>
        <v>117563.02521008404</v>
      </c>
      <c r="F4493" s="11">
        <f t="shared" si="223"/>
        <v>22336.97478991597</v>
      </c>
      <c r="G4493" s="12">
        <f>+VLOOKUP(A4493,'[1]MMTO CARROS'!$A$17:$K$4867,11,FALSE)</f>
        <v>139900</v>
      </c>
    </row>
    <row r="4494" spans="1:7" ht="16.5" x14ac:dyDescent="0.15">
      <c r="A4494" s="19">
        <f t="shared" si="224"/>
        <v>4471</v>
      </c>
      <c r="B4494" s="29" t="s">
        <v>273</v>
      </c>
      <c r="C4494" s="23" t="s">
        <v>5</v>
      </c>
      <c r="D4494" s="13">
        <v>1</v>
      </c>
      <c r="E4494" s="11">
        <f t="shared" si="222"/>
        <v>116974.78991596639</v>
      </c>
      <c r="F4494" s="11">
        <f t="shared" si="223"/>
        <v>22225.210084033613</v>
      </c>
      <c r="G4494" s="12">
        <f>+VLOOKUP(A4494,'[1]MMTO CARROS'!$A$17:$K$4867,11,FALSE)</f>
        <v>139200</v>
      </c>
    </row>
    <row r="4495" spans="1:7" ht="16.5" x14ac:dyDescent="0.15">
      <c r="A4495" s="19">
        <f t="shared" si="224"/>
        <v>4472</v>
      </c>
      <c r="B4495" s="29" t="s">
        <v>274</v>
      </c>
      <c r="C4495" s="23" t="s">
        <v>5</v>
      </c>
      <c r="D4495" s="13">
        <v>1</v>
      </c>
      <c r="E4495" s="11">
        <f t="shared" si="222"/>
        <v>301428.57142857142</v>
      </c>
      <c r="F4495" s="11">
        <f t="shared" si="223"/>
        <v>57271.428571428572</v>
      </c>
      <c r="G4495" s="12">
        <f>+VLOOKUP(A4495,'[1]MMTO CARROS'!$A$17:$K$4867,11,FALSE)</f>
        <v>358700</v>
      </c>
    </row>
    <row r="4496" spans="1:7" ht="16.5" x14ac:dyDescent="0.15">
      <c r="A4496" s="19">
        <f t="shared" si="224"/>
        <v>4473</v>
      </c>
      <c r="B4496" s="29" t="s">
        <v>15</v>
      </c>
      <c r="C4496" s="23" t="s">
        <v>5</v>
      </c>
      <c r="D4496" s="13">
        <v>1</v>
      </c>
      <c r="E4496" s="11">
        <f t="shared" si="222"/>
        <v>333025.21008403361</v>
      </c>
      <c r="F4496" s="11">
        <f t="shared" si="223"/>
        <v>63274.789915966387</v>
      </c>
      <c r="G4496" s="12">
        <f>+VLOOKUP(A4496,'[1]MMTO CARROS'!$A$17:$K$4867,11,FALSE)</f>
        <v>396300</v>
      </c>
    </row>
    <row r="4497" spans="1:7" ht="16.5" x14ac:dyDescent="0.15">
      <c r="A4497" s="19">
        <f t="shared" si="224"/>
        <v>4474</v>
      </c>
      <c r="B4497" s="29" t="s">
        <v>275</v>
      </c>
      <c r="C4497" s="23" t="s">
        <v>5</v>
      </c>
      <c r="D4497" s="13">
        <v>1</v>
      </c>
      <c r="E4497" s="11">
        <f t="shared" si="222"/>
        <v>121932.7731092437</v>
      </c>
      <c r="F4497" s="11">
        <f t="shared" si="223"/>
        <v>23167.226890756305</v>
      </c>
      <c r="G4497" s="12">
        <f>+VLOOKUP(A4497,'[1]MMTO CARROS'!$A$17:$K$4867,11,FALSE)</f>
        <v>145100</v>
      </c>
    </row>
    <row r="4498" spans="1:7" ht="16.5" x14ac:dyDescent="0.15">
      <c r="A4498" s="19">
        <f t="shared" si="224"/>
        <v>4475</v>
      </c>
      <c r="B4498" s="29" t="s">
        <v>276</v>
      </c>
      <c r="C4498" s="23" t="s">
        <v>5</v>
      </c>
      <c r="D4498" s="13">
        <v>1</v>
      </c>
      <c r="E4498" s="11">
        <f t="shared" si="222"/>
        <v>173277.31092436975</v>
      </c>
      <c r="F4498" s="11">
        <f t="shared" si="223"/>
        <v>32922.689075630253</v>
      </c>
      <c r="G4498" s="12">
        <f>+VLOOKUP(A4498,'[1]MMTO CARROS'!$A$17:$K$4867,11,FALSE)</f>
        <v>206200</v>
      </c>
    </row>
    <row r="4499" spans="1:7" ht="16.5" x14ac:dyDescent="0.15">
      <c r="A4499" s="19">
        <f t="shared" si="224"/>
        <v>4476</v>
      </c>
      <c r="B4499" s="29" t="s">
        <v>277</v>
      </c>
      <c r="C4499" s="23" t="s">
        <v>5</v>
      </c>
      <c r="D4499" s="13">
        <v>1</v>
      </c>
      <c r="E4499" s="11">
        <f t="shared" si="222"/>
        <v>131008.40336134455</v>
      </c>
      <c r="F4499" s="11">
        <f t="shared" si="223"/>
        <v>24891.596638655465</v>
      </c>
      <c r="G4499" s="12">
        <f>+VLOOKUP(A4499,'[1]MMTO CARROS'!$A$17:$K$4867,11,FALSE)</f>
        <v>155900</v>
      </c>
    </row>
    <row r="4500" spans="1:7" ht="16.5" x14ac:dyDescent="0.15">
      <c r="A4500" s="19">
        <f t="shared" si="224"/>
        <v>4477</v>
      </c>
      <c r="B4500" s="29" t="s">
        <v>278</v>
      </c>
      <c r="C4500" s="23" t="s">
        <v>5</v>
      </c>
      <c r="D4500" s="13">
        <v>1</v>
      </c>
      <c r="E4500" s="11">
        <f t="shared" si="222"/>
        <v>125630.25210084034</v>
      </c>
      <c r="F4500" s="11">
        <f t="shared" si="223"/>
        <v>23869.747899159665</v>
      </c>
      <c r="G4500" s="12">
        <f>+VLOOKUP(A4500,'[1]MMTO CARROS'!$A$17:$K$4867,11,FALSE)</f>
        <v>149500</v>
      </c>
    </row>
    <row r="4501" spans="1:7" ht="16.5" x14ac:dyDescent="0.15">
      <c r="A4501" s="19">
        <f t="shared" si="224"/>
        <v>4478</v>
      </c>
      <c r="B4501" s="29" t="s">
        <v>279</v>
      </c>
      <c r="C4501" s="23" t="s">
        <v>5</v>
      </c>
      <c r="D4501" s="13">
        <v>1</v>
      </c>
      <c r="E4501" s="11">
        <f t="shared" si="222"/>
        <v>121596.63865546219</v>
      </c>
      <c r="F4501" s="11">
        <f t="shared" si="223"/>
        <v>23103.361344537814</v>
      </c>
      <c r="G4501" s="12">
        <f>+VLOOKUP(A4501,'[1]MMTO CARROS'!$A$17:$K$4867,11,FALSE)</f>
        <v>144700</v>
      </c>
    </row>
    <row r="4502" spans="1:7" ht="24.75" x14ac:dyDescent="0.15">
      <c r="A4502" s="19">
        <f t="shared" si="224"/>
        <v>4479</v>
      </c>
      <c r="B4502" s="29" t="s">
        <v>135</v>
      </c>
      <c r="C4502" s="23" t="s">
        <v>5</v>
      </c>
      <c r="D4502" s="13">
        <v>1</v>
      </c>
      <c r="E4502" s="11">
        <f t="shared" si="222"/>
        <v>366302.52100840339</v>
      </c>
      <c r="F4502" s="11">
        <f t="shared" si="223"/>
        <v>69597.478991596639</v>
      </c>
      <c r="G4502" s="12">
        <f>+VLOOKUP(A4502,'[1]MMTO CARROS'!$A$17:$K$4867,11,FALSE)</f>
        <v>435900</v>
      </c>
    </row>
    <row r="4503" spans="1:7" ht="24.75" x14ac:dyDescent="0.15">
      <c r="A4503" s="19">
        <f t="shared" si="224"/>
        <v>4480</v>
      </c>
      <c r="B4503" s="29" t="s">
        <v>185</v>
      </c>
      <c r="C4503" s="23" t="s">
        <v>5</v>
      </c>
      <c r="D4503" s="13">
        <v>1</v>
      </c>
      <c r="E4503" s="11">
        <f t="shared" si="222"/>
        <v>124537.81512605042</v>
      </c>
      <c r="F4503" s="11">
        <f t="shared" si="223"/>
        <v>23662.18487394958</v>
      </c>
      <c r="G4503" s="12">
        <f>+VLOOKUP(A4503,'[1]MMTO CARROS'!$A$17:$K$4867,11,FALSE)</f>
        <v>148200</v>
      </c>
    </row>
    <row r="4504" spans="1:7" ht="24.75" x14ac:dyDescent="0.15">
      <c r="A4504" s="19">
        <f t="shared" si="224"/>
        <v>4481</v>
      </c>
      <c r="B4504" s="29" t="s">
        <v>124</v>
      </c>
      <c r="C4504" s="23" t="s">
        <v>5</v>
      </c>
      <c r="D4504" s="13">
        <v>1</v>
      </c>
      <c r="E4504" s="11">
        <f t="shared" si="222"/>
        <v>349831.93277310923</v>
      </c>
      <c r="F4504" s="11">
        <f t="shared" si="223"/>
        <v>66468.067226890751</v>
      </c>
      <c r="G4504" s="12">
        <f>+VLOOKUP(A4504,'[1]MMTO CARROS'!$A$17:$K$4867,11,FALSE)</f>
        <v>416300</v>
      </c>
    </row>
    <row r="4505" spans="1:7" ht="24.75" x14ac:dyDescent="0.15">
      <c r="A4505" s="19">
        <f t="shared" si="224"/>
        <v>4482</v>
      </c>
      <c r="B4505" s="29" t="s">
        <v>65</v>
      </c>
      <c r="C4505" s="23" t="s">
        <v>5</v>
      </c>
      <c r="D4505" s="13">
        <v>1</v>
      </c>
      <c r="E4505" s="11">
        <f t="shared" si="222"/>
        <v>160840.3361344538</v>
      </c>
      <c r="F4505" s="11">
        <f t="shared" si="223"/>
        <v>30559.663865546223</v>
      </c>
      <c r="G4505" s="12">
        <f>+VLOOKUP(A4505,'[1]MMTO CARROS'!$A$17:$K$4867,11,FALSE)</f>
        <v>191400.00000000003</v>
      </c>
    </row>
    <row r="4506" spans="1:7" ht="16.5" x14ac:dyDescent="0.15">
      <c r="A4506" s="19">
        <f t="shared" si="224"/>
        <v>4483</v>
      </c>
      <c r="B4506" s="29" t="s">
        <v>280</v>
      </c>
      <c r="C4506" s="23" t="s">
        <v>5</v>
      </c>
      <c r="D4506" s="13">
        <v>1</v>
      </c>
      <c r="E4506" s="11">
        <f t="shared" si="222"/>
        <v>208655.46218487396</v>
      </c>
      <c r="F4506" s="11">
        <f t="shared" si="223"/>
        <v>39644.537815126052</v>
      </c>
      <c r="G4506" s="12">
        <f>+VLOOKUP(A4506,'[1]MMTO CARROS'!$A$17:$K$4867,11,FALSE)</f>
        <v>248300</v>
      </c>
    </row>
    <row r="4507" spans="1:7" ht="9" x14ac:dyDescent="0.15">
      <c r="A4507" s="19">
        <f t="shared" si="224"/>
        <v>4484</v>
      </c>
      <c r="B4507" s="29" t="s">
        <v>281</v>
      </c>
      <c r="C4507" s="23" t="s">
        <v>5</v>
      </c>
      <c r="D4507" s="13">
        <v>1</v>
      </c>
      <c r="E4507" s="11">
        <f t="shared" si="222"/>
        <v>159159.66386554623</v>
      </c>
      <c r="F4507" s="11">
        <f t="shared" si="223"/>
        <v>30240.336134453784</v>
      </c>
      <c r="G4507" s="12">
        <f>+VLOOKUP(A4507,'[1]MMTO CARROS'!$A$17:$K$4867,11,FALSE)</f>
        <v>189400</v>
      </c>
    </row>
    <row r="4508" spans="1:7" ht="24.75" x14ac:dyDescent="0.15">
      <c r="A4508" s="19">
        <f t="shared" si="224"/>
        <v>4485</v>
      </c>
      <c r="B4508" s="29" t="s">
        <v>156</v>
      </c>
      <c r="C4508" s="23" t="s">
        <v>5</v>
      </c>
      <c r="D4508" s="13">
        <v>1</v>
      </c>
      <c r="E4508" s="11">
        <f t="shared" si="222"/>
        <v>166974.78991596639</v>
      </c>
      <c r="F4508" s="11">
        <f t="shared" si="223"/>
        <v>31725.210084033617</v>
      </c>
      <c r="G4508" s="12">
        <f>+VLOOKUP(A4508,'[1]MMTO CARROS'!$A$17:$K$4867,11,FALSE)</f>
        <v>198700</v>
      </c>
    </row>
    <row r="4509" spans="1:7" ht="16.5" x14ac:dyDescent="0.15">
      <c r="A4509" s="19">
        <f t="shared" si="224"/>
        <v>4486</v>
      </c>
      <c r="B4509" s="29" t="s">
        <v>18</v>
      </c>
      <c r="C4509" s="23" t="s">
        <v>5</v>
      </c>
      <c r="D4509" s="13">
        <v>1</v>
      </c>
      <c r="E4509" s="11">
        <f t="shared" si="222"/>
        <v>142605.04201680672</v>
      </c>
      <c r="F4509" s="11">
        <f t="shared" si="223"/>
        <v>27094.957983193279</v>
      </c>
      <c r="G4509" s="12">
        <f>+VLOOKUP(A4509,'[1]MMTO CARROS'!$A$17:$K$4867,11,FALSE)</f>
        <v>169700</v>
      </c>
    </row>
    <row r="4510" spans="1:7" ht="9" x14ac:dyDescent="0.15">
      <c r="A4510" s="19">
        <f t="shared" si="224"/>
        <v>4487</v>
      </c>
      <c r="B4510" s="29" t="s">
        <v>282</v>
      </c>
      <c r="C4510" s="23" t="s">
        <v>5</v>
      </c>
      <c r="D4510" s="13">
        <v>1</v>
      </c>
      <c r="E4510" s="11">
        <f t="shared" si="222"/>
        <v>40000</v>
      </c>
      <c r="F4510" s="11">
        <f t="shared" si="223"/>
        <v>7600</v>
      </c>
      <c r="G4510" s="12">
        <f>+VLOOKUP(A4510,'[1]MMTO CARROS'!$A$17:$K$4867,11,FALSE)</f>
        <v>47600</v>
      </c>
    </row>
    <row r="4511" spans="1:7" ht="9" x14ac:dyDescent="0.15">
      <c r="A4511" s="19">
        <f t="shared" si="224"/>
        <v>4488</v>
      </c>
      <c r="B4511" s="29" t="s">
        <v>283</v>
      </c>
      <c r="C4511" s="23" t="s">
        <v>5</v>
      </c>
      <c r="D4511" s="13">
        <v>1</v>
      </c>
      <c r="E4511" s="11">
        <f t="shared" si="222"/>
        <v>37815.126050420171</v>
      </c>
      <c r="F4511" s="11">
        <f t="shared" si="223"/>
        <v>7184.8739495798327</v>
      </c>
      <c r="G4511" s="12">
        <f>+VLOOKUP(A4511,'[1]MMTO CARROS'!$A$17:$K$4867,11,FALSE)</f>
        <v>45000</v>
      </c>
    </row>
    <row r="4512" spans="1:7" ht="24.75" x14ac:dyDescent="0.15">
      <c r="A4512" s="19">
        <f t="shared" si="224"/>
        <v>4489</v>
      </c>
      <c r="B4512" s="29" t="s">
        <v>202</v>
      </c>
      <c r="C4512" s="23" t="s">
        <v>5</v>
      </c>
      <c r="D4512" s="13">
        <v>1</v>
      </c>
      <c r="E4512" s="11">
        <f t="shared" si="222"/>
        <v>122521.00840336135</v>
      </c>
      <c r="F4512" s="11">
        <f t="shared" si="223"/>
        <v>23278.991596638658</v>
      </c>
      <c r="G4512" s="12">
        <f>+VLOOKUP(A4512,'[1]MMTO CARROS'!$A$17:$K$4867,11,FALSE)</f>
        <v>145800</v>
      </c>
    </row>
    <row r="4513" spans="1:7" ht="9" x14ac:dyDescent="0.15">
      <c r="A4513" s="19">
        <f t="shared" si="224"/>
        <v>4490</v>
      </c>
      <c r="B4513" s="29" t="s">
        <v>284</v>
      </c>
      <c r="C4513" s="23" t="s">
        <v>5</v>
      </c>
      <c r="D4513" s="13">
        <v>1</v>
      </c>
      <c r="E4513" s="11">
        <f t="shared" si="222"/>
        <v>43445.378151260506</v>
      </c>
      <c r="F4513" s="11">
        <f t="shared" si="223"/>
        <v>8254.6218487394963</v>
      </c>
      <c r="G4513" s="12">
        <f>+VLOOKUP(A4513,'[1]MMTO CARROS'!$A$17:$K$4867,11,FALSE)</f>
        <v>51700</v>
      </c>
    </row>
    <row r="4514" spans="1:7" ht="16.5" x14ac:dyDescent="0.15">
      <c r="A4514" s="19">
        <f t="shared" si="224"/>
        <v>4491</v>
      </c>
      <c r="B4514" s="29" t="s">
        <v>66</v>
      </c>
      <c r="C4514" s="23" t="s">
        <v>5</v>
      </c>
      <c r="D4514" s="13">
        <v>1</v>
      </c>
      <c r="E4514" s="11">
        <f t="shared" si="222"/>
        <v>109663.8655462185</v>
      </c>
      <c r="F4514" s="11">
        <f t="shared" si="223"/>
        <v>20836.134453781517</v>
      </c>
      <c r="G4514" s="12">
        <f>+VLOOKUP(A4514,'[1]MMTO CARROS'!$A$17:$K$4867,11,FALSE)</f>
        <v>130500.00000000001</v>
      </c>
    </row>
    <row r="4515" spans="1:7" ht="24.75" x14ac:dyDescent="0.15">
      <c r="A4515" s="19">
        <f t="shared" si="224"/>
        <v>4492</v>
      </c>
      <c r="B4515" s="29" t="s">
        <v>20</v>
      </c>
      <c r="C4515" s="23" t="s">
        <v>5</v>
      </c>
      <c r="D4515" s="13">
        <v>1</v>
      </c>
      <c r="E4515" s="11">
        <f t="shared" si="222"/>
        <v>233781.51260504202</v>
      </c>
      <c r="F4515" s="11">
        <f t="shared" si="223"/>
        <v>44418.487394957985</v>
      </c>
      <c r="G4515" s="12">
        <f>+VLOOKUP(A4515,'[1]MMTO CARROS'!$A$17:$K$4867,11,FALSE)</f>
        <v>278200</v>
      </c>
    </row>
    <row r="4516" spans="1:7" ht="9" x14ac:dyDescent="0.15">
      <c r="A4516" s="19">
        <f t="shared" si="224"/>
        <v>4493</v>
      </c>
      <c r="B4516" s="29" t="s">
        <v>285</v>
      </c>
      <c r="C4516" s="23" t="s">
        <v>5</v>
      </c>
      <c r="D4516" s="13">
        <v>1</v>
      </c>
      <c r="E4516" s="11">
        <f t="shared" si="222"/>
        <v>29663.865546218487</v>
      </c>
      <c r="F4516" s="11">
        <f t="shared" si="223"/>
        <v>5636.134453781513</v>
      </c>
      <c r="G4516" s="12">
        <f>+VLOOKUP(A4516,'[1]MMTO CARROS'!$A$17:$K$4867,11,FALSE)</f>
        <v>35300</v>
      </c>
    </row>
    <row r="4517" spans="1:7" ht="9" x14ac:dyDescent="0.15">
      <c r="A4517" s="19">
        <f t="shared" si="224"/>
        <v>4494</v>
      </c>
      <c r="B4517" s="29" t="s">
        <v>286</v>
      </c>
      <c r="C4517" s="23" t="s">
        <v>5</v>
      </c>
      <c r="D4517" s="13">
        <v>1</v>
      </c>
      <c r="E4517" s="11">
        <f t="shared" si="222"/>
        <v>25630.252100840342</v>
      </c>
      <c r="F4517" s="11">
        <f t="shared" si="223"/>
        <v>4869.7478991596654</v>
      </c>
      <c r="G4517" s="12">
        <f>+VLOOKUP(A4517,'[1]MMTO CARROS'!$A$17:$K$4867,11,FALSE)</f>
        <v>30500.000000000004</v>
      </c>
    </row>
    <row r="4518" spans="1:7" ht="9" x14ac:dyDescent="0.15">
      <c r="A4518" s="19">
        <f t="shared" si="224"/>
        <v>4495</v>
      </c>
      <c r="B4518" s="29" t="s">
        <v>287</v>
      </c>
      <c r="C4518" s="23" t="s">
        <v>5</v>
      </c>
      <c r="D4518" s="13">
        <v>1</v>
      </c>
      <c r="E4518" s="11">
        <f t="shared" si="222"/>
        <v>97478.991596638662</v>
      </c>
      <c r="F4518" s="11">
        <f t="shared" si="223"/>
        <v>18521.008403361346</v>
      </c>
      <c r="G4518" s="12">
        <f>+VLOOKUP(A4518,'[1]MMTO CARROS'!$A$17:$K$4867,11,FALSE)</f>
        <v>116000</v>
      </c>
    </row>
    <row r="4519" spans="1:7" ht="16.5" x14ac:dyDescent="0.15">
      <c r="A4519" s="19">
        <f t="shared" si="224"/>
        <v>4496</v>
      </c>
      <c r="B4519" s="29" t="s">
        <v>288</v>
      </c>
      <c r="C4519" s="23" t="s">
        <v>5</v>
      </c>
      <c r="D4519" s="13">
        <v>1</v>
      </c>
      <c r="E4519" s="11">
        <f t="shared" si="222"/>
        <v>24789.915966386554</v>
      </c>
      <c r="F4519" s="11">
        <f t="shared" si="223"/>
        <v>4710.0840336134452</v>
      </c>
      <c r="G4519" s="12">
        <f>+VLOOKUP(A4519,'[1]MMTO CARROS'!$A$17:$K$4867,11,FALSE)</f>
        <v>29500</v>
      </c>
    </row>
    <row r="4520" spans="1:7" ht="16.5" x14ac:dyDescent="0.15">
      <c r="A4520" s="19">
        <f t="shared" si="224"/>
        <v>4497</v>
      </c>
      <c r="B4520" s="29" t="s">
        <v>289</v>
      </c>
      <c r="C4520" s="23" t="s">
        <v>5</v>
      </c>
      <c r="D4520" s="13">
        <v>1</v>
      </c>
      <c r="E4520" s="11">
        <f t="shared" si="222"/>
        <v>145294.11764705883</v>
      </c>
      <c r="F4520" s="11">
        <f t="shared" si="223"/>
        <v>27605.882352941178</v>
      </c>
      <c r="G4520" s="12">
        <f>+VLOOKUP(A4520,'[1]MMTO CARROS'!$A$17:$K$4867,11,FALSE)</f>
        <v>172900</v>
      </c>
    </row>
    <row r="4521" spans="1:7" ht="16.5" x14ac:dyDescent="0.15">
      <c r="A4521" s="19">
        <f t="shared" si="224"/>
        <v>4498</v>
      </c>
      <c r="B4521" s="29" t="s">
        <v>148</v>
      </c>
      <c r="C4521" s="23" t="s">
        <v>5</v>
      </c>
      <c r="D4521" s="13">
        <v>1</v>
      </c>
      <c r="E4521" s="11">
        <f t="shared" si="222"/>
        <v>72773.109243697501</v>
      </c>
      <c r="F4521" s="11">
        <f t="shared" si="223"/>
        <v>13826.890756302526</v>
      </c>
      <c r="G4521" s="12">
        <f>+VLOOKUP(A4521,'[1]MMTO CARROS'!$A$17:$K$4867,11,FALSE)</f>
        <v>86600.000000000015</v>
      </c>
    </row>
    <row r="4522" spans="1:7" ht="24.75" x14ac:dyDescent="0.15">
      <c r="A4522" s="19">
        <f t="shared" si="224"/>
        <v>4499</v>
      </c>
      <c r="B4522" s="29" t="s">
        <v>158</v>
      </c>
      <c r="C4522" s="23" t="s">
        <v>5</v>
      </c>
      <c r="D4522" s="13">
        <v>1</v>
      </c>
      <c r="E4522" s="11">
        <f t="shared" si="222"/>
        <v>165462.18487394959</v>
      </c>
      <c r="F4522" s="11">
        <f t="shared" si="223"/>
        <v>31437.815126050424</v>
      </c>
      <c r="G4522" s="12">
        <f>+VLOOKUP(A4522,'[1]MMTO CARROS'!$A$17:$K$4867,11,FALSE)</f>
        <v>196900</v>
      </c>
    </row>
    <row r="4523" spans="1:7" ht="9" x14ac:dyDescent="0.15">
      <c r="A4523" s="19">
        <f t="shared" si="224"/>
        <v>4500</v>
      </c>
      <c r="B4523" s="29" t="s">
        <v>290</v>
      </c>
      <c r="C4523" s="23" t="s">
        <v>5</v>
      </c>
      <c r="D4523" s="13">
        <v>1</v>
      </c>
      <c r="E4523" s="11">
        <f t="shared" si="222"/>
        <v>122521.00840336135</v>
      </c>
      <c r="F4523" s="11">
        <f t="shared" si="223"/>
        <v>23278.991596638658</v>
      </c>
      <c r="G4523" s="12">
        <f>+VLOOKUP(A4523,'[1]MMTO CARROS'!$A$17:$K$4867,11,FALSE)</f>
        <v>145800</v>
      </c>
    </row>
    <row r="4524" spans="1:7" ht="24.75" x14ac:dyDescent="0.15">
      <c r="A4524" s="19">
        <f t="shared" si="224"/>
        <v>4501</v>
      </c>
      <c r="B4524" s="29" t="s">
        <v>186</v>
      </c>
      <c r="C4524" s="23" t="s">
        <v>5</v>
      </c>
      <c r="D4524" s="13">
        <v>1</v>
      </c>
      <c r="E4524" s="11">
        <f t="shared" si="222"/>
        <v>110504.20168067227</v>
      </c>
      <c r="F4524" s="11">
        <f t="shared" si="223"/>
        <v>20995.798319327732</v>
      </c>
      <c r="G4524" s="12">
        <f>+VLOOKUP(A4524,'[1]MMTO CARROS'!$A$17:$K$4867,11,FALSE)</f>
        <v>131500</v>
      </c>
    </row>
    <row r="4525" spans="1:7" ht="16.5" x14ac:dyDescent="0.15">
      <c r="A4525" s="19">
        <f t="shared" si="224"/>
        <v>4502</v>
      </c>
      <c r="B4525" s="29" t="s">
        <v>291</v>
      </c>
      <c r="C4525" s="23" t="s">
        <v>5</v>
      </c>
      <c r="D4525" s="13">
        <v>1</v>
      </c>
      <c r="E4525" s="11">
        <f t="shared" si="222"/>
        <v>165630.25210084036</v>
      </c>
      <c r="F4525" s="11">
        <f t="shared" si="223"/>
        <v>31469.747899159669</v>
      </c>
      <c r="G4525" s="12">
        <f>+VLOOKUP(A4525,'[1]MMTO CARROS'!$A$17:$K$4867,11,FALSE)</f>
        <v>197100.00000000003</v>
      </c>
    </row>
    <row r="4526" spans="1:7" ht="16.5" x14ac:dyDescent="0.15">
      <c r="A4526" s="19">
        <f t="shared" si="224"/>
        <v>4503</v>
      </c>
      <c r="B4526" s="29" t="s">
        <v>21</v>
      </c>
      <c r="C4526" s="23" t="s">
        <v>5</v>
      </c>
      <c r="D4526" s="13">
        <v>1</v>
      </c>
      <c r="E4526" s="11">
        <f t="shared" si="222"/>
        <v>134033.61344537817</v>
      </c>
      <c r="F4526" s="11">
        <f t="shared" si="223"/>
        <v>25466.386554621851</v>
      </c>
      <c r="G4526" s="12">
        <f>+VLOOKUP(A4526,'[1]MMTO CARROS'!$A$17:$K$4867,11,FALSE)</f>
        <v>159500.00000000003</v>
      </c>
    </row>
    <row r="4527" spans="1:7" ht="49.5" x14ac:dyDescent="0.15">
      <c r="A4527" s="19">
        <f t="shared" si="224"/>
        <v>4504</v>
      </c>
      <c r="B4527" s="29" t="s">
        <v>353</v>
      </c>
      <c r="C4527" s="23" t="s">
        <v>5</v>
      </c>
      <c r="D4527" s="13">
        <v>1</v>
      </c>
      <c r="E4527" s="11">
        <f t="shared" si="222"/>
        <v>197647.05882352946</v>
      </c>
      <c r="F4527" s="11">
        <f t="shared" si="223"/>
        <v>37552.941176470595</v>
      </c>
      <c r="G4527" s="12">
        <f>+VLOOKUP(A4527,'[1]MMTO CARROS'!$A$17:$K$4867,11,FALSE)</f>
        <v>235200.00000000003</v>
      </c>
    </row>
    <row r="4528" spans="1:7" ht="16.5" x14ac:dyDescent="0.15">
      <c r="A4528" s="19">
        <f t="shared" si="224"/>
        <v>4505</v>
      </c>
      <c r="B4528" s="29" t="s">
        <v>292</v>
      </c>
      <c r="C4528" s="23" t="s">
        <v>5</v>
      </c>
      <c r="D4528" s="13">
        <v>1</v>
      </c>
      <c r="E4528" s="11">
        <f t="shared" si="222"/>
        <v>235294.11764705883</v>
      </c>
      <c r="F4528" s="11">
        <f t="shared" si="223"/>
        <v>44705.882352941175</v>
      </c>
      <c r="G4528" s="12">
        <f>+VLOOKUP(A4528,'[1]MMTO CARROS'!$A$17:$K$4867,11,FALSE)</f>
        <v>280000</v>
      </c>
    </row>
    <row r="4529" spans="1:7" ht="9" x14ac:dyDescent="0.15">
      <c r="A4529" s="19">
        <f t="shared" si="224"/>
        <v>4506</v>
      </c>
      <c r="B4529" s="29" t="s">
        <v>293</v>
      </c>
      <c r="C4529" s="23" t="s">
        <v>5</v>
      </c>
      <c r="D4529" s="13">
        <v>1</v>
      </c>
      <c r="E4529" s="11">
        <f t="shared" si="222"/>
        <v>54285.714285714297</v>
      </c>
      <c r="F4529" s="11">
        <f t="shared" si="223"/>
        <v>10314.285714285717</v>
      </c>
      <c r="G4529" s="12">
        <f>+VLOOKUP(A4529,'[1]MMTO CARROS'!$A$17:$K$4867,11,FALSE)</f>
        <v>64600.000000000007</v>
      </c>
    </row>
    <row r="4530" spans="1:7" ht="24.75" x14ac:dyDescent="0.15">
      <c r="A4530" s="19">
        <f t="shared" si="224"/>
        <v>4507</v>
      </c>
      <c r="B4530" s="29" t="s">
        <v>188</v>
      </c>
      <c r="C4530" s="23" t="s">
        <v>5</v>
      </c>
      <c r="D4530" s="13">
        <v>1</v>
      </c>
      <c r="E4530" s="11">
        <f t="shared" si="222"/>
        <v>70672.268907563048</v>
      </c>
      <c r="F4530" s="11">
        <f t="shared" si="223"/>
        <v>13427.731092436979</v>
      </c>
      <c r="G4530" s="12">
        <f>+VLOOKUP(A4530,'[1]MMTO CARROS'!$A$17:$K$4867,11,FALSE)</f>
        <v>84100.000000000015</v>
      </c>
    </row>
    <row r="4531" spans="1:7" ht="24.75" x14ac:dyDescent="0.15">
      <c r="A4531" s="19">
        <f t="shared" si="224"/>
        <v>4508</v>
      </c>
      <c r="B4531" s="29" t="s">
        <v>189</v>
      </c>
      <c r="C4531" s="23" t="s">
        <v>5</v>
      </c>
      <c r="D4531" s="13">
        <v>1</v>
      </c>
      <c r="E4531" s="11">
        <f t="shared" si="222"/>
        <v>204789.91596638656</v>
      </c>
      <c r="F4531" s="11">
        <f t="shared" si="223"/>
        <v>38910.08403361345</v>
      </c>
      <c r="G4531" s="12">
        <f>+VLOOKUP(A4531,'[1]MMTO CARROS'!$A$17:$K$4867,11,FALSE)</f>
        <v>243700</v>
      </c>
    </row>
    <row r="4532" spans="1:7" ht="24.75" x14ac:dyDescent="0.15">
      <c r="A4532" s="19">
        <f t="shared" si="224"/>
        <v>4509</v>
      </c>
      <c r="B4532" s="29" t="s">
        <v>212</v>
      </c>
      <c r="C4532" s="23" t="s">
        <v>5</v>
      </c>
      <c r="D4532" s="13">
        <v>1</v>
      </c>
      <c r="E4532" s="11">
        <f t="shared" si="222"/>
        <v>134957.98319327732</v>
      </c>
      <c r="F4532" s="11">
        <f t="shared" si="223"/>
        <v>25642.016806722691</v>
      </c>
      <c r="G4532" s="12">
        <f>+VLOOKUP(A4532,'[1]MMTO CARROS'!$A$17:$K$4867,11,FALSE)</f>
        <v>160600</v>
      </c>
    </row>
    <row r="4533" spans="1:7" ht="16.5" x14ac:dyDescent="0.15">
      <c r="A4533" s="19">
        <f t="shared" si="224"/>
        <v>4510</v>
      </c>
      <c r="B4533" s="29" t="s">
        <v>294</v>
      </c>
      <c r="C4533" s="23" t="s">
        <v>5</v>
      </c>
      <c r="D4533" s="13">
        <v>1</v>
      </c>
      <c r="E4533" s="11">
        <f t="shared" si="222"/>
        <v>212436.97478991601</v>
      </c>
      <c r="F4533" s="11">
        <f t="shared" si="223"/>
        <v>40363.025210084044</v>
      </c>
      <c r="G4533" s="12">
        <f>+VLOOKUP(A4533,'[1]MMTO CARROS'!$A$17:$K$4867,11,FALSE)</f>
        <v>252800.00000000003</v>
      </c>
    </row>
    <row r="4534" spans="1:7" ht="24.75" x14ac:dyDescent="0.15">
      <c r="A4534" s="19">
        <f t="shared" si="224"/>
        <v>4511</v>
      </c>
      <c r="B4534" s="29" t="s">
        <v>126</v>
      </c>
      <c r="C4534" s="23" t="s">
        <v>5</v>
      </c>
      <c r="D4534" s="13">
        <v>1</v>
      </c>
      <c r="E4534" s="11">
        <f t="shared" si="222"/>
        <v>123781.51260504202</v>
      </c>
      <c r="F4534" s="11">
        <f t="shared" si="223"/>
        <v>23518.487394957985</v>
      </c>
      <c r="G4534" s="12">
        <f>+VLOOKUP(A4534,'[1]MMTO CARROS'!$A$17:$K$4867,11,FALSE)</f>
        <v>147300</v>
      </c>
    </row>
    <row r="4535" spans="1:7" ht="16.5" x14ac:dyDescent="0.15">
      <c r="A4535" s="19">
        <f t="shared" si="224"/>
        <v>4512</v>
      </c>
      <c r="B4535" s="29" t="s">
        <v>22</v>
      </c>
      <c r="C4535" s="23" t="s">
        <v>5</v>
      </c>
      <c r="D4535" s="13">
        <v>1</v>
      </c>
      <c r="E4535" s="11">
        <f t="shared" si="222"/>
        <v>145294.11764705883</v>
      </c>
      <c r="F4535" s="11">
        <f t="shared" si="223"/>
        <v>27605.882352941178</v>
      </c>
      <c r="G4535" s="12">
        <f>+VLOOKUP(A4535,'[1]MMTO CARROS'!$A$17:$K$4867,11,FALSE)</f>
        <v>172900</v>
      </c>
    </row>
    <row r="4536" spans="1:7" ht="24.75" x14ac:dyDescent="0.15">
      <c r="A4536" s="19">
        <f t="shared" si="224"/>
        <v>4513</v>
      </c>
      <c r="B4536" s="29" t="s">
        <v>191</v>
      </c>
      <c r="C4536" s="23" t="s">
        <v>5</v>
      </c>
      <c r="D4536" s="13">
        <v>1</v>
      </c>
      <c r="E4536" s="11">
        <f t="shared" si="222"/>
        <v>86638.655462184877</v>
      </c>
      <c r="F4536" s="11">
        <f t="shared" si="223"/>
        <v>16461.344537815126</v>
      </c>
      <c r="G4536" s="12">
        <f>+VLOOKUP(A4536,'[1]MMTO CARROS'!$A$17:$K$4867,11,FALSE)</f>
        <v>103100</v>
      </c>
    </row>
    <row r="4537" spans="1:7" ht="16.5" x14ac:dyDescent="0.15">
      <c r="A4537" s="19">
        <f t="shared" si="224"/>
        <v>4514</v>
      </c>
      <c r="B4537" s="29" t="s">
        <v>295</v>
      </c>
      <c r="C4537" s="23" t="s">
        <v>5</v>
      </c>
      <c r="D4537" s="13">
        <v>1</v>
      </c>
      <c r="E4537" s="11">
        <f t="shared" si="222"/>
        <v>92689.075630252104</v>
      </c>
      <c r="F4537" s="11">
        <f t="shared" si="223"/>
        <v>17610.9243697479</v>
      </c>
      <c r="G4537" s="12">
        <f>+VLOOKUP(A4537,'[1]MMTO CARROS'!$A$17:$K$4867,11,FALSE)</f>
        <v>110300</v>
      </c>
    </row>
    <row r="4538" spans="1:7" ht="16.5" x14ac:dyDescent="0.15">
      <c r="A4538" s="19">
        <f t="shared" si="224"/>
        <v>4515</v>
      </c>
      <c r="B4538" s="29" t="s">
        <v>213</v>
      </c>
      <c r="C4538" s="23" t="s">
        <v>5</v>
      </c>
      <c r="D4538" s="13">
        <v>1</v>
      </c>
      <c r="E4538" s="11">
        <f t="shared" si="222"/>
        <v>84537.815126050424</v>
      </c>
      <c r="F4538" s="11">
        <f t="shared" si="223"/>
        <v>16062.18487394958</v>
      </c>
      <c r="G4538" s="12">
        <f>+VLOOKUP(A4538,'[1]MMTO CARROS'!$A$17:$K$4867,11,FALSE)</f>
        <v>100600</v>
      </c>
    </row>
    <row r="4539" spans="1:7" ht="16.5" x14ac:dyDescent="0.15">
      <c r="A4539" s="19">
        <f t="shared" si="224"/>
        <v>4516</v>
      </c>
      <c r="B4539" s="29" t="s">
        <v>296</v>
      </c>
      <c r="C4539" s="23" t="s">
        <v>5</v>
      </c>
      <c r="D4539" s="13">
        <v>1</v>
      </c>
      <c r="E4539" s="11">
        <f t="shared" si="222"/>
        <v>179579.83193277312</v>
      </c>
      <c r="F4539" s="11">
        <f t="shared" si="223"/>
        <v>34120.168067226892</v>
      </c>
      <c r="G4539" s="12">
        <f>+VLOOKUP(A4539,'[1]MMTO CARROS'!$A$17:$K$4867,11,FALSE)</f>
        <v>213700</v>
      </c>
    </row>
    <row r="4540" spans="1:7" ht="16.5" x14ac:dyDescent="0.15">
      <c r="A4540" s="19">
        <f t="shared" si="224"/>
        <v>4517</v>
      </c>
      <c r="B4540" s="29" t="s">
        <v>297</v>
      </c>
      <c r="C4540" s="23" t="s">
        <v>5</v>
      </c>
      <c r="D4540" s="13">
        <v>1</v>
      </c>
      <c r="E4540" s="11">
        <f t="shared" si="222"/>
        <v>177647.05882352946</v>
      </c>
      <c r="F4540" s="11">
        <f t="shared" si="223"/>
        <v>33752.941176470595</v>
      </c>
      <c r="G4540" s="12">
        <f>+VLOOKUP(A4540,'[1]MMTO CARROS'!$A$17:$K$4867,11,FALSE)</f>
        <v>211400.00000000003</v>
      </c>
    </row>
    <row r="4541" spans="1:7" ht="24.75" x14ac:dyDescent="0.15">
      <c r="A4541" s="19">
        <f t="shared" si="224"/>
        <v>4518</v>
      </c>
      <c r="B4541" s="29" t="s">
        <v>73</v>
      </c>
      <c r="C4541" s="23" t="s">
        <v>5</v>
      </c>
      <c r="D4541" s="13">
        <v>1</v>
      </c>
      <c r="E4541" s="11">
        <f t="shared" si="222"/>
        <v>358151.26050420169</v>
      </c>
      <c r="F4541" s="11">
        <f t="shared" si="223"/>
        <v>68048.73949579832</v>
      </c>
      <c r="G4541" s="12">
        <f>+VLOOKUP(A4541,'[1]MMTO CARROS'!$A$17:$K$4867,11,FALSE)</f>
        <v>426200</v>
      </c>
    </row>
    <row r="4542" spans="1:7" ht="16.5" x14ac:dyDescent="0.15">
      <c r="A4542" s="19">
        <f t="shared" si="224"/>
        <v>4519</v>
      </c>
      <c r="B4542" s="29" t="s">
        <v>74</v>
      </c>
      <c r="C4542" s="23" t="s">
        <v>5</v>
      </c>
      <c r="D4542" s="13">
        <v>1</v>
      </c>
      <c r="E4542" s="11">
        <f t="shared" si="222"/>
        <v>401848.73949579836</v>
      </c>
      <c r="F4542" s="11">
        <f t="shared" si="223"/>
        <v>76351.260504201695</v>
      </c>
      <c r="G4542" s="12">
        <f>+VLOOKUP(A4542,'[1]MMTO CARROS'!$A$17:$K$4867,11,FALSE)</f>
        <v>478200.00000000006</v>
      </c>
    </row>
    <row r="4543" spans="1:7" ht="16.5" x14ac:dyDescent="0.15">
      <c r="A4543" s="19">
        <f t="shared" si="224"/>
        <v>4520</v>
      </c>
      <c r="B4543" s="29" t="s">
        <v>75</v>
      </c>
      <c r="C4543" s="23" t="s">
        <v>5</v>
      </c>
      <c r="D4543" s="13">
        <v>1</v>
      </c>
      <c r="E4543" s="11">
        <f t="shared" si="222"/>
        <v>227983.19327731093</v>
      </c>
      <c r="F4543" s="11">
        <f t="shared" si="223"/>
        <v>43316.806722689078</v>
      </c>
      <c r="G4543" s="12">
        <f>+VLOOKUP(A4543,'[1]MMTO CARROS'!$A$17:$K$4867,11,FALSE)</f>
        <v>271300</v>
      </c>
    </row>
    <row r="4544" spans="1:7" ht="16.5" x14ac:dyDescent="0.15">
      <c r="A4544" s="19">
        <f t="shared" si="224"/>
        <v>4521</v>
      </c>
      <c r="B4544" s="29" t="s">
        <v>76</v>
      </c>
      <c r="C4544" s="23" t="s">
        <v>5</v>
      </c>
      <c r="D4544" s="13">
        <v>1</v>
      </c>
      <c r="E4544" s="11">
        <f t="shared" si="222"/>
        <v>224453.78151260506</v>
      </c>
      <c r="F4544" s="11">
        <f t="shared" si="223"/>
        <v>42646.218487394959</v>
      </c>
      <c r="G4544" s="12">
        <f>+VLOOKUP(A4544,'[1]MMTO CARROS'!$A$17:$K$4867,11,FALSE)</f>
        <v>267100</v>
      </c>
    </row>
    <row r="4545" spans="1:7" ht="16.5" x14ac:dyDescent="0.15">
      <c r="A4545" s="19">
        <f t="shared" si="224"/>
        <v>4522</v>
      </c>
      <c r="B4545" s="29" t="s">
        <v>24</v>
      </c>
      <c r="C4545" s="23" t="s">
        <v>5</v>
      </c>
      <c r="D4545" s="13">
        <v>1</v>
      </c>
      <c r="E4545" s="11">
        <f t="shared" si="222"/>
        <v>160000</v>
      </c>
      <c r="F4545" s="11">
        <f t="shared" si="223"/>
        <v>30400</v>
      </c>
      <c r="G4545" s="12">
        <f>+VLOOKUP(A4545,'[1]MMTO CARROS'!$A$17:$K$4867,11,FALSE)</f>
        <v>190400</v>
      </c>
    </row>
    <row r="4546" spans="1:7" ht="24.75" x14ac:dyDescent="0.15">
      <c r="A4546" s="19">
        <f t="shared" si="224"/>
        <v>4523</v>
      </c>
      <c r="B4546" s="29" t="s">
        <v>77</v>
      </c>
      <c r="C4546" s="23" t="s">
        <v>5</v>
      </c>
      <c r="D4546" s="13">
        <v>1</v>
      </c>
      <c r="E4546" s="11">
        <f t="shared" si="222"/>
        <v>21596.638655462186</v>
      </c>
      <c r="F4546" s="11">
        <f t="shared" si="223"/>
        <v>4103.3613445378151</v>
      </c>
      <c r="G4546" s="12">
        <f>+VLOOKUP(A4546,'[1]MMTO CARROS'!$A$17:$K$4867,11,FALSE)</f>
        <v>25700</v>
      </c>
    </row>
    <row r="4547" spans="1:7" ht="16.5" x14ac:dyDescent="0.15">
      <c r="A4547" s="19">
        <f t="shared" si="224"/>
        <v>4524</v>
      </c>
      <c r="B4547" s="29" t="s">
        <v>298</v>
      </c>
      <c r="C4547" s="23" t="s">
        <v>5</v>
      </c>
      <c r="D4547" s="13">
        <v>1</v>
      </c>
      <c r="E4547" s="11">
        <f t="shared" si="222"/>
        <v>29831.932773109245</v>
      </c>
      <c r="F4547" s="11">
        <f t="shared" si="223"/>
        <v>5668.0672268907565</v>
      </c>
      <c r="G4547" s="12">
        <f>+VLOOKUP(A4547,'[1]MMTO CARROS'!$A$17:$K$4867,11,FALSE)</f>
        <v>35500</v>
      </c>
    </row>
    <row r="4548" spans="1:7" ht="24.75" x14ac:dyDescent="0.15">
      <c r="A4548" s="19">
        <f t="shared" si="224"/>
        <v>4525</v>
      </c>
      <c r="B4548" s="29" t="s">
        <v>136</v>
      </c>
      <c r="C4548" s="23" t="s">
        <v>5</v>
      </c>
      <c r="D4548" s="13">
        <v>1</v>
      </c>
      <c r="E4548" s="11">
        <f t="shared" si="222"/>
        <v>312100.84033613454</v>
      </c>
      <c r="F4548" s="11">
        <f t="shared" si="223"/>
        <v>59299.159663865561</v>
      </c>
      <c r="G4548" s="12">
        <f>+VLOOKUP(A4548,'[1]MMTO CARROS'!$A$17:$K$4867,11,FALSE)</f>
        <v>371400.00000000006</v>
      </c>
    </row>
    <row r="4549" spans="1:7" ht="16.5" x14ac:dyDescent="0.15">
      <c r="A4549" s="19">
        <f t="shared" si="224"/>
        <v>4526</v>
      </c>
      <c r="B4549" s="29" t="s">
        <v>147</v>
      </c>
      <c r="C4549" s="23" t="s">
        <v>5</v>
      </c>
      <c r="D4549" s="13">
        <v>1</v>
      </c>
      <c r="E4549" s="11">
        <f t="shared" ref="E4549:E4612" si="225">+G4549/1.19</f>
        <v>218319.32773109246</v>
      </c>
      <c r="F4549" s="11">
        <f t="shared" ref="F4549:F4612" si="226">+E4549*19%</f>
        <v>41480.672268907569</v>
      </c>
      <c r="G4549" s="12">
        <f>+VLOOKUP(A4549,'[1]MMTO CARROS'!$A$17:$K$4867,11,FALSE)</f>
        <v>259800.00000000003</v>
      </c>
    </row>
    <row r="4550" spans="1:7" ht="9" x14ac:dyDescent="0.15">
      <c r="A4550" s="19">
        <f t="shared" si="224"/>
        <v>4527</v>
      </c>
      <c r="B4550" s="29" t="s">
        <v>299</v>
      </c>
      <c r="C4550" s="23" t="s">
        <v>5</v>
      </c>
      <c r="D4550" s="13">
        <v>1</v>
      </c>
      <c r="E4550" s="11">
        <f t="shared" si="225"/>
        <v>149663.8655462185</v>
      </c>
      <c r="F4550" s="11">
        <f t="shared" si="226"/>
        <v>28436.134453781517</v>
      </c>
      <c r="G4550" s="12">
        <f>+VLOOKUP(A4550,'[1]MMTO CARROS'!$A$17:$K$4867,11,FALSE)</f>
        <v>178100</v>
      </c>
    </row>
    <row r="4551" spans="1:7" ht="16.5" x14ac:dyDescent="0.15">
      <c r="A4551" s="19">
        <f t="shared" si="224"/>
        <v>4528</v>
      </c>
      <c r="B4551" s="29" t="s">
        <v>78</v>
      </c>
      <c r="C4551" s="23" t="s">
        <v>5</v>
      </c>
      <c r="D4551" s="13">
        <v>1</v>
      </c>
      <c r="E4551" s="11">
        <f t="shared" si="225"/>
        <v>197983.19327731093</v>
      </c>
      <c r="F4551" s="11">
        <f t="shared" si="226"/>
        <v>37616.806722689078</v>
      </c>
      <c r="G4551" s="12">
        <f>+VLOOKUP(A4551,'[1]MMTO CARROS'!$A$17:$K$4867,11,FALSE)</f>
        <v>235600</v>
      </c>
    </row>
    <row r="4552" spans="1:7" ht="24.75" x14ac:dyDescent="0.15">
      <c r="A4552" s="19">
        <f t="shared" ref="A4552:A4615" si="227">A4551+1</f>
        <v>4529</v>
      </c>
      <c r="B4552" s="29" t="s">
        <v>215</v>
      </c>
      <c r="C4552" s="23" t="s">
        <v>5</v>
      </c>
      <c r="D4552" s="13">
        <v>1</v>
      </c>
      <c r="E4552" s="11">
        <f t="shared" si="225"/>
        <v>116974.78991596639</v>
      </c>
      <c r="F4552" s="11">
        <f t="shared" si="226"/>
        <v>22225.210084033613</v>
      </c>
      <c r="G4552" s="12">
        <f>+VLOOKUP(A4552,'[1]MMTO CARROS'!$A$17:$K$4867,11,FALSE)</f>
        <v>139200</v>
      </c>
    </row>
    <row r="4553" spans="1:7" ht="24.75" x14ac:dyDescent="0.15">
      <c r="A4553" s="19">
        <f t="shared" si="227"/>
        <v>4530</v>
      </c>
      <c r="B4553" s="29" t="s">
        <v>137</v>
      </c>
      <c r="C4553" s="23" t="s">
        <v>5</v>
      </c>
      <c r="D4553" s="13">
        <v>1</v>
      </c>
      <c r="E4553" s="11">
        <f t="shared" si="225"/>
        <v>98319.32773109246</v>
      </c>
      <c r="F4553" s="11">
        <f t="shared" si="226"/>
        <v>18680.672268907569</v>
      </c>
      <c r="G4553" s="12">
        <f>+VLOOKUP(A4553,'[1]MMTO CARROS'!$A$17:$K$4867,11,FALSE)</f>
        <v>117000.00000000001</v>
      </c>
    </row>
    <row r="4554" spans="1:7" ht="16.5" x14ac:dyDescent="0.15">
      <c r="A4554" s="19">
        <f t="shared" si="227"/>
        <v>4531</v>
      </c>
      <c r="B4554" s="29" t="s">
        <v>300</v>
      </c>
      <c r="C4554" s="23" t="s">
        <v>5</v>
      </c>
      <c r="D4554" s="13">
        <v>1</v>
      </c>
      <c r="E4554" s="11">
        <f t="shared" si="225"/>
        <v>159579.83193277312</v>
      </c>
      <c r="F4554" s="11">
        <f t="shared" si="226"/>
        <v>30320.168067226892</v>
      </c>
      <c r="G4554" s="12">
        <f>+VLOOKUP(A4554,'[1]MMTO CARROS'!$A$17:$K$4867,11,FALSE)</f>
        <v>189900</v>
      </c>
    </row>
    <row r="4555" spans="1:7" ht="16.5" x14ac:dyDescent="0.15">
      <c r="A4555" s="19">
        <f t="shared" si="227"/>
        <v>4532</v>
      </c>
      <c r="B4555" s="29" t="s">
        <v>349</v>
      </c>
      <c r="C4555" s="23" t="s">
        <v>5</v>
      </c>
      <c r="D4555" s="13">
        <v>1</v>
      </c>
      <c r="E4555" s="11">
        <f t="shared" si="225"/>
        <v>138319.32773109243</v>
      </c>
      <c r="F4555" s="11">
        <f t="shared" si="226"/>
        <v>26280.672268907561</v>
      </c>
      <c r="G4555" s="12">
        <f>+VLOOKUP(A4555,'[1]MMTO CARROS'!$A$17:$K$4867,11,FALSE)</f>
        <v>164600</v>
      </c>
    </row>
    <row r="4556" spans="1:7" ht="16.5" x14ac:dyDescent="0.15">
      <c r="A4556" s="19">
        <f t="shared" si="227"/>
        <v>4533</v>
      </c>
      <c r="B4556" s="29" t="s">
        <v>138</v>
      </c>
      <c r="C4556" s="23" t="s">
        <v>5</v>
      </c>
      <c r="D4556" s="13">
        <v>1</v>
      </c>
      <c r="E4556" s="11">
        <f t="shared" si="225"/>
        <v>97142.857142857145</v>
      </c>
      <c r="F4556" s="11">
        <f t="shared" si="226"/>
        <v>18457.142857142859</v>
      </c>
      <c r="G4556" s="12">
        <f>+VLOOKUP(A4556,'[1]MMTO CARROS'!$A$17:$K$4867,11,FALSE)</f>
        <v>115600</v>
      </c>
    </row>
    <row r="4557" spans="1:7" ht="16.5" x14ac:dyDescent="0.15">
      <c r="A4557" s="19">
        <f t="shared" si="227"/>
        <v>4534</v>
      </c>
      <c r="B4557" s="29" t="s">
        <v>79</v>
      </c>
      <c r="C4557" s="23" t="s">
        <v>5</v>
      </c>
      <c r="D4557" s="13">
        <v>1</v>
      </c>
      <c r="E4557" s="11">
        <f t="shared" si="225"/>
        <v>93277.310924369755</v>
      </c>
      <c r="F4557" s="11">
        <f t="shared" si="226"/>
        <v>17722.689075630253</v>
      </c>
      <c r="G4557" s="12">
        <f>+VLOOKUP(A4557,'[1]MMTO CARROS'!$A$17:$K$4867,11,FALSE)</f>
        <v>111000</v>
      </c>
    </row>
    <row r="4558" spans="1:7" ht="16.5" x14ac:dyDescent="0.15">
      <c r="A4558" s="19">
        <f t="shared" si="227"/>
        <v>4535</v>
      </c>
      <c r="B4558" s="29" t="s">
        <v>302</v>
      </c>
      <c r="C4558" s="23" t="s">
        <v>5</v>
      </c>
      <c r="D4558" s="13">
        <v>1</v>
      </c>
      <c r="E4558" s="11">
        <f t="shared" si="225"/>
        <v>133025.21008403361</v>
      </c>
      <c r="F4558" s="11">
        <f t="shared" si="226"/>
        <v>25274.789915966387</v>
      </c>
      <c r="G4558" s="12">
        <f>+VLOOKUP(A4558,'[1]MMTO CARROS'!$A$17:$K$4867,11,FALSE)</f>
        <v>158300</v>
      </c>
    </row>
    <row r="4559" spans="1:7" ht="16.5" x14ac:dyDescent="0.15">
      <c r="A4559" s="19">
        <f t="shared" si="227"/>
        <v>4536</v>
      </c>
      <c r="B4559" s="29" t="s">
        <v>303</v>
      </c>
      <c r="C4559" s="23" t="s">
        <v>5</v>
      </c>
      <c r="D4559" s="13">
        <v>1</v>
      </c>
      <c r="E4559" s="11">
        <f t="shared" si="225"/>
        <v>159159.66386554623</v>
      </c>
      <c r="F4559" s="11">
        <f t="shared" si="226"/>
        <v>30240.336134453784</v>
      </c>
      <c r="G4559" s="12">
        <f>+VLOOKUP(A4559,'[1]MMTO CARROS'!$A$17:$K$4867,11,FALSE)</f>
        <v>189400</v>
      </c>
    </row>
    <row r="4560" spans="1:7" ht="16.5" x14ac:dyDescent="0.15">
      <c r="A4560" s="19">
        <f t="shared" si="227"/>
        <v>4537</v>
      </c>
      <c r="B4560" s="29" t="s">
        <v>304</v>
      </c>
      <c r="C4560" s="23" t="s">
        <v>5</v>
      </c>
      <c r="D4560" s="13">
        <v>1</v>
      </c>
      <c r="E4560" s="11">
        <f t="shared" si="225"/>
        <v>49411.764705882364</v>
      </c>
      <c r="F4560" s="11">
        <f t="shared" si="226"/>
        <v>9388.2352941176487</v>
      </c>
      <c r="G4560" s="12">
        <f>+VLOOKUP(A4560,'[1]MMTO CARROS'!$A$17:$K$4867,11,FALSE)</f>
        <v>58800.000000000007</v>
      </c>
    </row>
    <row r="4561" spans="1:7" ht="16.5" x14ac:dyDescent="0.15">
      <c r="A4561" s="19">
        <f t="shared" si="227"/>
        <v>4538</v>
      </c>
      <c r="B4561" s="29" t="s">
        <v>305</v>
      </c>
      <c r="C4561" s="23" t="s">
        <v>5</v>
      </c>
      <c r="D4561" s="13">
        <v>1</v>
      </c>
      <c r="E4561" s="11">
        <f t="shared" si="225"/>
        <v>44453.781512605041</v>
      </c>
      <c r="F4561" s="11">
        <f t="shared" si="226"/>
        <v>8446.2184873949573</v>
      </c>
      <c r="G4561" s="12">
        <f>+VLOOKUP(A4561,'[1]MMTO CARROS'!$A$17:$K$4867,11,FALSE)</f>
        <v>52900</v>
      </c>
    </row>
    <row r="4562" spans="1:7" ht="16.5" x14ac:dyDescent="0.15">
      <c r="A4562" s="19">
        <f t="shared" si="227"/>
        <v>4539</v>
      </c>
      <c r="B4562" s="29" t="s">
        <v>306</v>
      </c>
      <c r="C4562" s="23" t="s">
        <v>5</v>
      </c>
      <c r="D4562" s="13">
        <v>1</v>
      </c>
      <c r="E4562" s="11">
        <f t="shared" si="225"/>
        <v>149663.8655462185</v>
      </c>
      <c r="F4562" s="11">
        <f t="shared" si="226"/>
        <v>28436.134453781517</v>
      </c>
      <c r="G4562" s="12">
        <f>+VLOOKUP(A4562,'[1]MMTO CARROS'!$A$17:$K$4867,11,FALSE)</f>
        <v>178100</v>
      </c>
    </row>
    <row r="4563" spans="1:7" ht="16.5" x14ac:dyDescent="0.15">
      <c r="A4563" s="19">
        <f t="shared" si="227"/>
        <v>4540</v>
      </c>
      <c r="B4563" s="29" t="s">
        <v>307</v>
      </c>
      <c r="C4563" s="23" t="s">
        <v>5</v>
      </c>
      <c r="D4563" s="13">
        <v>1</v>
      </c>
      <c r="E4563" s="11">
        <f t="shared" si="225"/>
        <v>134453.78151260506</v>
      </c>
      <c r="F4563" s="11">
        <f t="shared" si="226"/>
        <v>25546.218487394959</v>
      </c>
      <c r="G4563" s="12">
        <f>+VLOOKUP(A4563,'[1]MMTO CARROS'!$A$17:$K$4867,11,FALSE)</f>
        <v>160000</v>
      </c>
    </row>
    <row r="4564" spans="1:7" ht="24.75" x14ac:dyDescent="0.15">
      <c r="A4564" s="19">
        <f t="shared" si="227"/>
        <v>4541</v>
      </c>
      <c r="B4564" s="29" t="s">
        <v>140</v>
      </c>
      <c r="C4564" s="23" t="s">
        <v>5</v>
      </c>
      <c r="D4564" s="13">
        <v>1</v>
      </c>
      <c r="E4564" s="11">
        <f t="shared" si="225"/>
        <v>308907.56302521011</v>
      </c>
      <c r="F4564" s="11">
        <f t="shared" si="226"/>
        <v>58692.436974789918</v>
      </c>
      <c r="G4564" s="12">
        <f>+VLOOKUP(A4564,'[1]MMTO CARROS'!$A$17:$K$4867,11,FALSE)</f>
        <v>367600</v>
      </c>
    </row>
    <row r="4565" spans="1:7" ht="16.5" x14ac:dyDescent="0.15">
      <c r="A4565" s="19">
        <f t="shared" si="227"/>
        <v>4542</v>
      </c>
      <c r="B4565" s="29" t="s">
        <v>80</v>
      </c>
      <c r="C4565" s="23" t="s">
        <v>5</v>
      </c>
      <c r="D4565" s="13">
        <v>1</v>
      </c>
      <c r="E4565" s="11">
        <f t="shared" si="225"/>
        <v>92184.873949579836</v>
      </c>
      <c r="F4565" s="11">
        <f t="shared" si="226"/>
        <v>17515.126050420167</v>
      </c>
      <c r="G4565" s="12">
        <f>+VLOOKUP(A4565,'[1]MMTO CARROS'!$A$17:$K$4867,11,FALSE)</f>
        <v>109700</v>
      </c>
    </row>
    <row r="4566" spans="1:7" ht="16.5" x14ac:dyDescent="0.15">
      <c r="A4566" s="19">
        <f t="shared" si="227"/>
        <v>4543</v>
      </c>
      <c r="B4566" s="29" t="s">
        <v>308</v>
      </c>
      <c r="C4566" s="23" t="s">
        <v>5</v>
      </c>
      <c r="D4566" s="13">
        <v>1</v>
      </c>
      <c r="E4566" s="11">
        <f t="shared" si="225"/>
        <v>40000</v>
      </c>
      <c r="F4566" s="11">
        <f t="shared" si="226"/>
        <v>7600</v>
      </c>
      <c r="G4566" s="12">
        <f>+VLOOKUP(A4566,'[1]MMTO CARROS'!$A$17:$K$4867,11,FALSE)</f>
        <v>47600</v>
      </c>
    </row>
    <row r="4567" spans="1:7" ht="16.5" x14ac:dyDescent="0.15">
      <c r="A4567" s="19">
        <f t="shared" si="227"/>
        <v>4544</v>
      </c>
      <c r="B4567" s="29" t="s">
        <v>309</v>
      </c>
      <c r="C4567" s="23" t="s">
        <v>5</v>
      </c>
      <c r="D4567" s="13">
        <v>1</v>
      </c>
      <c r="E4567" s="11">
        <f t="shared" si="225"/>
        <v>150504.20168067227</v>
      </c>
      <c r="F4567" s="11">
        <f t="shared" si="226"/>
        <v>28595.798319327732</v>
      </c>
      <c r="G4567" s="12">
        <f>+VLOOKUP(A4567,'[1]MMTO CARROS'!$A$17:$K$4867,11,FALSE)</f>
        <v>179100</v>
      </c>
    </row>
    <row r="4568" spans="1:7" ht="24.75" x14ac:dyDescent="0.15">
      <c r="A4568" s="19">
        <f t="shared" si="227"/>
        <v>4545</v>
      </c>
      <c r="B4568" s="29" t="s">
        <v>115</v>
      </c>
      <c r="C4568" s="23" t="s">
        <v>5</v>
      </c>
      <c r="D4568" s="13">
        <v>1</v>
      </c>
      <c r="E4568" s="11">
        <f t="shared" si="225"/>
        <v>282773.10924369749</v>
      </c>
      <c r="F4568" s="11">
        <f t="shared" si="226"/>
        <v>53726.89075630252</v>
      </c>
      <c r="G4568" s="12">
        <f>+VLOOKUP(A4568,'[1]MMTO CARROS'!$A$17:$K$4867,11,FALSE)</f>
        <v>336500</v>
      </c>
    </row>
    <row r="4569" spans="1:7" ht="24.75" x14ac:dyDescent="0.15">
      <c r="A4569" s="19">
        <f t="shared" si="227"/>
        <v>4546</v>
      </c>
      <c r="B4569" s="29" t="s">
        <v>159</v>
      </c>
      <c r="C4569" s="23" t="s">
        <v>5</v>
      </c>
      <c r="D4569" s="13">
        <v>1</v>
      </c>
      <c r="E4569" s="11">
        <f t="shared" si="225"/>
        <v>192016.80672268907</v>
      </c>
      <c r="F4569" s="11">
        <f t="shared" si="226"/>
        <v>36483.193277310922</v>
      </c>
      <c r="G4569" s="12">
        <f>+VLOOKUP(A4569,'[1]MMTO CARROS'!$A$17:$K$4867,11,FALSE)</f>
        <v>228500</v>
      </c>
    </row>
    <row r="4570" spans="1:7" ht="24.75" x14ac:dyDescent="0.15">
      <c r="A4570" s="19">
        <f t="shared" si="227"/>
        <v>4547</v>
      </c>
      <c r="B4570" s="29" t="s">
        <v>160</v>
      </c>
      <c r="C4570" s="23" t="s">
        <v>5</v>
      </c>
      <c r="D4570" s="13">
        <v>1</v>
      </c>
      <c r="E4570" s="11">
        <f t="shared" si="225"/>
        <v>200924.36974789918</v>
      </c>
      <c r="F4570" s="11">
        <f t="shared" si="226"/>
        <v>38175.630252100847</v>
      </c>
      <c r="G4570" s="12">
        <f>+VLOOKUP(A4570,'[1]MMTO CARROS'!$A$17:$K$4867,11,FALSE)</f>
        <v>239100.00000000003</v>
      </c>
    </row>
    <row r="4571" spans="1:7" ht="24.75" x14ac:dyDescent="0.15">
      <c r="A4571" s="19">
        <f t="shared" si="227"/>
        <v>4548</v>
      </c>
      <c r="B4571" s="29" t="s">
        <v>161</v>
      </c>
      <c r="C4571" s="23" t="s">
        <v>5</v>
      </c>
      <c r="D4571" s="13">
        <v>1</v>
      </c>
      <c r="E4571" s="11">
        <f t="shared" si="225"/>
        <v>177142.85714285719</v>
      </c>
      <c r="F4571" s="11">
        <f t="shared" si="226"/>
        <v>33657.14285714287</v>
      </c>
      <c r="G4571" s="12">
        <f>+VLOOKUP(A4571,'[1]MMTO CARROS'!$A$17:$K$4867,11,FALSE)</f>
        <v>210800.00000000003</v>
      </c>
    </row>
    <row r="4572" spans="1:7" ht="16.5" x14ac:dyDescent="0.15">
      <c r="A4572" s="19">
        <f t="shared" si="227"/>
        <v>4549</v>
      </c>
      <c r="B4572" s="29" t="s">
        <v>310</v>
      </c>
      <c r="C4572" s="23" t="s">
        <v>5</v>
      </c>
      <c r="D4572" s="13">
        <v>1</v>
      </c>
      <c r="E4572" s="11">
        <f t="shared" si="225"/>
        <v>392016.80672268907</v>
      </c>
      <c r="F4572" s="11">
        <f t="shared" si="226"/>
        <v>74483.193277310929</v>
      </c>
      <c r="G4572" s="12">
        <f>+VLOOKUP(A4572,'[1]MMTO CARROS'!$A$17:$K$4867,11,FALSE)</f>
        <v>466500</v>
      </c>
    </row>
    <row r="4573" spans="1:7" ht="16.5" x14ac:dyDescent="0.15">
      <c r="A4573" s="19">
        <f t="shared" si="227"/>
        <v>4550</v>
      </c>
      <c r="B4573" s="29" t="s">
        <v>311</v>
      </c>
      <c r="C4573" s="23" t="s">
        <v>5</v>
      </c>
      <c r="D4573" s="13">
        <v>1</v>
      </c>
      <c r="E4573" s="11">
        <f t="shared" si="225"/>
        <v>29243.697478991598</v>
      </c>
      <c r="F4573" s="11">
        <f t="shared" si="226"/>
        <v>5556.3025210084033</v>
      </c>
      <c r="G4573" s="12">
        <f>+VLOOKUP(A4573,'[1]MMTO CARROS'!$A$17:$K$4867,11,FALSE)</f>
        <v>34800</v>
      </c>
    </row>
    <row r="4574" spans="1:7" ht="16.5" x14ac:dyDescent="0.15">
      <c r="A4574" s="19">
        <f t="shared" si="227"/>
        <v>4551</v>
      </c>
      <c r="B4574" s="29" t="s">
        <v>312</v>
      </c>
      <c r="C4574" s="23" t="s">
        <v>5</v>
      </c>
      <c r="D4574" s="13">
        <v>1</v>
      </c>
      <c r="E4574" s="11">
        <f t="shared" si="225"/>
        <v>123109.243697479</v>
      </c>
      <c r="F4574" s="11">
        <f t="shared" si="226"/>
        <v>23390.756302521011</v>
      </c>
      <c r="G4574" s="12">
        <f>+VLOOKUP(A4574,'[1]MMTO CARROS'!$A$17:$K$4867,11,FALSE)</f>
        <v>146500</v>
      </c>
    </row>
    <row r="4575" spans="1:7" ht="16.5" x14ac:dyDescent="0.15">
      <c r="A4575" s="19">
        <f t="shared" si="227"/>
        <v>4552</v>
      </c>
      <c r="B4575" s="29" t="s">
        <v>313</v>
      </c>
      <c r="C4575" s="23" t="s">
        <v>5</v>
      </c>
      <c r="D4575" s="13">
        <v>1</v>
      </c>
      <c r="E4575" s="11">
        <f t="shared" si="225"/>
        <v>192016.80672268907</v>
      </c>
      <c r="F4575" s="11">
        <f t="shared" si="226"/>
        <v>36483.193277310922</v>
      </c>
      <c r="G4575" s="12">
        <f>+VLOOKUP(A4575,'[1]MMTO CARROS'!$A$17:$K$4867,11,FALSE)</f>
        <v>228500</v>
      </c>
    </row>
    <row r="4576" spans="1:7" ht="16.5" x14ac:dyDescent="0.15">
      <c r="A4576" s="19">
        <f t="shared" si="227"/>
        <v>4553</v>
      </c>
      <c r="B4576" s="29" t="s">
        <v>84</v>
      </c>
      <c r="C4576" s="23" t="s">
        <v>5</v>
      </c>
      <c r="D4576" s="13">
        <v>1</v>
      </c>
      <c r="E4576" s="11">
        <f t="shared" si="225"/>
        <v>45126.050420168067</v>
      </c>
      <c r="F4576" s="11">
        <f t="shared" si="226"/>
        <v>8573.9495798319331</v>
      </c>
      <c r="G4576" s="12">
        <f>+VLOOKUP(A4576,'[1]MMTO CARROS'!$A$17:$K$4867,11,FALSE)</f>
        <v>53700</v>
      </c>
    </row>
    <row r="4577" spans="1:7" ht="24.75" x14ac:dyDescent="0.15">
      <c r="A4577" s="19">
        <f t="shared" si="227"/>
        <v>4554</v>
      </c>
      <c r="B4577" s="29" t="s">
        <v>85</v>
      </c>
      <c r="C4577" s="23" t="s">
        <v>5</v>
      </c>
      <c r="D4577" s="13">
        <v>1</v>
      </c>
      <c r="E4577" s="11">
        <f t="shared" si="225"/>
        <v>42268.907563025212</v>
      </c>
      <c r="F4577" s="11">
        <f t="shared" si="226"/>
        <v>8031.09243697479</v>
      </c>
      <c r="G4577" s="12">
        <f>+VLOOKUP(A4577,'[1]MMTO CARROS'!$A$17:$K$4867,11,FALSE)</f>
        <v>50300</v>
      </c>
    </row>
    <row r="4578" spans="1:7" ht="16.5" x14ac:dyDescent="0.15">
      <c r="A4578" s="19">
        <f t="shared" si="227"/>
        <v>4555</v>
      </c>
      <c r="B4578" s="29" t="s">
        <v>314</v>
      </c>
      <c r="C4578" s="23" t="s">
        <v>5</v>
      </c>
      <c r="D4578" s="13">
        <v>1</v>
      </c>
      <c r="E4578" s="11">
        <f t="shared" si="225"/>
        <v>124873.94957983194</v>
      </c>
      <c r="F4578" s="11">
        <f t="shared" si="226"/>
        <v>23726.050420168071</v>
      </c>
      <c r="G4578" s="12">
        <f>+VLOOKUP(A4578,'[1]MMTO CARROS'!$A$17:$K$4867,11,FALSE)</f>
        <v>148600</v>
      </c>
    </row>
    <row r="4579" spans="1:7" ht="24.75" x14ac:dyDescent="0.15">
      <c r="A4579" s="19">
        <f t="shared" si="227"/>
        <v>4556</v>
      </c>
      <c r="B4579" s="29" t="s">
        <v>162</v>
      </c>
      <c r="C4579" s="23" t="s">
        <v>5</v>
      </c>
      <c r="D4579" s="13">
        <v>1</v>
      </c>
      <c r="E4579" s="11">
        <f t="shared" si="225"/>
        <v>160000</v>
      </c>
      <c r="F4579" s="11">
        <f t="shared" si="226"/>
        <v>30400</v>
      </c>
      <c r="G4579" s="12">
        <f>+VLOOKUP(A4579,'[1]MMTO CARROS'!$A$17:$K$4867,11,FALSE)</f>
        <v>190400</v>
      </c>
    </row>
    <row r="4580" spans="1:7" ht="24.75" x14ac:dyDescent="0.15">
      <c r="A4580" s="19">
        <f t="shared" si="227"/>
        <v>4557</v>
      </c>
      <c r="B4580" s="29" t="s">
        <v>163</v>
      </c>
      <c r="C4580" s="23" t="s">
        <v>5</v>
      </c>
      <c r="D4580" s="13">
        <v>1</v>
      </c>
      <c r="E4580" s="11">
        <f t="shared" si="225"/>
        <v>183361.34453781514</v>
      </c>
      <c r="F4580" s="11">
        <f t="shared" si="226"/>
        <v>34838.655462184877</v>
      </c>
      <c r="G4580" s="12">
        <f>+VLOOKUP(A4580,'[1]MMTO CARROS'!$A$17:$K$4867,11,FALSE)</f>
        <v>218200</v>
      </c>
    </row>
    <row r="4581" spans="1:7" ht="16.5" x14ac:dyDescent="0.15">
      <c r="A4581" s="19">
        <f t="shared" si="227"/>
        <v>4558</v>
      </c>
      <c r="B4581" s="29" t="s">
        <v>28</v>
      </c>
      <c r="C4581" s="23" t="s">
        <v>5</v>
      </c>
      <c r="D4581" s="13">
        <v>1</v>
      </c>
      <c r="E4581" s="11">
        <f t="shared" si="225"/>
        <v>312100.84033613454</v>
      </c>
      <c r="F4581" s="11">
        <f t="shared" si="226"/>
        <v>59299.159663865561</v>
      </c>
      <c r="G4581" s="12">
        <f>+VLOOKUP(A4581,'[1]MMTO CARROS'!$A$17:$K$4867,11,FALSE)</f>
        <v>371400.00000000006</v>
      </c>
    </row>
    <row r="4582" spans="1:7" ht="16.5" x14ac:dyDescent="0.15">
      <c r="A4582" s="19">
        <f t="shared" si="227"/>
        <v>4559</v>
      </c>
      <c r="B4582" s="29" t="s">
        <v>29</v>
      </c>
      <c r="C4582" s="23" t="s">
        <v>5</v>
      </c>
      <c r="D4582" s="13">
        <v>1</v>
      </c>
      <c r="E4582" s="11">
        <f t="shared" si="225"/>
        <v>307226.89075630251</v>
      </c>
      <c r="F4582" s="11">
        <f t="shared" si="226"/>
        <v>58373.10924369748</v>
      </c>
      <c r="G4582" s="12">
        <f>+VLOOKUP(A4582,'[1]MMTO CARROS'!$A$17:$K$4867,11,FALSE)</f>
        <v>365600</v>
      </c>
    </row>
    <row r="4583" spans="1:7" ht="16.5" x14ac:dyDescent="0.15">
      <c r="A4583" s="19">
        <f t="shared" si="227"/>
        <v>4560</v>
      </c>
      <c r="B4583" s="29" t="s">
        <v>315</v>
      </c>
      <c r="C4583" s="23" t="s">
        <v>5</v>
      </c>
      <c r="D4583" s="13">
        <v>1</v>
      </c>
      <c r="E4583" s="11">
        <f t="shared" si="225"/>
        <v>210504.20168067227</v>
      </c>
      <c r="F4583" s="11">
        <f t="shared" si="226"/>
        <v>39995.798319327732</v>
      </c>
      <c r="G4583" s="12">
        <f>+VLOOKUP(A4583,'[1]MMTO CARROS'!$A$17:$K$4867,11,FALSE)</f>
        <v>250500</v>
      </c>
    </row>
    <row r="4584" spans="1:7" ht="16.5" x14ac:dyDescent="0.15">
      <c r="A4584" s="19">
        <f t="shared" si="227"/>
        <v>4561</v>
      </c>
      <c r="B4584" s="29" t="s">
        <v>218</v>
      </c>
      <c r="C4584" s="23" t="s">
        <v>5</v>
      </c>
      <c r="D4584" s="13">
        <v>1</v>
      </c>
      <c r="E4584" s="11">
        <f t="shared" si="225"/>
        <v>365714.28571428574</v>
      </c>
      <c r="F4584" s="11">
        <f t="shared" si="226"/>
        <v>69485.71428571429</v>
      </c>
      <c r="G4584" s="12">
        <f>+VLOOKUP(A4584,'[1]MMTO CARROS'!$A$17:$K$4867,11,FALSE)</f>
        <v>435200</v>
      </c>
    </row>
    <row r="4585" spans="1:7" ht="16.5" x14ac:dyDescent="0.15">
      <c r="A4585" s="19">
        <f t="shared" si="227"/>
        <v>4562</v>
      </c>
      <c r="B4585" s="29" t="s">
        <v>316</v>
      </c>
      <c r="C4585" s="23" t="s">
        <v>5</v>
      </c>
      <c r="D4585" s="13">
        <v>1</v>
      </c>
      <c r="E4585" s="11">
        <f t="shared" si="225"/>
        <v>208907.56302521008</v>
      </c>
      <c r="F4585" s="11">
        <f t="shared" si="226"/>
        <v>39692.436974789918</v>
      </c>
      <c r="G4585" s="12">
        <f>+VLOOKUP(A4585,'[1]MMTO CARROS'!$A$17:$K$4867,11,FALSE)</f>
        <v>248600</v>
      </c>
    </row>
    <row r="4586" spans="1:7" ht="16.5" x14ac:dyDescent="0.15">
      <c r="A4586" s="19">
        <f t="shared" si="227"/>
        <v>4563</v>
      </c>
      <c r="B4586" s="29" t="s">
        <v>317</v>
      </c>
      <c r="C4586" s="23" t="s">
        <v>5</v>
      </c>
      <c r="D4586" s="13">
        <v>1</v>
      </c>
      <c r="E4586" s="11">
        <f t="shared" si="225"/>
        <v>160000</v>
      </c>
      <c r="F4586" s="11">
        <f t="shared" si="226"/>
        <v>30400</v>
      </c>
      <c r="G4586" s="12">
        <f>+VLOOKUP(A4586,'[1]MMTO CARROS'!$A$17:$K$4867,11,FALSE)</f>
        <v>190400</v>
      </c>
    </row>
    <row r="4587" spans="1:7" ht="24.75" x14ac:dyDescent="0.15">
      <c r="A4587" s="19">
        <f t="shared" si="227"/>
        <v>4564</v>
      </c>
      <c r="B4587" s="29" t="s">
        <v>87</v>
      </c>
      <c r="C4587" s="23" t="s">
        <v>5</v>
      </c>
      <c r="D4587" s="13">
        <v>1</v>
      </c>
      <c r="E4587" s="11">
        <f t="shared" si="225"/>
        <v>214957.98319327732</v>
      </c>
      <c r="F4587" s="11">
        <f t="shared" si="226"/>
        <v>40842.016806722691</v>
      </c>
      <c r="G4587" s="12">
        <f>+VLOOKUP(A4587,'[1]MMTO CARROS'!$A$17:$K$4867,11,FALSE)</f>
        <v>255800</v>
      </c>
    </row>
    <row r="4588" spans="1:7" ht="24.75" x14ac:dyDescent="0.15">
      <c r="A4588" s="19">
        <f t="shared" si="227"/>
        <v>4565</v>
      </c>
      <c r="B4588" s="29" t="s">
        <v>165</v>
      </c>
      <c r="C4588" s="23" t="s">
        <v>5</v>
      </c>
      <c r="D4588" s="13">
        <v>1</v>
      </c>
      <c r="E4588" s="11">
        <f t="shared" si="225"/>
        <v>231596.63865546219</v>
      </c>
      <c r="F4588" s="11">
        <f t="shared" si="226"/>
        <v>44003.361344537814</v>
      </c>
      <c r="G4588" s="12">
        <f>+VLOOKUP(A4588,'[1]MMTO CARROS'!$A$17:$K$4867,11,FALSE)</f>
        <v>275600</v>
      </c>
    </row>
    <row r="4589" spans="1:7" ht="24.75" x14ac:dyDescent="0.15">
      <c r="A4589" s="19">
        <f t="shared" si="227"/>
        <v>4566</v>
      </c>
      <c r="B4589" s="29" t="s">
        <v>128</v>
      </c>
      <c r="C4589" s="23" t="s">
        <v>5</v>
      </c>
      <c r="D4589" s="13">
        <v>1</v>
      </c>
      <c r="E4589" s="11">
        <f t="shared" si="225"/>
        <v>299915.96638655465</v>
      </c>
      <c r="F4589" s="11">
        <f t="shared" si="226"/>
        <v>56984.033613445383</v>
      </c>
      <c r="G4589" s="12">
        <f>+VLOOKUP(A4589,'[1]MMTO CARROS'!$A$17:$K$4867,11,FALSE)</f>
        <v>356900</v>
      </c>
    </row>
    <row r="4590" spans="1:7" ht="16.5" x14ac:dyDescent="0.15">
      <c r="A4590" s="19">
        <f t="shared" si="227"/>
        <v>4567</v>
      </c>
      <c r="B4590" s="29" t="s">
        <v>88</v>
      </c>
      <c r="C4590" s="23" t="s">
        <v>5</v>
      </c>
      <c r="D4590" s="13">
        <v>1</v>
      </c>
      <c r="E4590" s="11">
        <f t="shared" si="225"/>
        <v>198235.29411764708</v>
      </c>
      <c r="F4590" s="11">
        <f t="shared" si="226"/>
        <v>37664.705882352944</v>
      </c>
      <c r="G4590" s="12">
        <f>+VLOOKUP(A4590,'[1]MMTO CARROS'!$A$17:$K$4867,11,FALSE)</f>
        <v>235900.00000000003</v>
      </c>
    </row>
    <row r="4591" spans="1:7" ht="24.75" x14ac:dyDescent="0.15">
      <c r="A4591" s="19">
        <f t="shared" si="227"/>
        <v>4568</v>
      </c>
      <c r="B4591" s="29" t="s">
        <v>166</v>
      </c>
      <c r="C4591" s="23" t="s">
        <v>5</v>
      </c>
      <c r="D4591" s="13">
        <v>1</v>
      </c>
      <c r="E4591" s="11">
        <f t="shared" si="225"/>
        <v>127226.89075630253</v>
      </c>
      <c r="F4591" s="11">
        <f t="shared" si="226"/>
        <v>24173.10924369748</v>
      </c>
      <c r="G4591" s="12">
        <f>+VLOOKUP(A4591,'[1]MMTO CARROS'!$A$17:$K$4867,11,FALSE)</f>
        <v>151400</v>
      </c>
    </row>
    <row r="4592" spans="1:7" ht="24.75" x14ac:dyDescent="0.15">
      <c r="A4592" s="19">
        <f t="shared" si="227"/>
        <v>4569</v>
      </c>
      <c r="B4592" s="29" t="s">
        <v>167</v>
      </c>
      <c r="C4592" s="23" t="s">
        <v>5</v>
      </c>
      <c r="D4592" s="13">
        <v>1</v>
      </c>
      <c r="E4592" s="11">
        <f t="shared" si="225"/>
        <v>132605.04201680672</v>
      </c>
      <c r="F4592" s="11">
        <f t="shared" si="226"/>
        <v>25194.957983193279</v>
      </c>
      <c r="G4592" s="12">
        <f>+VLOOKUP(A4592,'[1]MMTO CARROS'!$A$17:$K$4867,11,FALSE)</f>
        <v>157800</v>
      </c>
    </row>
    <row r="4593" spans="1:7" ht="16.5" x14ac:dyDescent="0.15">
      <c r="A4593" s="19">
        <f t="shared" si="227"/>
        <v>4570</v>
      </c>
      <c r="B4593" s="29" t="s">
        <v>318</v>
      </c>
      <c r="C4593" s="23" t="s">
        <v>5</v>
      </c>
      <c r="D4593" s="13">
        <v>1</v>
      </c>
      <c r="E4593" s="11">
        <f t="shared" si="225"/>
        <v>97058.823529411762</v>
      </c>
      <c r="F4593" s="11">
        <f t="shared" si="226"/>
        <v>18441.176470588234</v>
      </c>
      <c r="G4593" s="12">
        <f>+VLOOKUP(A4593,'[1]MMTO CARROS'!$A$17:$K$4867,11,FALSE)</f>
        <v>115500</v>
      </c>
    </row>
    <row r="4594" spans="1:7" ht="16.5" x14ac:dyDescent="0.15">
      <c r="A4594" s="19">
        <f t="shared" si="227"/>
        <v>4571</v>
      </c>
      <c r="B4594" s="29" t="s">
        <v>319</v>
      </c>
      <c r="C4594" s="23" t="s">
        <v>5</v>
      </c>
      <c r="D4594" s="13">
        <v>1</v>
      </c>
      <c r="E4594" s="11">
        <f t="shared" si="225"/>
        <v>154453.78151260506</v>
      </c>
      <c r="F4594" s="11">
        <f t="shared" si="226"/>
        <v>29346.218487394959</v>
      </c>
      <c r="G4594" s="12">
        <f>+VLOOKUP(A4594,'[1]MMTO CARROS'!$A$17:$K$4867,11,FALSE)</f>
        <v>183800</v>
      </c>
    </row>
    <row r="4595" spans="1:7" ht="16.5" x14ac:dyDescent="0.15">
      <c r="A4595" s="19">
        <f t="shared" si="227"/>
        <v>4572</v>
      </c>
      <c r="B4595" s="29" t="s">
        <v>320</v>
      </c>
      <c r="C4595" s="23" t="s">
        <v>5</v>
      </c>
      <c r="D4595" s="13">
        <v>1</v>
      </c>
      <c r="E4595" s="11">
        <f t="shared" si="225"/>
        <v>101848.73949579832</v>
      </c>
      <c r="F4595" s="11">
        <f t="shared" si="226"/>
        <v>19351.26050420168</v>
      </c>
      <c r="G4595" s="12">
        <f>+VLOOKUP(A4595,'[1]MMTO CARROS'!$A$17:$K$4867,11,FALSE)</f>
        <v>121200</v>
      </c>
    </row>
    <row r="4596" spans="1:7" ht="16.5" x14ac:dyDescent="0.15">
      <c r="A4596" s="19">
        <f t="shared" si="227"/>
        <v>4573</v>
      </c>
      <c r="B4596" s="29" t="s">
        <v>321</v>
      </c>
      <c r="C4596" s="23" t="s">
        <v>5</v>
      </c>
      <c r="D4596" s="13">
        <v>1</v>
      </c>
      <c r="E4596" s="11">
        <f t="shared" si="225"/>
        <v>112689.0756302521</v>
      </c>
      <c r="F4596" s="11">
        <f t="shared" si="226"/>
        <v>21410.9243697479</v>
      </c>
      <c r="G4596" s="12">
        <f>+VLOOKUP(A4596,'[1]MMTO CARROS'!$A$17:$K$4867,11,FALSE)</f>
        <v>134100</v>
      </c>
    </row>
    <row r="4597" spans="1:7" ht="16.5" x14ac:dyDescent="0.15">
      <c r="A4597" s="19">
        <f t="shared" si="227"/>
        <v>4574</v>
      </c>
      <c r="B4597" s="29" t="s">
        <v>322</v>
      </c>
      <c r="C4597" s="23" t="s">
        <v>5</v>
      </c>
      <c r="D4597" s="13">
        <v>1</v>
      </c>
      <c r="E4597" s="11">
        <f t="shared" si="225"/>
        <v>149663.8655462185</v>
      </c>
      <c r="F4597" s="11">
        <f t="shared" si="226"/>
        <v>28436.134453781517</v>
      </c>
      <c r="G4597" s="12">
        <f>+VLOOKUP(A4597,'[1]MMTO CARROS'!$A$17:$K$4867,11,FALSE)</f>
        <v>178100</v>
      </c>
    </row>
    <row r="4598" spans="1:7" ht="16.5" x14ac:dyDescent="0.15">
      <c r="A4598" s="19">
        <f t="shared" si="227"/>
        <v>4575</v>
      </c>
      <c r="B4598" s="29" t="s">
        <v>323</v>
      </c>
      <c r="C4598" s="23" t="s">
        <v>5</v>
      </c>
      <c r="D4598" s="13">
        <v>1</v>
      </c>
      <c r="E4598" s="11">
        <f t="shared" si="225"/>
        <v>159159.66386554623</v>
      </c>
      <c r="F4598" s="11">
        <f t="shared" si="226"/>
        <v>30240.336134453784</v>
      </c>
      <c r="G4598" s="12">
        <f>+VLOOKUP(A4598,'[1]MMTO CARROS'!$A$17:$K$4867,11,FALSE)</f>
        <v>189400</v>
      </c>
    </row>
    <row r="4599" spans="1:7" ht="16.5" x14ac:dyDescent="0.15">
      <c r="A4599" s="19">
        <f t="shared" si="227"/>
        <v>4576</v>
      </c>
      <c r="B4599" s="29" t="s">
        <v>30</v>
      </c>
      <c r="C4599" s="23" t="s">
        <v>5</v>
      </c>
      <c r="D4599" s="13">
        <v>1</v>
      </c>
      <c r="E4599" s="11">
        <f t="shared" si="225"/>
        <v>306890.7563025211</v>
      </c>
      <c r="F4599" s="11">
        <f t="shared" si="226"/>
        <v>58309.243697479011</v>
      </c>
      <c r="G4599" s="12">
        <f>+VLOOKUP(A4599,'[1]MMTO CARROS'!$A$17:$K$4867,11,FALSE)</f>
        <v>365200.00000000006</v>
      </c>
    </row>
    <row r="4600" spans="1:7" ht="24.75" x14ac:dyDescent="0.15">
      <c r="A4600" s="19">
        <f t="shared" si="227"/>
        <v>4577</v>
      </c>
      <c r="B4600" s="29" t="s">
        <v>143</v>
      </c>
      <c r="C4600" s="23" t="s">
        <v>5</v>
      </c>
      <c r="D4600" s="13">
        <v>1</v>
      </c>
      <c r="E4600" s="11">
        <f t="shared" si="225"/>
        <v>318571.42857142858</v>
      </c>
      <c r="F4600" s="11">
        <f t="shared" si="226"/>
        <v>60528.571428571428</v>
      </c>
      <c r="G4600" s="12">
        <f>+VLOOKUP(A4600,'[1]MMTO CARROS'!$A$17:$K$4867,11,FALSE)</f>
        <v>379100</v>
      </c>
    </row>
    <row r="4601" spans="1:7" ht="24.75" x14ac:dyDescent="0.15">
      <c r="A4601" s="19">
        <f t="shared" si="227"/>
        <v>4578</v>
      </c>
      <c r="B4601" s="29" t="s">
        <v>129</v>
      </c>
      <c r="C4601" s="23" t="s">
        <v>5</v>
      </c>
      <c r="D4601" s="13">
        <v>1</v>
      </c>
      <c r="E4601" s="11">
        <f t="shared" si="225"/>
        <v>211008.40336134454</v>
      </c>
      <c r="F4601" s="11">
        <f t="shared" si="226"/>
        <v>40091.596638655465</v>
      </c>
      <c r="G4601" s="12">
        <f>+VLOOKUP(A4601,'[1]MMTO CARROS'!$A$17:$K$4867,11,FALSE)</f>
        <v>251100</v>
      </c>
    </row>
    <row r="4602" spans="1:7" ht="16.5" x14ac:dyDescent="0.15">
      <c r="A4602" s="19">
        <f t="shared" si="227"/>
        <v>4579</v>
      </c>
      <c r="B4602" s="29" t="s">
        <v>324</v>
      </c>
      <c r="C4602" s="23" t="s">
        <v>5</v>
      </c>
      <c r="D4602" s="13">
        <v>1</v>
      </c>
      <c r="E4602" s="11">
        <f t="shared" si="225"/>
        <v>318571.42857142858</v>
      </c>
      <c r="F4602" s="11">
        <f t="shared" si="226"/>
        <v>60528.571428571428</v>
      </c>
      <c r="G4602" s="12">
        <f>+VLOOKUP(A4602,'[1]MMTO CARROS'!$A$17:$K$4867,11,FALSE)</f>
        <v>379100</v>
      </c>
    </row>
    <row r="4603" spans="1:7" ht="16.5" x14ac:dyDescent="0.15">
      <c r="A4603" s="19">
        <f t="shared" si="227"/>
        <v>4580</v>
      </c>
      <c r="B4603" s="29" t="s">
        <v>325</v>
      </c>
      <c r="C4603" s="23" t="s">
        <v>5</v>
      </c>
      <c r="D4603" s="13">
        <v>1</v>
      </c>
      <c r="E4603" s="11">
        <f t="shared" si="225"/>
        <v>57310.924369747903</v>
      </c>
      <c r="F4603" s="11">
        <f t="shared" si="226"/>
        <v>10889.075630252102</v>
      </c>
      <c r="G4603" s="12">
        <f>+VLOOKUP(A4603,'[1]MMTO CARROS'!$A$17:$K$4867,11,FALSE)</f>
        <v>68200</v>
      </c>
    </row>
    <row r="4604" spans="1:7" ht="24.75" x14ac:dyDescent="0.15">
      <c r="A4604" s="19">
        <f t="shared" si="227"/>
        <v>4581</v>
      </c>
      <c r="B4604" s="29" t="s">
        <v>168</v>
      </c>
      <c r="C4604" s="23" t="s">
        <v>5</v>
      </c>
      <c r="D4604" s="13">
        <v>1</v>
      </c>
      <c r="E4604" s="11">
        <f t="shared" si="225"/>
        <v>165042.01680672274</v>
      </c>
      <c r="F4604" s="11">
        <f t="shared" si="226"/>
        <v>31357.98319327732</v>
      </c>
      <c r="G4604" s="12">
        <f>+VLOOKUP(A4604,'[1]MMTO CARROS'!$A$17:$K$4867,11,FALSE)</f>
        <v>196400.00000000003</v>
      </c>
    </row>
    <row r="4605" spans="1:7" ht="16.5" x14ac:dyDescent="0.15">
      <c r="A4605" s="19">
        <f t="shared" si="227"/>
        <v>4582</v>
      </c>
      <c r="B4605" s="29" t="s">
        <v>326</v>
      </c>
      <c r="C4605" s="23" t="s">
        <v>5</v>
      </c>
      <c r="D4605" s="13">
        <v>1</v>
      </c>
      <c r="E4605" s="11">
        <f t="shared" si="225"/>
        <v>109831.93277310925</v>
      </c>
      <c r="F4605" s="11">
        <f t="shared" si="226"/>
        <v>20868.067226890758</v>
      </c>
      <c r="G4605" s="12">
        <f>+VLOOKUP(A4605,'[1]MMTO CARROS'!$A$17:$K$4867,11,FALSE)</f>
        <v>130700</v>
      </c>
    </row>
    <row r="4606" spans="1:7" ht="16.5" x14ac:dyDescent="0.15">
      <c r="A4606" s="19">
        <f t="shared" si="227"/>
        <v>4583</v>
      </c>
      <c r="B4606" s="29" t="s">
        <v>32</v>
      </c>
      <c r="C4606" s="23" t="s">
        <v>5</v>
      </c>
      <c r="D4606" s="13">
        <v>1</v>
      </c>
      <c r="E4606" s="11">
        <f t="shared" si="225"/>
        <v>163277.31092436975</v>
      </c>
      <c r="F4606" s="11">
        <f t="shared" si="226"/>
        <v>31022.689075630253</v>
      </c>
      <c r="G4606" s="12">
        <f>+VLOOKUP(A4606,'[1]MMTO CARROS'!$A$17:$K$4867,11,FALSE)</f>
        <v>194300</v>
      </c>
    </row>
    <row r="4607" spans="1:7" ht="16.5" x14ac:dyDescent="0.15">
      <c r="A4607" s="19">
        <f t="shared" si="227"/>
        <v>4584</v>
      </c>
      <c r="B4607" s="29" t="s">
        <v>33</v>
      </c>
      <c r="C4607" s="23" t="s">
        <v>5</v>
      </c>
      <c r="D4607" s="13">
        <v>1</v>
      </c>
      <c r="E4607" s="11">
        <f t="shared" si="225"/>
        <v>420756.30252100842</v>
      </c>
      <c r="F4607" s="11">
        <f t="shared" si="226"/>
        <v>79943.697478991598</v>
      </c>
      <c r="G4607" s="12">
        <f>+VLOOKUP(A4607,'[1]MMTO CARROS'!$A$17:$K$4867,11,FALSE)</f>
        <v>500700</v>
      </c>
    </row>
    <row r="4608" spans="1:7" ht="16.5" x14ac:dyDescent="0.15">
      <c r="A4608" s="19">
        <f t="shared" si="227"/>
        <v>4585</v>
      </c>
      <c r="B4608" s="29" t="s">
        <v>220</v>
      </c>
      <c r="C4608" s="23" t="s">
        <v>5</v>
      </c>
      <c r="D4608" s="13">
        <v>1</v>
      </c>
      <c r="E4608" s="11">
        <f t="shared" si="225"/>
        <v>218319.32773109246</v>
      </c>
      <c r="F4608" s="11">
        <f t="shared" si="226"/>
        <v>41480.672268907569</v>
      </c>
      <c r="G4608" s="12">
        <f>+VLOOKUP(A4608,'[1]MMTO CARROS'!$A$17:$K$4867,11,FALSE)</f>
        <v>259800.00000000003</v>
      </c>
    </row>
    <row r="4609" spans="1:7" ht="9" x14ac:dyDescent="0.15">
      <c r="A4609" s="19">
        <f t="shared" si="227"/>
        <v>4586</v>
      </c>
      <c r="B4609" s="29" t="s">
        <v>327</v>
      </c>
      <c r="C4609" s="23" t="s">
        <v>5</v>
      </c>
      <c r="D4609" s="13">
        <v>1</v>
      </c>
      <c r="E4609" s="11">
        <f t="shared" si="225"/>
        <v>31848.73949579832</v>
      </c>
      <c r="F4609" s="11">
        <f t="shared" si="226"/>
        <v>6051.2605042016812</v>
      </c>
      <c r="G4609" s="12">
        <f>+VLOOKUP(A4609,'[1]MMTO CARROS'!$A$17:$K$4867,11,FALSE)</f>
        <v>37900</v>
      </c>
    </row>
    <row r="4610" spans="1:7" ht="16.5" x14ac:dyDescent="0.15">
      <c r="A4610" s="19">
        <f t="shared" si="227"/>
        <v>4587</v>
      </c>
      <c r="B4610" s="29" t="s">
        <v>328</v>
      </c>
      <c r="C4610" s="23" t="s">
        <v>5</v>
      </c>
      <c r="D4610" s="13">
        <v>1</v>
      </c>
      <c r="E4610" s="11">
        <f t="shared" si="225"/>
        <v>32184.873949579833</v>
      </c>
      <c r="F4610" s="11">
        <f t="shared" si="226"/>
        <v>6115.1260504201682</v>
      </c>
      <c r="G4610" s="12">
        <f>+VLOOKUP(A4610,'[1]MMTO CARROS'!$A$17:$K$4867,11,FALSE)</f>
        <v>38300</v>
      </c>
    </row>
    <row r="4611" spans="1:7" ht="16.5" x14ac:dyDescent="0.15">
      <c r="A4611" s="19">
        <f t="shared" si="227"/>
        <v>4588</v>
      </c>
      <c r="B4611" s="29" t="s">
        <v>100</v>
      </c>
      <c r="C4611" s="23" t="s">
        <v>5</v>
      </c>
      <c r="D4611" s="13">
        <v>1</v>
      </c>
      <c r="E4611" s="11">
        <f t="shared" si="225"/>
        <v>154369.74789915967</v>
      </c>
      <c r="F4611" s="11">
        <f t="shared" si="226"/>
        <v>29330.252100840338</v>
      </c>
      <c r="G4611" s="12">
        <f>+VLOOKUP(A4611,'[1]MMTO CARROS'!$A$17:$K$4867,11,FALSE)</f>
        <v>183700</v>
      </c>
    </row>
    <row r="4612" spans="1:7" ht="16.5" x14ac:dyDescent="0.15">
      <c r="A4612" s="19">
        <f t="shared" si="227"/>
        <v>4589</v>
      </c>
      <c r="B4612" s="29" t="s">
        <v>101</v>
      </c>
      <c r="C4612" s="23" t="s">
        <v>5</v>
      </c>
      <c r="D4612" s="13">
        <v>1</v>
      </c>
      <c r="E4612" s="11">
        <f t="shared" si="225"/>
        <v>165126.05042016809</v>
      </c>
      <c r="F4612" s="11">
        <f t="shared" si="226"/>
        <v>31373.949579831937</v>
      </c>
      <c r="G4612" s="12">
        <f>+VLOOKUP(A4612,'[1]MMTO CARROS'!$A$17:$K$4867,11,FALSE)</f>
        <v>196500.00000000003</v>
      </c>
    </row>
    <row r="4613" spans="1:7" ht="16.5" x14ac:dyDescent="0.15">
      <c r="A4613" s="19">
        <f t="shared" si="227"/>
        <v>4590</v>
      </c>
      <c r="B4613" s="29" t="s">
        <v>34</v>
      </c>
      <c r="C4613" s="23" t="s">
        <v>5</v>
      </c>
      <c r="D4613" s="13">
        <v>1</v>
      </c>
      <c r="E4613" s="11">
        <f t="shared" ref="E4613:E4676" si="228">+G4613/1.19</f>
        <v>157899.15966386555</v>
      </c>
      <c r="F4613" s="11">
        <f t="shared" ref="F4613:F4676" si="229">+E4613*19%</f>
        <v>30000.840336134454</v>
      </c>
      <c r="G4613" s="12">
        <f>+VLOOKUP(A4613,'[1]MMTO CARROS'!$A$17:$K$4867,11,FALSE)</f>
        <v>187900</v>
      </c>
    </row>
    <row r="4614" spans="1:7" ht="16.5" x14ac:dyDescent="0.15">
      <c r="A4614" s="19">
        <f t="shared" si="227"/>
        <v>4591</v>
      </c>
      <c r="B4614" s="29" t="s">
        <v>35</v>
      </c>
      <c r="C4614" s="23" t="s">
        <v>5</v>
      </c>
      <c r="D4614" s="13">
        <v>1</v>
      </c>
      <c r="E4614" s="11">
        <f t="shared" si="228"/>
        <v>365714.28571428574</v>
      </c>
      <c r="F4614" s="11">
        <f t="shared" si="229"/>
        <v>69485.71428571429</v>
      </c>
      <c r="G4614" s="12">
        <f>+VLOOKUP(A4614,'[1]MMTO CARROS'!$A$17:$K$4867,11,FALSE)</f>
        <v>435200</v>
      </c>
    </row>
    <row r="4615" spans="1:7" ht="16.5" x14ac:dyDescent="0.15">
      <c r="A4615" s="19">
        <f t="shared" si="227"/>
        <v>4592</v>
      </c>
      <c r="B4615" s="29" t="s">
        <v>36</v>
      </c>
      <c r="C4615" s="23" t="s">
        <v>5</v>
      </c>
      <c r="D4615" s="13">
        <v>1</v>
      </c>
      <c r="E4615" s="11">
        <f t="shared" si="228"/>
        <v>148487.3949579832</v>
      </c>
      <c r="F4615" s="11">
        <f t="shared" si="229"/>
        <v>28212.605042016807</v>
      </c>
      <c r="G4615" s="12">
        <f>+VLOOKUP(A4615,'[1]MMTO CARROS'!$A$17:$K$4867,11,FALSE)</f>
        <v>176700</v>
      </c>
    </row>
    <row r="4616" spans="1:7" ht="16.5" x14ac:dyDescent="0.15">
      <c r="A4616" s="19">
        <f t="shared" ref="A4616:A4637" si="230">A4615+1</f>
        <v>4593</v>
      </c>
      <c r="B4616" s="29" t="s">
        <v>329</v>
      </c>
      <c r="C4616" s="23" t="s">
        <v>5</v>
      </c>
      <c r="D4616" s="13">
        <v>1</v>
      </c>
      <c r="E4616" s="11">
        <f t="shared" si="228"/>
        <v>100504.20168067227</v>
      </c>
      <c r="F4616" s="11">
        <f t="shared" si="229"/>
        <v>19095.798319327732</v>
      </c>
      <c r="G4616" s="12">
        <f>+VLOOKUP(A4616,'[1]MMTO CARROS'!$A$17:$K$4867,11,FALSE)</f>
        <v>119600</v>
      </c>
    </row>
    <row r="4617" spans="1:7" ht="16.5" x14ac:dyDescent="0.15">
      <c r="A4617" s="19">
        <f t="shared" si="230"/>
        <v>4594</v>
      </c>
      <c r="B4617" s="29" t="s">
        <v>330</v>
      </c>
      <c r="C4617" s="23" t="s">
        <v>5</v>
      </c>
      <c r="D4617" s="13">
        <v>1</v>
      </c>
      <c r="E4617" s="11">
        <f t="shared" si="228"/>
        <v>133025.21008403361</v>
      </c>
      <c r="F4617" s="11">
        <f t="shared" si="229"/>
        <v>25274.789915966387</v>
      </c>
      <c r="G4617" s="12">
        <f>+VLOOKUP(A4617,'[1]MMTO CARROS'!$A$17:$K$4867,11,FALSE)</f>
        <v>158300</v>
      </c>
    </row>
    <row r="4618" spans="1:7" ht="16.5" x14ac:dyDescent="0.15">
      <c r="A4618" s="19">
        <f t="shared" si="230"/>
        <v>4595</v>
      </c>
      <c r="B4618" s="29" t="s">
        <v>331</v>
      </c>
      <c r="C4618" s="23" t="s">
        <v>5</v>
      </c>
      <c r="D4618" s="13">
        <v>1</v>
      </c>
      <c r="E4618" s="11">
        <f t="shared" si="228"/>
        <v>168067.22689075631</v>
      </c>
      <c r="F4618" s="11">
        <f t="shared" si="229"/>
        <v>31932.773109243699</v>
      </c>
      <c r="G4618" s="12">
        <f>+VLOOKUP(A4618,'[1]MMTO CARROS'!$A$17:$K$4867,11,FALSE)</f>
        <v>200000</v>
      </c>
    </row>
    <row r="4619" spans="1:7" ht="16.5" x14ac:dyDescent="0.15">
      <c r="A4619" s="19">
        <f t="shared" si="230"/>
        <v>4596</v>
      </c>
      <c r="B4619" s="29" t="s">
        <v>38</v>
      </c>
      <c r="C4619" s="23" t="s">
        <v>5</v>
      </c>
      <c r="D4619" s="13">
        <v>1</v>
      </c>
      <c r="E4619" s="11">
        <f t="shared" si="228"/>
        <v>175882.35294117648</v>
      </c>
      <c r="F4619" s="11">
        <f t="shared" si="229"/>
        <v>33417.647058823532</v>
      </c>
      <c r="G4619" s="12">
        <f>+VLOOKUP(A4619,'[1]MMTO CARROS'!$A$17:$K$4867,11,FALSE)</f>
        <v>209300</v>
      </c>
    </row>
    <row r="4620" spans="1:7" ht="16.5" x14ac:dyDescent="0.15">
      <c r="A4620" s="19">
        <f t="shared" si="230"/>
        <v>4597</v>
      </c>
      <c r="B4620" s="29" t="s">
        <v>332</v>
      </c>
      <c r="C4620" s="23" t="s">
        <v>5</v>
      </c>
      <c r="D4620" s="13">
        <v>1</v>
      </c>
      <c r="E4620" s="11">
        <f t="shared" si="228"/>
        <v>90000</v>
      </c>
      <c r="F4620" s="11">
        <f t="shared" si="229"/>
        <v>17100</v>
      </c>
      <c r="G4620" s="12">
        <f>+VLOOKUP(A4620,'[1]MMTO CARROS'!$A$17:$K$4867,11,FALSE)</f>
        <v>107100</v>
      </c>
    </row>
    <row r="4621" spans="1:7" ht="16.5" x14ac:dyDescent="0.15">
      <c r="A4621" s="19">
        <f t="shared" si="230"/>
        <v>4598</v>
      </c>
      <c r="B4621" s="29" t="s">
        <v>333</v>
      </c>
      <c r="C4621" s="23" t="s">
        <v>5</v>
      </c>
      <c r="D4621" s="13">
        <v>1</v>
      </c>
      <c r="E4621" s="11">
        <f t="shared" si="228"/>
        <v>113445.37815126051</v>
      </c>
      <c r="F4621" s="11">
        <f t="shared" si="229"/>
        <v>21554.621848739498</v>
      </c>
      <c r="G4621" s="12">
        <f>+VLOOKUP(A4621,'[1]MMTO CARROS'!$A$17:$K$4867,11,FALSE)</f>
        <v>135000</v>
      </c>
    </row>
    <row r="4622" spans="1:7" ht="16.5" x14ac:dyDescent="0.15">
      <c r="A4622" s="19">
        <f t="shared" si="230"/>
        <v>4599</v>
      </c>
      <c r="B4622" s="29" t="s">
        <v>334</v>
      </c>
      <c r="C4622" s="23" t="s">
        <v>5</v>
      </c>
      <c r="D4622" s="13">
        <v>1</v>
      </c>
      <c r="E4622" s="11">
        <f t="shared" si="228"/>
        <v>216050.42016806724</v>
      </c>
      <c r="F4622" s="11">
        <f t="shared" si="229"/>
        <v>41049.579831932773</v>
      </c>
      <c r="G4622" s="12">
        <f>+VLOOKUP(A4622,'[1]MMTO CARROS'!$A$17:$K$4867,11,FALSE)</f>
        <v>257100</v>
      </c>
    </row>
    <row r="4623" spans="1:7" ht="16.5" x14ac:dyDescent="0.15">
      <c r="A4623" s="19">
        <f t="shared" si="230"/>
        <v>4600</v>
      </c>
      <c r="B4623" s="29" t="s">
        <v>197</v>
      </c>
      <c r="C4623" s="23" t="s">
        <v>5</v>
      </c>
      <c r="D4623" s="13">
        <v>1</v>
      </c>
      <c r="E4623" s="11">
        <f t="shared" si="228"/>
        <v>82016.806722689085</v>
      </c>
      <c r="F4623" s="11">
        <f t="shared" si="229"/>
        <v>15583.193277310926</v>
      </c>
      <c r="G4623" s="12">
        <f>+VLOOKUP(A4623,'[1]MMTO CARROS'!$A$17:$K$4867,11,FALSE)</f>
        <v>97600.000000000015</v>
      </c>
    </row>
    <row r="4624" spans="1:7" ht="16.5" x14ac:dyDescent="0.15">
      <c r="A4624" s="19">
        <f t="shared" si="230"/>
        <v>4601</v>
      </c>
      <c r="B4624" s="29" t="s">
        <v>103</v>
      </c>
      <c r="C4624" s="23" t="s">
        <v>5</v>
      </c>
      <c r="D4624" s="13">
        <v>1</v>
      </c>
      <c r="E4624" s="11">
        <f t="shared" si="228"/>
        <v>139411.76470588235</v>
      </c>
      <c r="F4624" s="11">
        <f t="shared" si="229"/>
        <v>26488.235294117647</v>
      </c>
      <c r="G4624" s="12">
        <f>+VLOOKUP(A4624,'[1]MMTO CARROS'!$A$17:$K$4867,11,FALSE)</f>
        <v>165900</v>
      </c>
    </row>
    <row r="4625" spans="1:7" ht="16.5" x14ac:dyDescent="0.15">
      <c r="A4625" s="19">
        <f t="shared" si="230"/>
        <v>4602</v>
      </c>
      <c r="B4625" s="29" t="s">
        <v>104</v>
      </c>
      <c r="C4625" s="23" t="s">
        <v>5</v>
      </c>
      <c r="D4625" s="13">
        <v>1</v>
      </c>
      <c r="E4625" s="11">
        <f t="shared" si="228"/>
        <v>141092.43697478992</v>
      </c>
      <c r="F4625" s="11">
        <f t="shared" si="229"/>
        <v>26807.563025210085</v>
      </c>
      <c r="G4625" s="12">
        <f>+VLOOKUP(A4625,'[1]MMTO CARROS'!$A$17:$K$4867,11,FALSE)</f>
        <v>167900</v>
      </c>
    </row>
    <row r="4626" spans="1:7" ht="24.75" x14ac:dyDescent="0.15">
      <c r="A4626" s="19">
        <f t="shared" si="230"/>
        <v>4603</v>
      </c>
      <c r="B4626" s="29" t="s">
        <v>222</v>
      </c>
      <c r="C4626" s="23" t="s">
        <v>5</v>
      </c>
      <c r="D4626" s="13">
        <v>1</v>
      </c>
      <c r="E4626" s="11">
        <f t="shared" si="228"/>
        <v>24957.983193277312</v>
      </c>
      <c r="F4626" s="11">
        <f t="shared" si="229"/>
        <v>4742.0168067226896</v>
      </c>
      <c r="G4626" s="12">
        <f>+VLOOKUP(A4626,'[1]MMTO CARROS'!$A$17:$K$4867,11,FALSE)</f>
        <v>29700</v>
      </c>
    </row>
    <row r="4627" spans="1:7" ht="16.5" x14ac:dyDescent="0.15">
      <c r="A4627" s="19">
        <f t="shared" si="230"/>
        <v>4604</v>
      </c>
      <c r="B4627" s="29" t="s">
        <v>105</v>
      </c>
      <c r="C4627" s="23" t="s">
        <v>5</v>
      </c>
      <c r="D4627" s="13">
        <v>1</v>
      </c>
      <c r="E4627" s="11">
        <f t="shared" si="228"/>
        <v>12436.974789915967</v>
      </c>
      <c r="F4627" s="11">
        <f t="shared" si="229"/>
        <v>2363.0252100840335</v>
      </c>
      <c r="G4627" s="12">
        <f>+VLOOKUP(A4627,'[1]MMTO CARROS'!$A$17:$K$4867,11,FALSE)</f>
        <v>14800</v>
      </c>
    </row>
    <row r="4628" spans="1:7" ht="16.5" x14ac:dyDescent="0.15">
      <c r="A4628" s="19">
        <f t="shared" si="230"/>
        <v>4605</v>
      </c>
      <c r="B4628" s="29" t="s">
        <v>335</v>
      </c>
      <c r="C4628" s="23" t="s">
        <v>5</v>
      </c>
      <c r="D4628" s="13">
        <v>1</v>
      </c>
      <c r="E4628" s="11">
        <f t="shared" si="228"/>
        <v>216050.42016806724</v>
      </c>
      <c r="F4628" s="11">
        <f t="shared" si="229"/>
        <v>41049.579831932773</v>
      </c>
      <c r="G4628" s="12">
        <f>+VLOOKUP(A4628,'[1]MMTO CARROS'!$A$17:$K$4867,11,FALSE)</f>
        <v>257100</v>
      </c>
    </row>
    <row r="4629" spans="1:7" ht="9" x14ac:dyDescent="0.15">
      <c r="A4629" s="19">
        <f t="shared" si="230"/>
        <v>4606</v>
      </c>
      <c r="B4629" s="29" t="s">
        <v>350</v>
      </c>
      <c r="C4629" s="23" t="s">
        <v>5</v>
      </c>
      <c r="D4629" s="13">
        <v>1</v>
      </c>
      <c r="E4629" s="11">
        <f t="shared" si="228"/>
        <v>85546.218487394959</v>
      </c>
      <c r="F4629" s="11">
        <f t="shared" si="229"/>
        <v>16253.781512605043</v>
      </c>
      <c r="G4629" s="12">
        <f>+VLOOKUP(A4629,'[1]MMTO CARROS'!$A$17:$K$4867,11,FALSE)</f>
        <v>101800</v>
      </c>
    </row>
    <row r="4630" spans="1:7" ht="9" x14ac:dyDescent="0.15">
      <c r="A4630" s="19">
        <f t="shared" si="230"/>
        <v>4607</v>
      </c>
      <c r="B4630" s="29" t="s">
        <v>351</v>
      </c>
      <c r="C4630" s="23" t="s">
        <v>5</v>
      </c>
      <c r="D4630" s="13">
        <v>1</v>
      </c>
      <c r="E4630" s="11">
        <f t="shared" si="228"/>
        <v>11932.773109243699</v>
      </c>
      <c r="F4630" s="11">
        <f t="shared" si="229"/>
        <v>2267.226890756303</v>
      </c>
      <c r="G4630" s="12">
        <f>+VLOOKUP(A4630,'[1]MMTO CARROS'!$A$17:$K$4867,11,FALSE)</f>
        <v>14200.000000000002</v>
      </c>
    </row>
    <row r="4631" spans="1:7" ht="9" x14ac:dyDescent="0.15">
      <c r="A4631" s="19">
        <f t="shared" si="230"/>
        <v>4608</v>
      </c>
      <c r="B4631" s="29" t="s">
        <v>338</v>
      </c>
      <c r="C4631" s="23" t="s">
        <v>5</v>
      </c>
      <c r="D4631" s="13">
        <v>1</v>
      </c>
      <c r="E4631" s="11">
        <f t="shared" si="228"/>
        <v>23361.344537815126</v>
      </c>
      <c r="F4631" s="11">
        <f t="shared" si="229"/>
        <v>4438.6554621848736</v>
      </c>
      <c r="G4631" s="12">
        <f>+VLOOKUP(A4631,'[1]MMTO CARROS'!$A$17:$K$4867,11,FALSE)</f>
        <v>27800</v>
      </c>
    </row>
    <row r="4632" spans="1:7" ht="9" x14ac:dyDescent="0.15">
      <c r="A4632" s="19">
        <f t="shared" si="230"/>
        <v>4609</v>
      </c>
      <c r="B4632" s="29" t="s">
        <v>339</v>
      </c>
      <c r="C4632" s="23" t="s">
        <v>5</v>
      </c>
      <c r="D4632" s="13">
        <v>1</v>
      </c>
      <c r="E4632" s="11">
        <f t="shared" si="228"/>
        <v>62857.142857142862</v>
      </c>
      <c r="F4632" s="11">
        <f t="shared" si="229"/>
        <v>11942.857142857143</v>
      </c>
      <c r="G4632" s="12">
        <f>+VLOOKUP(A4632,'[1]MMTO CARROS'!$A$17:$K$4867,11,FALSE)</f>
        <v>74800</v>
      </c>
    </row>
    <row r="4633" spans="1:7" ht="9" x14ac:dyDescent="0.15">
      <c r="A4633" s="19">
        <f t="shared" si="230"/>
        <v>4610</v>
      </c>
      <c r="B4633" s="29" t="s">
        <v>340</v>
      </c>
      <c r="C4633" s="23" t="s">
        <v>5</v>
      </c>
      <c r="D4633" s="13">
        <v>1</v>
      </c>
      <c r="E4633" s="11">
        <f t="shared" si="228"/>
        <v>121932.7731092437</v>
      </c>
      <c r="F4633" s="11">
        <f t="shared" si="229"/>
        <v>23167.226890756305</v>
      </c>
      <c r="G4633" s="12">
        <f>+VLOOKUP(A4633,'[1]MMTO CARROS'!$A$17:$K$4867,11,FALSE)</f>
        <v>145100</v>
      </c>
    </row>
    <row r="4634" spans="1:7" ht="9" x14ac:dyDescent="0.15">
      <c r="A4634" s="19">
        <f t="shared" si="230"/>
        <v>4611</v>
      </c>
      <c r="B4634" s="29" t="s">
        <v>341</v>
      </c>
      <c r="C4634" s="23" t="s">
        <v>5</v>
      </c>
      <c r="D4634" s="13">
        <v>1</v>
      </c>
      <c r="E4634" s="11">
        <f t="shared" si="228"/>
        <v>261344.53781512607</v>
      </c>
      <c r="F4634" s="11">
        <f t="shared" si="229"/>
        <v>49655.462184873955</v>
      </c>
      <c r="G4634" s="12">
        <f>+VLOOKUP(A4634,'[1]MMTO CARROS'!$A$17:$K$4867,11,FALSE)</f>
        <v>311000</v>
      </c>
    </row>
    <row r="4635" spans="1:7" ht="24.75" x14ac:dyDescent="0.15">
      <c r="A4635" s="19">
        <f t="shared" si="230"/>
        <v>4612</v>
      </c>
      <c r="B4635" s="29" t="s">
        <v>381</v>
      </c>
      <c r="C4635" s="23" t="s">
        <v>5</v>
      </c>
      <c r="D4635" s="13">
        <v>1</v>
      </c>
      <c r="E4635" s="11">
        <f t="shared" si="228"/>
        <v>153949.57983193282</v>
      </c>
      <c r="F4635" s="11">
        <f t="shared" si="229"/>
        <v>29250.420168067234</v>
      </c>
      <c r="G4635" s="12">
        <f>+VLOOKUP(A4635,'[1]MMTO CARROS'!$A$17:$K$4867,11,FALSE)</f>
        <v>183200.00000000003</v>
      </c>
    </row>
    <row r="4636" spans="1:7" ht="9" x14ac:dyDescent="0.15">
      <c r="A4636" s="19">
        <f t="shared" si="230"/>
        <v>4613</v>
      </c>
      <c r="B4636" s="29" t="s">
        <v>343</v>
      </c>
      <c r="C4636" s="23" t="s">
        <v>5</v>
      </c>
      <c r="D4636" s="13">
        <v>1</v>
      </c>
      <c r="E4636" s="11">
        <f t="shared" si="228"/>
        <v>107058.82352941178</v>
      </c>
      <c r="F4636" s="11">
        <f t="shared" si="229"/>
        <v>20341.176470588238</v>
      </c>
      <c r="G4636" s="12">
        <f>+VLOOKUP(A4636,'[1]MMTO CARROS'!$A$17:$K$4867,11,FALSE)</f>
        <v>127400.00000000001</v>
      </c>
    </row>
    <row r="4637" spans="1:7" ht="9" x14ac:dyDescent="0.15">
      <c r="A4637" s="19">
        <f t="shared" si="230"/>
        <v>4614</v>
      </c>
      <c r="B4637" s="29" t="s">
        <v>344</v>
      </c>
      <c r="C4637" s="23" t="s">
        <v>5</v>
      </c>
      <c r="D4637" s="13">
        <v>1</v>
      </c>
      <c r="E4637" s="11">
        <f t="shared" si="228"/>
        <v>211596.63865546219</v>
      </c>
      <c r="F4637" s="11">
        <f t="shared" si="229"/>
        <v>40203.361344537814</v>
      </c>
      <c r="G4637" s="12">
        <f>+VLOOKUP(A4637,'[1]MMTO CARROS'!$A$17:$K$4867,11,FALSE)</f>
        <v>251800</v>
      </c>
    </row>
    <row r="4638" spans="1:7" ht="9" x14ac:dyDescent="0.15">
      <c r="A4638" s="33" t="s">
        <v>382</v>
      </c>
      <c r="B4638" s="34"/>
      <c r="C4638" s="5"/>
      <c r="D4638" s="5"/>
      <c r="E4638" s="11">
        <f t="shared" si="228"/>
        <v>0</v>
      </c>
      <c r="F4638" s="11">
        <f t="shared" si="229"/>
        <v>0</v>
      </c>
      <c r="G4638" s="12">
        <f>+VLOOKUP(A4638,'[1]MMTO CARROS'!$A$17:$K$4867,11,FALSE)</f>
        <v>0</v>
      </c>
    </row>
    <row r="4639" spans="1:7" ht="24.75" x14ac:dyDescent="0.15">
      <c r="A4639" s="19">
        <f>+A4637+1</f>
        <v>4615</v>
      </c>
      <c r="B4639" s="29" t="s">
        <v>51</v>
      </c>
      <c r="C4639" s="23" t="s">
        <v>5</v>
      </c>
      <c r="D4639" s="13">
        <v>1</v>
      </c>
      <c r="E4639" s="11">
        <f t="shared" si="228"/>
        <v>520000</v>
      </c>
      <c r="F4639" s="11">
        <f t="shared" si="229"/>
        <v>98800</v>
      </c>
      <c r="G4639" s="12">
        <f>+VLOOKUP(A4639,'[1]MMTO CARROS'!$A$17:$K$4867,11,FALSE)</f>
        <v>618800</v>
      </c>
    </row>
    <row r="4640" spans="1:7" ht="16.5" x14ac:dyDescent="0.15">
      <c r="A4640" s="19">
        <f>A4639+1</f>
        <v>4616</v>
      </c>
      <c r="B4640" s="29" t="s">
        <v>235</v>
      </c>
      <c r="C4640" s="23" t="s">
        <v>5</v>
      </c>
      <c r="D4640" s="13">
        <v>1</v>
      </c>
      <c r="E4640" s="11">
        <f t="shared" si="228"/>
        <v>187142.85714285719</v>
      </c>
      <c r="F4640" s="11">
        <f t="shared" si="229"/>
        <v>35557.14285714287</v>
      </c>
      <c r="G4640" s="12">
        <f>+VLOOKUP(A4640,'[1]MMTO CARROS'!$A$17:$K$4867,11,FALSE)</f>
        <v>222700.00000000003</v>
      </c>
    </row>
    <row r="4641" spans="1:7" ht="16.5" x14ac:dyDescent="0.15">
      <c r="A4641" s="19">
        <f t="shared" ref="A4641:A4704" si="231">A4640+1</f>
        <v>4617</v>
      </c>
      <c r="B4641" s="29" t="s">
        <v>236</v>
      </c>
      <c r="C4641" s="23" t="s">
        <v>5</v>
      </c>
      <c r="D4641" s="13">
        <v>1</v>
      </c>
      <c r="E4641" s="11">
        <f t="shared" si="228"/>
        <v>184369.74789915967</v>
      </c>
      <c r="F4641" s="11">
        <f t="shared" si="229"/>
        <v>35030.252100840335</v>
      </c>
      <c r="G4641" s="12">
        <f>+VLOOKUP(A4641,'[1]MMTO CARROS'!$A$17:$K$4867,11,FALSE)</f>
        <v>219400</v>
      </c>
    </row>
    <row r="4642" spans="1:7" ht="24.75" x14ac:dyDescent="0.15">
      <c r="A4642" s="19">
        <f t="shared" si="231"/>
        <v>4618</v>
      </c>
      <c r="B4642" s="29" t="s">
        <v>52</v>
      </c>
      <c r="C4642" s="23" t="s">
        <v>5</v>
      </c>
      <c r="D4642" s="13">
        <v>1</v>
      </c>
      <c r="E4642" s="11">
        <f t="shared" si="228"/>
        <v>233865.5462184874</v>
      </c>
      <c r="F4642" s="11">
        <f t="shared" si="229"/>
        <v>44434.45378151261</v>
      </c>
      <c r="G4642" s="12">
        <f>+VLOOKUP(A4642,'[1]MMTO CARROS'!$A$17:$K$4867,11,FALSE)</f>
        <v>278300</v>
      </c>
    </row>
    <row r="4643" spans="1:7" ht="24.75" x14ac:dyDescent="0.15">
      <c r="A4643" s="19">
        <f t="shared" si="231"/>
        <v>4619</v>
      </c>
      <c r="B4643" s="29" t="s">
        <v>108</v>
      </c>
      <c r="C4643" s="23" t="s">
        <v>5</v>
      </c>
      <c r="D4643" s="13">
        <v>1</v>
      </c>
      <c r="E4643" s="11">
        <f t="shared" si="228"/>
        <v>303865.54621848743</v>
      </c>
      <c r="F4643" s="11">
        <f t="shared" si="229"/>
        <v>57734.45378151261</v>
      </c>
      <c r="G4643" s="12">
        <f>+VLOOKUP(A4643,'[1]MMTO CARROS'!$A$17:$K$4867,11,FALSE)</f>
        <v>361600.00000000006</v>
      </c>
    </row>
    <row r="4644" spans="1:7" ht="24.75" x14ac:dyDescent="0.15">
      <c r="A4644" s="19">
        <f t="shared" si="231"/>
        <v>4620</v>
      </c>
      <c r="B4644" s="29" t="s">
        <v>109</v>
      </c>
      <c r="C4644" s="23" t="s">
        <v>5</v>
      </c>
      <c r="D4644" s="13">
        <v>1</v>
      </c>
      <c r="E4644" s="11">
        <f t="shared" si="228"/>
        <v>299243.69747899158</v>
      </c>
      <c r="F4644" s="11">
        <f t="shared" si="229"/>
        <v>56856.302521008402</v>
      </c>
      <c r="G4644" s="12">
        <f>+VLOOKUP(A4644,'[1]MMTO CARROS'!$A$17:$K$4867,11,FALSE)</f>
        <v>356100</v>
      </c>
    </row>
    <row r="4645" spans="1:7" ht="16.5" x14ac:dyDescent="0.15">
      <c r="A4645" s="19">
        <f t="shared" si="231"/>
        <v>4621</v>
      </c>
      <c r="B4645" s="29" t="s">
        <v>237</v>
      </c>
      <c r="C4645" s="23" t="s">
        <v>5</v>
      </c>
      <c r="D4645" s="13">
        <v>1</v>
      </c>
      <c r="E4645" s="11">
        <f t="shared" si="228"/>
        <v>153445.37815126055</v>
      </c>
      <c r="F4645" s="11">
        <f t="shared" si="229"/>
        <v>29154.621848739505</v>
      </c>
      <c r="G4645" s="12">
        <f>+VLOOKUP(A4645,'[1]MMTO CARROS'!$A$17:$K$4867,11,FALSE)</f>
        <v>182600.00000000003</v>
      </c>
    </row>
    <row r="4646" spans="1:7" ht="16.5" x14ac:dyDescent="0.15">
      <c r="A4646" s="19">
        <f t="shared" si="231"/>
        <v>4622</v>
      </c>
      <c r="B4646" s="29" t="s">
        <v>238</v>
      </c>
      <c r="C4646" s="23" t="s">
        <v>5</v>
      </c>
      <c r="D4646" s="13">
        <v>1</v>
      </c>
      <c r="E4646" s="11">
        <f t="shared" si="228"/>
        <v>190168.06722689077</v>
      </c>
      <c r="F4646" s="11">
        <f t="shared" si="229"/>
        <v>36131.932773109249</v>
      </c>
      <c r="G4646" s="12">
        <f>+VLOOKUP(A4646,'[1]MMTO CARROS'!$A$17:$K$4867,11,FALSE)</f>
        <v>226300</v>
      </c>
    </row>
    <row r="4647" spans="1:7" ht="16.5" x14ac:dyDescent="0.15">
      <c r="A4647" s="19">
        <f t="shared" si="231"/>
        <v>4623</v>
      </c>
      <c r="B4647" s="29" t="s">
        <v>239</v>
      </c>
      <c r="C4647" s="23" t="s">
        <v>5</v>
      </c>
      <c r="D4647" s="13">
        <v>1</v>
      </c>
      <c r="E4647" s="11">
        <f t="shared" si="228"/>
        <v>305126.05042016809</v>
      </c>
      <c r="F4647" s="11">
        <f t="shared" si="229"/>
        <v>57973.94957983194</v>
      </c>
      <c r="G4647" s="12">
        <f>+VLOOKUP(A4647,'[1]MMTO CARROS'!$A$17:$K$4867,11,FALSE)</f>
        <v>363100</v>
      </c>
    </row>
    <row r="4648" spans="1:7" ht="16.5" x14ac:dyDescent="0.15">
      <c r="A4648" s="19">
        <f t="shared" si="231"/>
        <v>4624</v>
      </c>
      <c r="B4648" s="29" t="s">
        <v>240</v>
      </c>
      <c r="C4648" s="23" t="s">
        <v>5</v>
      </c>
      <c r="D4648" s="13">
        <v>1</v>
      </c>
      <c r="E4648" s="11">
        <f t="shared" si="228"/>
        <v>160000</v>
      </c>
      <c r="F4648" s="11">
        <f t="shared" si="229"/>
        <v>30400</v>
      </c>
      <c r="G4648" s="12">
        <f>+VLOOKUP(A4648,'[1]MMTO CARROS'!$A$17:$K$4867,11,FALSE)</f>
        <v>190400</v>
      </c>
    </row>
    <row r="4649" spans="1:7" ht="16.5" x14ac:dyDescent="0.15">
      <c r="A4649" s="19">
        <f t="shared" si="231"/>
        <v>4625</v>
      </c>
      <c r="B4649" s="29" t="s">
        <v>176</v>
      </c>
      <c r="C4649" s="23" t="s">
        <v>5</v>
      </c>
      <c r="D4649" s="13">
        <v>1</v>
      </c>
      <c r="E4649" s="11">
        <f t="shared" si="228"/>
        <v>253529.4117647059</v>
      </c>
      <c r="F4649" s="11">
        <f t="shared" si="229"/>
        <v>48170.588235294119</v>
      </c>
      <c r="G4649" s="12">
        <f>+VLOOKUP(A4649,'[1]MMTO CARROS'!$A$17:$K$4867,11,FALSE)</f>
        <v>301700</v>
      </c>
    </row>
    <row r="4650" spans="1:7" ht="16.5" x14ac:dyDescent="0.15">
      <c r="A4650" s="19">
        <f t="shared" si="231"/>
        <v>4626</v>
      </c>
      <c r="B4650" s="29" t="s">
        <v>241</v>
      </c>
      <c r="C4650" s="23" t="s">
        <v>5</v>
      </c>
      <c r="D4650" s="13">
        <v>1</v>
      </c>
      <c r="E4650" s="11">
        <f t="shared" si="228"/>
        <v>307226.89075630251</v>
      </c>
      <c r="F4650" s="11">
        <f t="shared" si="229"/>
        <v>58373.10924369748</v>
      </c>
      <c r="G4650" s="12">
        <f>+VLOOKUP(A4650,'[1]MMTO CARROS'!$A$17:$K$4867,11,FALSE)</f>
        <v>365600</v>
      </c>
    </row>
    <row r="4651" spans="1:7" ht="16.5" x14ac:dyDescent="0.15">
      <c r="A4651" s="19">
        <f t="shared" si="231"/>
        <v>4627</v>
      </c>
      <c r="B4651" s="29" t="s">
        <v>242</v>
      </c>
      <c r="C4651" s="23" t="s">
        <v>5</v>
      </c>
      <c r="D4651" s="13">
        <v>1</v>
      </c>
      <c r="E4651" s="11">
        <f t="shared" si="228"/>
        <v>241344.53781512607</v>
      </c>
      <c r="F4651" s="11">
        <f t="shared" si="229"/>
        <v>45855.462184873955</v>
      </c>
      <c r="G4651" s="12">
        <f>+VLOOKUP(A4651,'[1]MMTO CARROS'!$A$17:$K$4867,11,FALSE)</f>
        <v>287200</v>
      </c>
    </row>
    <row r="4652" spans="1:7" ht="16.5" x14ac:dyDescent="0.15">
      <c r="A4652" s="19">
        <f t="shared" si="231"/>
        <v>4628</v>
      </c>
      <c r="B4652" s="29" t="s">
        <v>243</v>
      </c>
      <c r="C4652" s="23" t="s">
        <v>5</v>
      </c>
      <c r="D4652" s="13">
        <v>1</v>
      </c>
      <c r="E4652" s="11">
        <f t="shared" si="228"/>
        <v>416554.62184873951</v>
      </c>
      <c r="F4652" s="11">
        <f t="shared" si="229"/>
        <v>79145.378151260506</v>
      </c>
      <c r="G4652" s="12">
        <f>+VLOOKUP(A4652,'[1]MMTO CARROS'!$A$17:$K$4867,11,FALSE)</f>
        <v>495700</v>
      </c>
    </row>
    <row r="4653" spans="1:7" ht="16.5" x14ac:dyDescent="0.15">
      <c r="A4653" s="19">
        <f t="shared" si="231"/>
        <v>4629</v>
      </c>
      <c r="B4653" s="29" t="s">
        <v>7</v>
      </c>
      <c r="C4653" s="23" t="s">
        <v>5</v>
      </c>
      <c r="D4653" s="13">
        <v>1</v>
      </c>
      <c r="E4653" s="11">
        <f t="shared" si="228"/>
        <v>247310.9243697479</v>
      </c>
      <c r="F4653" s="11">
        <f t="shared" si="229"/>
        <v>46989.075630252104</v>
      </c>
      <c r="G4653" s="12">
        <f>+VLOOKUP(A4653,'[1]MMTO CARROS'!$A$17:$K$4867,11,FALSE)</f>
        <v>294300</v>
      </c>
    </row>
    <row r="4654" spans="1:7" ht="24.75" x14ac:dyDescent="0.15">
      <c r="A4654" s="19">
        <f t="shared" si="231"/>
        <v>4630</v>
      </c>
      <c r="B4654" s="29" t="s">
        <v>117</v>
      </c>
      <c r="C4654" s="23" t="s">
        <v>5</v>
      </c>
      <c r="D4654" s="13">
        <v>1</v>
      </c>
      <c r="E4654" s="11">
        <f t="shared" si="228"/>
        <v>384117.64705882355</v>
      </c>
      <c r="F4654" s="11">
        <f t="shared" si="229"/>
        <v>72982.352941176476</v>
      </c>
      <c r="G4654" s="12">
        <f>+VLOOKUP(A4654,'[1]MMTO CARROS'!$A$17:$K$4867,11,FALSE)</f>
        <v>457100</v>
      </c>
    </row>
    <row r="4655" spans="1:7" ht="24.75" x14ac:dyDescent="0.15">
      <c r="A4655" s="19">
        <f t="shared" si="231"/>
        <v>4631</v>
      </c>
      <c r="B4655" s="29" t="s">
        <v>110</v>
      </c>
      <c r="C4655" s="23" t="s">
        <v>5</v>
      </c>
      <c r="D4655" s="13">
        <v>1</v>
      </c>
      <c r="E4655" s="11">
        <f t="shared" si="228"/>
        <v>193445.37815126055</v>
      </c>
      <c r="F4655" s="11">
        <f t="shared" si="229"/>
        <v>36754.621848739502</v>
      </c>
      <c r="G4655" s="12">
        <f>+VLOOKUP(A4655,'[1]MMTO CARROS'!$A$17:$K$4867,11,FALSE)</f>
        <v>230200.00000000003</v>
      </c>
    </row>
    <row r="4656" spans="1:7" ht="24.75" x14ac:dyDescent="0.15">
      <c r="A4656" s="19">
        <f t="shared" si="231"/>
        <v>4632</v>
      </c>
      <c r="B4656" s="29" t="s">
        <v>54</v>
      </c>
      <c r="C4656" s="23" t="s">
        <v>5</v>
      </c>
      <c r="D4656" s="13">
        <v>1</v>
      </c>
      <c r="E4656" s="11">
        <f t="shared" si="228"/>
        <v>37647.058823529413</v>
      </c>
      <c r="F4656" s="11">
        <f t="shared" si="229"/>
        <v>7152.9411764705883</v>
      </c>
      <c r="G4656" s="12">
        <f>+VLOOKUP(A4656,'[1]MMTO CARROS'!$A$17:$K$4867,11,FALSE)</f>
        <v>44800</v>
      </c>
    </row>
    <row r="4657" spans="1:7" ht="16.5" x14ac:dyDescent="0.15">
      <c r="A4657" s="19">
        <f t="shared" si="231"/>
        <v>4633</v>
      </c>
      <c r="B4657" s="29" t="s">
        <v>244</v>
      </c>
      <c r="C4657" s="23" t="s">
        <v>5</v>
      </c>
      <c r="D4657" s="13">
        <v>1</v>
      </c>
      <c r="E4657" s="11">
        <f t="shared" si="228"/>
        <v>29831.932773109245</v>
      </c>
      <c r="F4657" s="11">
        <f t="shared" si="229"/>
        <v>5668.0672268907565</v>
      </c>
      <c r="G4657" s="12">
        <f>+VLOOKUP(A4657,'[1]MMTO CARROS'!$A$17:$K$4867,11,FALSE)</f>
        <v>35500</v>
      </c>
    </row>
    <row r="4658" spans="1:7" ht="24.75" x14ac:dyDescent="0.15">
      <c r="A4658" s="19">
        <f t="shared" si="231"/>
        <v>4634</v>
      </c>
      <c r="B4658" s="29" t="s">
        <v>57</v>
      </c>
      <c r="C4658" s="23" t="s">
        <v>5</v>
      </c>
      <c r="D4658" s="13">
        <v>1</v>
      </c>
      <c r="E4658" s="11">
        <f t="shared" si="228"/>
        <v>43025.210084033613</v>
      </c>
      <c r="F4658" s="11">
        <f t="shared" si="229"/>
        <v>8174.7899159663866</v>
      </c>
      <c r="G4658" s="12">
        <f>+VLOOKUP(A4658,'[1]MMTO CARROS'!$A$17:$K$4867,11,FALSE)</f>
        <v>51200</v>
      </c>
    </row>
    <row r="4659" spans="1:7" ht="9" x14ac:dyDescent="0.15">
      <c r="A4659" s="19">
        <f t="shared" si="231"/>
        <v>4635</v>
      </c>
      <c r="B4659" s="29" t="s">
        <v>245</v>
      </c>
      <c r="C4659" s="23" t="s">
        <v>5</v>
      </c>
      <c r="D4659" s="13">
        <v>1</v>
      </c>
      <c r="E4659" s="11">
        <f t="shared" si="228"/>
        <v>23865.546218487398</v>
      </c>
      <c r="F4659" s="11">
        <f t="shared" si="229"/>
        <v>4534.4537815126059</v>
      </c>
      <c r="G4659" s="12">
        <f>+VLOOKUP(A4659,'[1]MMTO CARROS'!$A$17:$K$4867,11,FALSE)</f>
        <v>28400.000000000004</v>
      </c>
    </row>
    <row r="4660" spans="1:7" ht="16.5" x14ac:dyDescent="0.15">
      <c r="A4660" s="19">
        <f t="shared" si="231"/>
        <v>4636</v>
      </c>
      <c r="B4660" s="29" t="s">
        <v>178</v>
      </c>
      <c r="C4660" s="23" t="s">
        <v>5</v>
      </c>
      <c r="D4660" s="13">
        <v>1</v>
      </c>
      <c r="E4660" s="11">
        <f t="shared" si="228"/>
        <v>274957.98319327732</v>
      </c>
      <c r="F4660" s="11">
        <f t="shared" si="229"/>
        <v>52242.016806722691</v>
      </c>
      <c r="G4660" s="12">
        <f>+VLOOKUP(A4660,'[1]MMTO CARROS'!$A$17:$K$4867,11,FALSE)</f>
        <v>327200</v>
      </c>
    </row>
    <row r="4661" spans="1:7" ht="16.5" x14ac:dyDescent="0.15">
      <c r="A4661" s="19">
        <f t="shared" si="231"/>
        <v>4637</v>
      </c>
      <c r="B4661" s="29" t="s">
        <v>246</v>
      </c>
      <c r="C4661" s="23" t="s">
        <v>5</v>
      </c>
      <c r="D4661" s="13">
        <v>1</v>
      </c>
      <c r="E4661" s="11">
        <f t="shared" si="228"/>
        <v>143109.24369747899</v>
      </c>
      <c r="F4661" s="11">
        <f t="shared" si="229"/>
        <v>27190.756302521007</v>
      </c>
      <c r="G4661" s="12">
        <f>+VLOOKUP(A4661,'[1]MMTO CARROS'!$A$17:$K$4867,11,FALSE)</f>
        <v>170300</v>
      </c>
    </row>
    <row r="4662" spans="1:7" ht="16.5" x14ac:dyDescent="0.15">
      <c r="A4662" s="19">
        <f t="shared" si="231"/>
        <v>4638</v>
      </c>
      <c r="B4662" s="29" t="s">
        <v>247</v>
      </c>
      <c r="C4662" s="23" t="s">
        <v>5</v>
      </c>
      <c r="D4662" s="13">
        <v>1</v>
      </c>
      <c r="E4662" s="11">
        <f t="shared" si="228"/>
        <v>213865.5462184874</v>
      </c>
      <c r="F4662" s="11">
        <f t="shared" si="229"/>
        <v>40634.45378151261</v>
      </c>
      <c r="G4662" s="12">
        <f>+VLOOKUP(A4662,'[1]MMTO CARROS'!$A$17:$K$4867,11,FALSE)</f>
        <v>254500</v>
      </c>
    </row>
    <row r="4663" spans="1:7" ht="16.5" x14ac:dyDescent="0.15">
      <c r="A4663" s="19">
        <f t="shared" si="231"/>
        <v>4639</v>
      </c>
      <c r="B4663" s="29" t="s">
        <v>248</v>
      </c>
      <c r="C4663" s="23" t="s">
        <v>5</v>
      </c>
      <c r="D4663" s="13">
        <v>1</v>
      </c>
      <c r="E4663" s="11">
        <f t="shared" si="228"/>
        <v>211008.40336134454</v>
      </c>
      <c r="F4663" s="11">
        <f t="shared" si="229"/>
        <v>40091.596638655465</v>
      </c>
      <c r="G4663" s="12">
        <f>+VLOOKUP(A4663,'[1]MMTO CARROS'!$A$17:$K$4867,11,FALSE)</f>
        <v>251100</v>
      </c>
    </row>
    <row r="4664" spans="1:7" ht="16.5" x14ac:dyDescent="0.15">
      <c r="A4664" s="19">
        <f t="shared" si="231"/>
        <v>4640</v>
      </c>
      <c r="B4664" s="29" t="s">
        <v>151</v>
      </c>
      <c r="C4664" s="23" t="s">
        <v>5</v>
      </c>
      <c r="D4664" s="13">
        <v>1</v>
      </c>
      <c r="E4664" s="11">
        <f t="shared" si="228"/>
        <v>190000</v>
      </c>
      <c r="F4664" s="11">
        <f t="shared" si="229"/>
        <v>36100</v>
      </c>
      <c r="G4664" s="12">
        <f>+VLOOKUP(A4664,'[1]MMTO CARROS'!$A$17:$K$4867,11,FALSE)</f>
        <v>226100</v>
      </c>
    </row>
    <row r="4665" spans="1:7" ht="24.75" x14ac:dyDescent="0.15">
      <c r="A4665" s="19">
        <f t="shared" si="231"/>
        <v>4641</v>
      </c>
      <c r="B4665" s="29" t="s">
        <v>201</v>
      </c>
      <c r="C4665" s="23" t="s">
        <v>5</v>
      </c>
      <c r="D4665" s="13">
        <v>1</v>
      </c>
      <c r="E4665" s="11">
        <f t="shared" si="228"/>
        <v>133025.21008403361</v>
      </c>
      <c r="F4665" s="11">
        <f t="shared" si="229"/>
        <v>25274.789915966387</v>
      </c>
      <c r="G4665" s="12">
        <f>+VLOOKUP(A4665,'[1]MMTO CARROS'!$A$17:$K$4867,11,FALSE)</f>
        <v>158300</v>
      </c>
    </row>
    <row r="4666" spans="1:7" ht="24.75" x14ac:dyDescent="0.15">
      <c r="A4666" s="19">
        <f t="shared" si="231"/>
        <v>4642</v>
      </c>
      <c r="B4666" s="29" t="s">
        <v>131</v>
      </c>
      <c r="C4666" s="23" t="s">
        <v>5</v>
      </c>
      <c r="D4666" s="13">
        <v>1</v>
      </c>
      <c r="E4666" s="11">
        <f t="shared" si="228"/>
        <v>403865.54621848743</v>
      </c>
      <c r="F4666" s="11">
        <f t="shared" si="229"/>
        <v>76734.45378151261</v>
      </c>
      <c r="G4666" s="12">
        <f>+VLOOKUP(A4666,'[1]MMTO CARROS'!$A$17:$K$4867,11,FALSE)</f>
        <v>480600.00000000006</v>
      </c>
    </row>
    <row r="4667" spans="1:7" ht="24.75" x14ac:dyDescent="0.15">
      <c r="A4667" s="19">
        <f t="shared" si="231"/>
        <v>4643</v>
      </c>
      <c r="B4667" s="29" t="s">
        <v>152</v>
      </c>
      <c r="C4667" s="23" t="s">
        <v>5</v>
      </c>
      <c r="D4667" s="13">
        <v>1</v>
      </c>
      <c r="E4667" s="11">
        <f t="shared" si="228"/>
        <v>144789.91596638656</v>
      </c>
      <c r="F4667" s="11">
        <f t="shared" si="229"/>
        <v>27510.084033613446</v>
      </c>
      <c r="G4667" s="12">
        <f>+VLOOKUP(A4667,'[1]MMTO CARROS'!$A$17:$K$4867,11,FALSE)</f>
        <v>172300</v>
      </c>
    </row>
    <row r="4668" spans="1:7" ht="24.75" x14ac:dyDescent="0.15">
      <c r="A4668" s="19">
        <f t="shared" si="231"/>
        <v>4644</v>
      </c>
      <c r="B4668" s="29" t="s">
        <v>132</v>
      </c>
      <c r="C4668" s="23" t="s">
        <v>5</v>
      </c>
      <c r="D4668" s="13">
        <v>1</v>
      </c>
      <c r="E4668" s="11">
        <f t="shared" si="228"/>
        <v>90672.268907563048</v>
      </c>
      <c r="F4668" s="11">
        <f t="shared" si="229"/>
        <v>17227.731092436978</v>
      </c>
      <c r="G4668" s="12">
        <f>+VLOOKUP(A4668,'[1]MMTO CARROS'!$A$17:$K$4867,11,FALSE)</f>
        <v>107900.00000000001</v>
      </c>
    </row>
    <row r="4669" spans="1:7" ht="24.75" x14ac:dyDescent="0.15">
      <c r="A4669" s="19">
        <f t="shared" si="231"/>
        <v>4645</v>
      </c>
      <c r="B4669" s="29" t="s">
        <v>133</v>
      </c>
      <c r="C4669" s="23" t="s">
        <v>5</v>
      </c>
      <c r="D4669" s="13">
        <v>1</v>
      </c>
      <c r="E4669" s="11">
        <f t="shared" si="228"/>
        <v>176134.45378151262</v>
      </c>
      <c r="F4669" s="11">
        <f t="shared" si="229"/>
        <v>33465.546218487398</v>
      </c>
      <c r="G4669" s="12">
        <f>+VLOOKUP(A4669,'[1]MMTO CARROS'!$A$17:$K$4867,11,FALSE)</f>
        <v>209600.00000000003</v>
      </c>
    </row>
    <row r="4670" spans="1:7" ht="16.5" x14ac:dyDescent="0.15">
      <c r="A4670" s="19">
        <f t="shared" si="231"/>
        <v>4646</v>
      </c>
      <c r="B4670" s="29" t="s">
        <v>249</v>
      </c>
      <c r="C4670" s="23" t="s">
        <v>5</v>
      </c>
      <c r="D4670" s="13">
        <v>1</v>
      </c>
      <c r="E4670" s="11">
        <f t="shared" si="228"/>
        <v>154453.78151260506</v>
      </c>
      <c r="F4670" s="11">
        <f t="shared" si="229"/>
        <v>29346.218487394959</v>
      </c>
      <c r="G4670" s="12">
        <f>+VLOOKUP(A4670,'[1]MMTO CARROS'!$A$17:$K$4867,11,FALSE)</f>
        <v>183800</v>
      </c>
    </row>
    <row r="4671" spans="1:7" ht="24.75" x14ac:dyDescent="0.15">
      <c r="A4671" s="19">
        <f t="shared" si="231"/>
        <v>4647</v>
      </c>
      <c r="B4671" s="29" t="s">
        <v>111</v>
      </c>
      <c r="C4671" s="23" t="s">
        <v>5</v>
      </c>
      <c r="D4671" s="13">
        <v>1</v>
      </c>
      <c r="E4671" s="11">
        <f t="shared" si="228"/>
        <v>123781.51260504202</v>
      </c>
      <c r="F4671" s="11">
        <f t="shared" si="229"/>
        <v>23518.487394957985</v>
      </c>
      <c r="G4671" s="12">
        <f>+VLOOKUP(A4671,'[1]MMTO CARROS'!$A$17:$K$4867,11,FALSE)</f>
        <v>147300</v>
      </c>
    </row>
    <row r="4672" spans="1:7" ht="24.75" x14ac:dyDescent="0.15">
      <c r="A4672" s="19">
        <f t="shared" si="231"/>
        <v>4648</v>
      </c>
      <c r="B4672" s="29" t="s">
        <v>118</v>
      </c>
      <c r="C4672" s="23" t="s">
        <v>5</v>
      </c>
      <c r="D4672" s="13">
        <v>1</v>
      </c>
      <c r="E4672" s="11">
        <f t="shared" si="228"/>
        <v>205378.15126050421</v>
      </c>
      <c r="F4672" s="11">
        <f t="shared" si="229"/>
        <v>39021.848739495799</v>
      </c>
      <c r="G4672" s="12">
        <f>+VLOOKUP(A4672,'[1]MMTO CARROS'!$A$17:$K$4867,11,FALSE)</f>
        <v>244400</v>
      </c>
    </row>
    <row r="4673" spans="1:7" ht="24.75" x14ac:dyDescent="0.15">
      <c r="A4673" s="19">
        <f t="shared" si="231"/>
        <v>4649</v>
      </c>
      <c r="B4673" s="29" t="s">
        <v>119</v>
      </c>
      <c r="C4673" s="23" t="s">
        <v>5</v>
      </c>
      <c r="D4673" s="13">
        <v>1</v>
      </c>
      <c r="E4673" s="11">
        <f t="shared" si="228"/>
        <v>310252.10084033612</v>
      </c>
      <c r="F4673" s="11">
        <f t="shared" si="229"/>
        <v>58947.899159663866</v>
      </c>
      <c r="G4673" s="12">
        <f>+VLOOKUP(A4673,'[1]MMTO CARROS'!$A$17:$K$4867,11,FALSE)</f>
        <v>369200</v>
      </c>
    </row>
    <row r="4674" spans="1:7" ht="24.75" x14ac:dyDescent="0.15">
      <c r="A4674" s="19">
        <f t="shared" si="231"/>
        <v>4650</v>
      </c>
      <c r="B4674" s="29" t="s">
        <v>58</v>
      </c>
      <c r="C4674" s="23" t="s">
        <v>5</v>
      </c>
      <c r="D4674" s="13">
        <v>1</v>
      </c>
      <c r="E4674" s="11">
        <f t="shared" si="228"/>
        <v>163361.34453781514</v>
      </c>
      <c r="F4674" s="11">
        <f t="shared" si="229"/>
        <v>31038.655462184877</v>
      </c>
      <c r="G4674" s="12">
        <f>+VLOOKUP(A4674,'[1]MMTO CARROS'!$A$17:$K$4867,11,FALSE)</f>
        <v>194400</v>
      </c>
    </row>
    <row r="4675" spans="1:7" ht="16.5" x14ac:dyDescent="0.15">
      <c r="A4675" s="19">
        <f t="shared" si="231"/>
        <v>4651</v>
      </c>
      <c r="B4675" s="29" t="s">
        <v>250</v>
      </c>
      <c r="C4675" s="23" t="s">
        <v>5</v>
      </c>
      <c r="D4675" s="13">
        <v>1</v>
      </c>
      <c r="E4675" s="11">
        <f t="shared" si="228"/>
        <v>159159.66386554623</v>
      </c>
      <c r="F4675" s="11">
        <f t="shared" si="229"/>
        <v>30240.336134453784</v>
      </c>
      <c r="G4675" s="12">
        <f>+VLOOKUP(A4675,'[1]MMTO CARROS'!$A$17:$K$4867,11,FALSE)</f>
        <v>189400</v>
      </c>
    </row>
    <row r="4676" spans="1:7" ht="9" x14ac:dyDescent="0.15">
      <c r="A4676" s="19">
        <f t="shared" si="231"/>
        <v>4652</v>
      </c>
      <c r="B4676" s="29" t="s">
        <v>251</v>
      </c>
      <c r="C4676" s="23" t="s">
        <v>5</v>
      </c>
      <c r="D4676" s="13">
        <v>1</v>
      </c>
      <c r="E4676" s="11">
        <f t="shared" si="228"/>
        <v>40840.336134453784</v>
      </c>
      <c r="F4676" s="11">
        <f t="shared" si="229"/>
        <v>7759.6638655462193</v>
      </c>
      <c r="G4676" s="12">
        <f>+VLOOKUP(A4676,'[1]MMTO CARROS'!$A$17:$K$4867,11,FALSE)</f>
        <v>48600</v>
      </c>
    </row>
    <row r="4677" spans="1:7" ht="16.5" x14ac:dyDescent="0.15">
      <c r="A4677" s="19">
        <f t="shared" si="231"/>
        <v>4653</v>
      </c>
      <c r="B4677" s="29" t="s">
        <v>252</v>
      </c>
      <c r="C4677" s="23" t="s">
        <v>5</v>
      </c>
      <c r="D4677" s="13">
        <v>1</v>
      </c>
      <c r="E4677" s="11">
        <f t="shared" ref="E4677:E4740" si="232">+G4677/1.19</f>
        <v>865378.15126050438</v>
      </c>
      <c r="F4677" s="11">
        <f t="shared" ref="F4677:F4740" si="233">+E4677*19%</f>
        <v>164421.84873949582</v>
      </c>
      <c r="G4677" s="12">
        <f>+VLOOKUP(A4677,'[1]MMTO CARROS'!$A$17:$K$4867,11,FALSE)</f>
        <v>1029800.0000000001</v>
      </c>
    </row>
    <row r="4678" spans="1:7" ht="16.5" x14ac:dyDescent="0.15">
      <c r="A4678" s="19">
        <f t="shared" si="231"/>
        <v>4654</v>
      </c>
      <c r="B4678" s="29" t="s">
        <v>253</v>
      </c>
      <c r="C4678" s="23" t="s">
        <v>5</v>
      </c>
      <c r="D4678" s="13">
        <v>1</v>
      </c>
      <c r="E4678" s="11">
        <f t="shared" si="232"/>
        <v>159159.66386554623</v>
      </c>
      <c r="F4678" s="11">
        <f t="shared" si="233"/>
        <v>30240.336134453784</v>
      </c>
      <c r="G4678" s="12">
        <f>+VLOOKUP(A4678,'[1]MMTO CARROS'!$A$17:$K$4867,11,FALSE)</f>
        <v>189400</v>
      </c>
    </row>
    <row r="4679" spans="1:7" ht="24.75" x14ac:dyDescent="0.15">
      <c r="A4679" s="19">
        <f t="shared" si="231"/>
        <v>4655</v>
      </c>
      <c r="B4679" s="29" t="s">
        <v>60</v>
      </c>
      <c r="C4679" s="23" t="s">
        <v>5</v>
      </c>
      <c r="D4679" s="13">
        <v>1</v>
      </c>
      <c r="E4679" s="11">
        <f t="shared" si="232"/>
        <v>170672.26890756303</v>
      </c>
      <c r="F4679" s="11">
        <f t="shared" si="233"/>
        <v>32427.731092436978</v>
      </c>
      <c r="G4679" s="12">
        <f>+VLOOKUP(A4679,'[1]MMTO CARROS'!$A$17:$K$4867,11,FALSE)</f>
        <v>203100</v>
      </c>
    </row>
    <row r="4680" spans="1:7" ht="16.5" x14ac:dyDescent="0.15">
      <c r="A4680" s="19">
        <f t="shared" si="231"/>
        <v>4656</v>
      </c>
      <c r="B4680" s="29" t="s">
        <v>254</v>
      </c>
      <c r="C4680" s="23" t="s">
        <v>5</v>
      </c>
      <c r="D4680" s="13">
        <v>1</v>
      </c>
      <c r="E4680" s="11">
        <f t="shared" si="232"/>
        <v>123781.51260504202</v>
      </c>
      <c r="F4680" s="11">
        <f t="shared" si="233"/>
        <v>23518.487394957985</v>
      </c>
      <c r="G4680" s="12">
        <f>+VLOOKUP(A4680,'[1]MMTO CARROS'!$A$17:$K$4867,11,FALSE)</f>
        <v>147300</v>
      </c>
    </row>
    <row r="4681" spans="1:7" ht="16.5" x14ac:dyDescent="0.15">
      <c r="A4681" s="19">
        <f t="shared" si="231"/>
        <v>4657</v>
      </c>
      <c r="B4681" s="29" t="s">
        <v>255</v>
      </c>
      <c r="C4681" s="23" t="s">
        <v>5</v>
      </c>
      <c r="D4681" s="13">
        <v>1</v>
      </c>
      <c r="E4681" s="11">
        <f t="shared" si="232"/>
        <v>315294.11764705891</v>
      </c>
      <c r="F4681" s="11">
        <f t="shared" si="233"/>
        <v>59905.882352941197</v>
      </c>
      <c r="G4681" s="12">
        <f>+VLOOKUP(A4681,'[1]MMTO CARROS'!$A$17:$K$4867,11,FALSE)</f>
        <v>375200.00000000006</v>
      </c>
    </row>
    <row r="4682" spans="1:7" ht="9" x14ac:dyDescent="0.15">
      <c r="A4682" s="19">
        <f t="shared" si="231"/>
        <v>4658</v>
      </c>
      <c r="B4682" s="29" t="s">
        <v>256</v>
      </c>
      <c r="C4682" s="23" t="s">
        <v>5</v>
      </c>
      <c r="D4682" s="13">
        <v>1</v>
      </c>
      <c r="E4682" s="11">
        <f t="shared" si="232"/>
        <v>124957.98319327732</v>
      </c>
      <c r="F4682" s="11">
        <f t="shared" si="233"/>
        <v>23742.016806722691</v>
      </c>
      <c r="G4682" s="12">
        <f>+VLOOKUP(A4682,'[1]MMTO CARROS'!$A$17:$K$4867,11,FALSE)</f>
        <v>148700</v>
      </c>
    </row>
    <row r="4683" spans="1:7" ht="16.5" x14ac:dyDescent="0.15">
      <c r="A4683" s="19">
        <f t="shared" si="231"/>
        <v>4659</v>
      </c>
      <c r="B4683" s="29" t="s">
        <v>228</v>
      </c>
      <c r="C4683" s="23" t="s">
        <v>5</v>
      </c>
      <c r="D4683" s="13">
        <v>1</v>
      </c>
      <c r="E4683" s="11">
        <f t="shared" si="232"/>
        <v>424957.98319327732</v>
      </c>
      <c r="F4683" s="11">
        <f t="shared" si="233"/>
        <v>80742.016806722691</v>
      </c>
      <c r="G4683" s="12">
        <f>+VLOOKUP(A4683,'[1]MMTO CARROS'!$A$17:$K$4867,11,FALSE)</f>
        <v>505700</v>
      </c>
    </row>
    <row r="4684" spans="1:7" ht="16.5" x14ac:dyDescent="0.15">
      <c r="A4684" s="19">
        <f t="shared" si="231"/>
        <v>4660</v>
      </c>
      <c r="B4684" s="29" t="s">
        <v>257</v>
      </c>
      <c r="C4684" s="23" t="s">
        <v>5</v>
      </c>
      <c r="D4684" s="13">
        <v>1</v>
      </c>
      <c r="E4684" s="11">
        <f t="shared" si="232"/>
        <v>189075.63025210085</v>
      </c>
      <c r="F4684" s="11">
        <f t="shared" si="233"/>
        <v>35924.36974789916</v>
      </c>
      <c r="G4684" s="12">
        <f>+VLOOKUP(A4684,'[1]MMTO CARROS'!$A$17:$K$4867,11,FALSE)</f>
        <v>225000</v>
      </c>
    </row>
    <row r="4685" spans="1:7" ht="16.5" x14ac:dyDescent="0.15">
      <c r="A4685" s="19">
        <f t="shared" si="231"/>
        <v>4661</v>
      </c>
      <c r="B4685" s="29" t="s">
        <v>258</v>
      </c>
      <c r="C4685" s="23" t="s">
        <v>5</v>
      </c>
      <c r="D4685" s="13">
        <v>1</v>
      </c>
      <c r="E4685" s="11">
        <f t="shared" si="232"/>
        <v>187142.85714285719</v>
      </c>
      <c r="F4685" s="11">
        <f t="shared" si="233"/>
        <v>35557.14285714287</v>
      </c>
      <c r="G4685" s="12">
        <f>+VLOOKUP(A4685,'[1]MMTO CARROS'!$A$17:$K$4867,11,FALSE)</f>
        <v>222700.00000000003</v>
      </c>
    </row>
    <row r="4686" spans="1:7" ht="16.5" x14ac:dyDescent="0.15">
      <c r="A4686" s="19">
        <f t="shared" si="231"/>
        <v>4662</v>
      </c>
      <c r="B4686" s="29" t="s">
        <v>259</v>
      </c>
      <c r="C4686" s="23" t="s">
        <v>5</v>
      </c>
      <c r="D4686" s="13">
        <v>1</v>
      </c>
      <c r="E4686" s="11">
        <f t="shared" si="232"/>
        <v>162689.0756302521</v>
      </c>
      <c r="F4686" s="11">
        <f t="shared" si="233"/>
        <v>30910.9243697479</v>
      </c>
      <c r="G4686" s="12">
        <f>+VLOOKUP(A4686,'[1]MMTO CARROS'!$A$17:$K$4867,11,FALSE)</f>
        <v>193600</v>
      </c>
    </row>
    <row r="4687" spans="1:7" ht="24.75" x14ac:dyDescent="0.15">
      <c r="A4687" s="19">
        <f t="shared" si="231"/>
        <v>4663</v>
      </c>
      <c r="B4687" s="29" t="s">
        <v>214</v>
      </c>
      <c r="C4687" s="23" t="s">
        <v>5</v>
      </c>
      <c r="D4687" s="13">
        <v>1</v>
      </c>
      <c r="E4687" s="11">
        <f t="shared" si="232"/>
        <v>254453.78151260506</v>
      </c>
      <c r="F4687" s="11">
        <f t="shared" si="233"/>
        <v>48346.218487394959</v>
      </c>
      <c r="G4687" s="12">
        <f>+VLOOKUP(A4687,'[1]MMTO CARROS'!$A$17:$K$4867,11,FALSE)</f>
        <v>302800</v>
      </c>
    </row>
    <row r="4688" spans="1:7" ht="16.5" x14ac:dyDescent="0.15">
      <c r="A4688" s="19">
        <f t="shared" si="231"/>
        <v>4664</v>
      </c>
      <c r="B4688" s="29" t="s">
        <v>260</v>
      </c>
      <c r="C4688" s="23" t="s">
        <v>5</v>
      </c>
      <c r="D4688" s="13">
        <v>1</v>
      </c>
      <c r="E4688" s="11">
        <f t="shared" si="232"/>
        <v>23865.546218487398</v>
      </c>
      <c r="F4688" s="11">
        <f t="shared" si="233"/>
        <v>4534.4537815126059</v>
      </c>
      <c r="G4688" s="12">
        <f>+VLOOKUP(A4688,'[1]MMTO CARROS'!$A$17:$K$4867,11,FALSE)</f>
        <v>28400.000000000004</v>
      </c>
    </row>
    <row r="4689" spans="1:7" ht="16.5" x14ac:dyDescent="0.15">
      <c r="A4689" s="19">
        <f t="shared" si="231"/>
        <v>4665</v>
      </c>
      <c r="B4689" s="29" t="s">
        <v>261</v>
      </c>
      <c r="C4689" s="23" t="s">
        <v>5</v>
      </c>
      <c r="D4689" s="13">
        <v>1</v>
      </c>
      <c r="E4689" s="11">
        <f t="shared" si="232"/>
        <v>220504.20168067227</v>
      </c>
      <c r="F4689" s="11">
        <f t="shared" si="233"/>
        <v>41895.798319327732</v>
      </c>
      <c r="G4689" s="12">
        <f>+VLOOKUP(A4689,'[1]MMTO CARROS'!$A$17:$K$4867,11,FALSE)</f>
        <v>262400</v>
      </c>
    </row>
    <row r="4690" spans="1:7" ht="24.75" x14ac:dyDescent="0.15">
      <c r="A4690" s="19">
        <f t="shared" si="231"/>
        <v>4666</v>
      </c>
      <c r="B4690" s="29" t="s">
        <v>205</v>
      </c>
      <c r="C4690" s="23" t="s">
        <v>5</v>
      </c>
      <c r="D4690" s="13">
        <v>1</v>
      </c>
      <c r="E4690" s="11">
        <f t="shared" si="232"/>
        <v>524117.64705882355</v>
      </c>
      <c r="F4690" s="11">
        <f t="shared" si="233"/>
        <v>99582.352941176476</v>
      </c>
      <c r="G4690" s="12">
        <f>+VLOOKUP(A4690,'[1]MMTO CARROS'!$A$17:$K$4867,11,FALSE)</f>
        <v>623700</v>
      </c>
    </row>
    <row r="4691" spans="1:7" ht="16.5" x14ac:dyDescent="0.15">
      <c r="A4691" s="19">
        <f t="shared" si="231"/>
        <v>4667</v>
      </c>
      <c r="B4691" s="29" t="s">
        <v>9</v>
      </c>
      <c r="C4691" s="23" t="s">
        <v>5</v>
      </c>
      <c r="D4691" s="13">
        <v>1</v>
      </c>
      <c r="E4691" s="11">
        <f t="shared" si="232"/>
        <v>717731.09243697487</v>
      </c>
      <c r="F4691" s="11">
        <f t="shared" si="233"/>
        <v>136368.90756302522</v>
      </c>
      <c r="G4691" s="12">
        <f>+VLOOKUP(A4691,'[1]MMTO CARROS'!$A$17:$K$4867,11,FALSE)</f>
        <v>854100.00000000012</v>
      </c>
    </row>
    <row r="4692" spans="1:7" ht="9" x14ac:dyDescent="0.15">
      <c r="A4692" s="19">
        <f t="shared" si="231"/>
        <v>4668</v>
      </c>
      <c r="B4692" s="29" t="s">
        <v>262</v>
      </c>
      <c r="C4692" s="23" t="s">
        <v>5</v>
      </c>
      <c r="D4692" s="13">
        <v>1</v>
      </c>
      <c r="E4692" s="11">
        <f t="shared" si="232"/>
        <v>168067.22689075631</v>
      </c>
      <c r="F4692" s="11">
        <f t="shared" si="233"/>
        <v>31932.773109243699</v>
      </c>
      <c r="G4692" s="12">
        <f>+VLOOKUP(A4692,'[1]MMTO CARROS'!$A$17:$K$4867,11,FALSE)</f>
        <v>200000</v>
      </c>
    </row>
    <row r="4693" spans="1:7" ht="9" x14ac:dyDescent="0.15">
      <c r="A4693" s="19">
        <f t="shared" si="231"/>
        <v>4669</v>
      </c>
      <c r="B4693" s="29" t="s">
        <v>263</v>
      </c>
      <c r="C4693" s="23" t="s">
        <v>5</v>
      </c>
      <c r="D4693" s="13">
        <v>1</v>
      </c>
      <c r="E4693" s="11">
        <f t="shared" si="232"/>
        <v>94789.915966386558</v>
      </c>
      <c r="F4693" s="11">
        <f t="shared" si="233"/>
        <v>18010.084033613446</v>
      </c>
      <c r="G4693" s="12">
        <f>+VLOOKUP(A4693,'[1]MMTO CARROS'!$A$17:$K$4867,11,FALSE)</f>
        <v>112800</v>
      </c>
    </row>
    <row r="4694" spans="1:7" ht="24.75" x14ac:dyDescent="0.15">
      <c r="A4694" s="19">
        <f t="shared" si="231"/>
        <v>4670</v>
      </c>
      <c r="B4694" s="29" t="s">
        <v>61</v>
      </c>
      <c r="C4694" s="23" t="s">
        <v>5</v>
      </c>
      <c r="D4694" s="13">
        <v>1</v>
      </c>
      <c r="E4694" s="11">
        <f t="shared" si="232"/>
        <v>143529.4117647059</v>
      </c>
      <c r="F4694" s="11">
        <f t="shared" si="233"/>
        <v>27270.588235294123</v>
      </c>
      <c r="G4694" s="12">
        <f>+VLOOKUP(A4694,'[1]MMTO CARROS'!$A$17:$K$4867,11,FALSE)</f>
        <v>170800.00000000003</v>
      </c>
    </row>
    <row r="4695" spans="1:7" ht="16.5" x14ac:dyDescent="0.15">
      <c r="A4695" s="19">
        <f t="shared" si="231"/>
        <v>4671</v>
      </c>
      <c r="B4695" s="29" t="s">
        <v>264</v>
      </c>
      <c r="C4695" s="23" t="s">
        <v>5</v>
      </c>
      <c r="D4695" s="13">
        <v>1</v>
      </c>
      <c r="E4695" s="11">
        <f t="shared" si="232"/>
        <v>234957.98319327732</v>
      </c>
      <c r="F4695" s="11">
        <f t="shared" si="233"/>
        <v>44642.016806722691</v>
      </c>
      <c r="G4695" s="12">
        <f>+VLOOKUP(A4695,'[1]MMTO CARROS'!$A$17:$K$4867,11,FALSE)</f>
        <v>279600</v>
      </c>
    </row>
    <row r="4696" spans="1:7" ht="24.75" x14ac:dyDescent="0.15">
      <c r="A4696" s="19">
        <f t="shared" si="231"/>
        <v>4672</v>
      </c>
      <c r="B4696" s="29" t="s">
        <v>62</v>
      </c>
      <c r="C4696" s="23" t="s">
        <v>5</v>
      </c>
      <c r="D4696" s="13">
        <v>1</v>
      </c>
      <c r="E4696" s="11">
        <f t="shared" si="232"/>
        <v>94033.613445378156</v>
      </c>
      <c r="F4696" s="11">
        <f t="shared" si="233"/>
        <v>17866.386554621851</v>
      </c>
      <c r="G4696" s="12">
        <f>+VLOOKUP(A4696,'[1]MMTO CARROS'!$A$17:$K$4867,11,FALSE)</f>
        <v>111900</v>
      </c>
    </row>
    <row r="4697" spans="1:7" ht="16.5" x14ac:dyDescent="0.15">
      <c r="A4697" s="19">
        <f t="shared" si="231"/>
        <v>4673</v>
      </c>
      <c r="B4697" s="29" t="s">
        <v>265</v>
      </c>
      <c r="C4697" s="23" t="s">
        <v>5</v>
      </c>
      <c r="D4697" s="13">
        <v>1</v>
      </c>
      <c r="E4697" s="11">
        <f t="shared" si="232"/>
        <v>241176.4705882353</v>
      </c>
      <c r="F4697" s="11">
        <f t="shared" si="233"/>
        <v>45823.529411764706</v>
      </c>
      <c r="G4697" s="12">
        <f>+VLOOKUP(A4697,'[1]MMTO CARROS'!$A$17:$K$4867,11,FALSE)</f>
        <v>287000</v>
      </c>
    </row>
    <row r="4698" spans="1:7" ht="24.75" x14ac:dyDescent="0.15">
      <c r="A4698" s="19">
        <f t="shared" si="231"/>
        <v>4674</v>
      </c>
      <c r="B4698" s="29" t="s">
        <v>112</v>
      </c>
      <c r="C4698" s="23" t="s">
        <v>5</v>
      </c>
      <c r="D4698" s="13">
        <v>1</v>
      </c>
      <c r="E4698" s="11">
        <f t="shared" si="232"/>
        <v>344789.91596638656</v>
      </c>
      <c r="F4698" s="11">
        <f t="shared" si="233"/>
        <v>65510.08403361345</v>
      </c>
      <c r="G4698" s="12">
        <f>+VLOOKUP(A4698,'[1]MMTO CARROS'!$A$17:$K$4867,11,FALSE)</f>
        <v>410300</v>
      </c>
    </row>
    <row r="4699" spans="1:7" ht="24.75" x14ac:dyDescent="0.15">
      <c r="A4699" s="19">
        <f t="shared" si="231"/>
        <v>4675</v>
      </c>
      <c r="B4699" s="29" t="s">
        <v>207</v>
      </c>
      <c r="C4699" s="23" t="s">
        <v>5</v>
      </c>
      <c r="D4699" s="13">
        <v>1</v>
      </c>
      <c r="E4699" s="11">
        <f t="shared" si="232"/>
        <v>200924.36974789918</v>
      </c>
      <c r="F4699" s="11">
        <f t="shared" si="233"/>
        <v>38175.630252100847</v>
      </c>
      <c r="G4699" s="12">
        <f>+VLOOKUP(A4699,'[1]MMTO CARROS'!$A$17:$K$4867,11,FALSE)</f>
        <v>239100.00000000003</v>
      </c>
    </row>
    <row r="4700" spans="1:7" ht="24.75" x14ac:dyDescent="0.15">
      <c r="A4700" s="19">
        <f t="shared" si="231"/>
        <v>4676</v>
      </c>
      <c r="B4700" s="29" t="s">
        <v>208</v>
      </c>
      <c r="C4700" s="23" t="s">
        <v>5</v>
      </c>
      <c r="D4700" s="13">
        <v>1</v>
      </c>
      <c r="E4700" s="11">
        <f t="shared" si="232"/>
        <v>58487.394957983197</v>
      </c>
      <c r="F4700" s="11">
        <f t="shared" si="233"/>
        <v>11112.605042016807</v>
      </c>
      <c r="G4700" s="12">
        <f>+VLOOKUP(A4700,'[1]MMTO CARROS'!$A$17:$K$4867,11,FALSE)</f>
        <v>69600</v>
      </c>
    </row>
    <row r="4701" spans="1:7" ht="16.5" x14ac:dyDescent="0.15">
      <c r="A4701" s="19">
        <f t="shared" si="231"/>
        <v>4677</v>
      </c>
      <c r="B4701" s="29" t="s">
        <v>266</v>
      </c>
      <c r="C4701" s="23" t="s">
        <v>5</v>
      </c>
      <c r="D4701" s="13">
        <v>1</v>
      </c>
      <c r="E4701" s="11">
        <f t="shared" si="232"/>
        <v>465546.21848739497</v>
      </c>
      <c r="F4701" s="11">
        <f t="shared" si="233"/>
        <v>88453.781512605041</v>
      </c>
      <c r="G4701" s="12">
        <f>+VLOOKUP(A4701,'[1]MMTO CARROS'!$A$17:$K$4867,11,FALSE)</f>
        <v>554000</v>
      </c>
    </row>
    <row r="4702" spans="1:7" ht="24.75" x14ac:dyDescent="0.15">
      <c r="A4702" s="19">
        <f t="shared" si="231"/>
        <v>4678</v>
      </c>
      <c r="B4702" s="29" t="s">
        <v>267</v>
      </c>
      <c r="C4702" s="23" t="s">
        <v>5</v>
      </c>
      <c r="D4702" s="13">
        <v>1</v>
      </c>
      <c r="E4702" s="11">
        <f t="shared" si="232"/>
        <v>2400756.3025210085</v>
      </c>
      <c r="F4702" s="11">
        <f t="shared" si="233"/>
        <v>456143.69747899164</v>
      </c>
      <c r="G4702" s="12">
        <f>+VLOOKUP(A4702,'[1]MMTO CARROS'!$A$17:$K$4867,11,FALSE)</f>
        <v>2856900</v>
      </c>
    </row>
    <row r="4703" spans="1:7" ht="16.5" x14ac:dyDescent="0.15">
      <c r="A4703" s="19">
        <f t="shared" si="231"/>
        <v>4679</v>
      </c>
      <c r="B4703" s="29" t="s">
        <v>268</v>
      </c>
      <c r="C4703" s="23" t="s">
        <v>5</v>
      </c>
      <c r="D4703" s="13">
        <v>1</v>
      </c>
      <c r="E4703" s="11">
        <f t="shared" si="232"/>
        <v>365714.28571428574</v>
      </c>
      <c r="F4703" s="11">
        <f t="shared" si="233"/>
        <v>69485.71428571429</v>
      </c>
      <c r="G4703" s="12">
        <f>+VLOOKUP(A4703,'[1]MMTO CARROS'!$A$17:$K$4867,11,FALSE)</f>
        <v>435200</v>
      </c>
    </row>
    <row r="4704" spans="1:7" ht="9" x14ac:dyDescent="0.15">
      <c r="A4704" s="19">
        <f t="shared" si="231"/>
        <v>4680</v>
      </c>
      <c r="B4704" s="29" t="s">
        <v>269</v>
      </c>
      <c r="C4704" s="23" t="s">
        <v>5</v>
      </c>
      <c r="D4704" s="13">
        <v>1</v>
      </c>
      <c r="E4704" s="11">
        <f t="shared" si="232"/>
        <v>312100.84033613454</v>
      </c>
      <c r="F4704" s="11">
        <f t="shared" si="233"/>
        <v>59299.159663865561</v>
      </c>
      <c r="G4704" s="12">
        <f>+VLOOKUP(A4704,'[1]MMTO CARROS'!$A$17:$K$4867,11,FALSE)</f>
        <v>371400.00000000006</v>
      </c>
    </row>
    <row r="4705" spans="1:7" ht="9" x14ac:dyDescent="0.15">
      <c r="A4705" s="19">
        <f t="shared" ref="A4705:A4768" si="234">A4704+1</f>
        <v>4681</v>
      </c>
      <c r="B4705" s="29" t="s">
        <v>270</v>
      </c>
      <c r="C4705" s="23" t="s">
        <v>5</v>
      </c>
      <c r="D4705" s="13">
        <v>1</v>
      </c>
      <c r="E4705" s="11">
        <f t="shared" si="232"/>
        <v>177731.09243697481</v>
      </c>
      <c r="F4705" s="11">
        <f t="shared" si="233"/>
        <v>33768.907563025212</v>
      </c>
      <c r="G4705" s="12">
        <f>+VLOOKUP(A4705,'[1]MMTO CARROS'!$A$17:$K$4867,11,FALSE)</f>
        <v>211500.00000000003</v>
      </c>
    </row>
    <row r="4706" spans="1:7" ht="16.5" x14ac:dyDescent="0.15">
      <c r="A4706" s="19">
        <f t="shared" si="234"/>
        <v>4682</v>
      </c>
      <c r="B4706" s="29" t="s">
        <v>271</v>
      </c>
      <c r="C4706" s="23" t="s">
        <v>5</v>
      </c>
      <c r="D4706" s="13">
        <v>1</v>
      </c>
      <c r="E4706" s="11">
        <f t="shared" si="232"/>
        <v>29075.63025210084</v>
      </c>
      <c r="F4706" s="11">
        <f t="shared" si="233"/>
        <v>5524.3697478991598</v>
      </c>
      <c r="G4706" s="12">
        <f>+VLOOKUP(A4706,'[1]MMTO CARROS'!$A$17:$K$4867,11,FALSE)</f>
        <v>34600</v>
      </c>
    </row>
    <row r="4707" spans="1:7" ht="24.75" x14ac:dyDescent="0.15">
      <c r="A4707" s="19">
        <f t="shared" si="234"/>
        <v>4683</v>
      </c>
      <c r="B4707" s="29" t="s">
        <v>209</v>
      </c>
      <c r="C4707" s="23" t="s">
        <v>5</v>
      </c>
      <c r="D4707" s="13">
        <v>1</v>
      </c>
      <c r="E4707" s="11">
        <f t="shared" si="232"/>
        <v>173277.31092436975</v>
      </c>
      <c r="F4707" s="11">
        <f t="shared" si="233"/>
        <v>32922.689075630253</v>
      </c>
      <c r="G4707" s="12">
        <f>+VLOOKUP(A4707,'[1]MMTO CARROS'!$A$17:$K$4867,11,FALSE)</f>
        <v>206200</v>
      </c>
    </row>
    <row r="4708" spans="1:7" ht="24.75" x14ac:dyDescent="0.15">
      <c r="A4708" s="19">
        <f t="shared" si="234"/>
        <v>4684</v>
      </c>
      <c r="B4708" s="29" t="s">
        <v>155</v>
      </c>
      <c r="C4708" s="23" t="s">
        <v>5</v>
      </c>
      <c r="D4708" s="13">
        <v>1</v>
      </c>
      <c r="E4708" s="11">
        <f t="shared" si="232"/>
        <v>421176.4705882353</v>
      </c>
      <c r="F4708" s="11">
        <f t="shared" si="233"/>
        <v>80023.529411764714</v>
      </c>
      <c r="G4708" s="12">
        <f>+VLOOKUP(A4708,'[1]MMTO CARROS'!$A$17:$K$4867,11,FALSE)</f>
        <v>501200</v>
      </c>
    </row>
    <row r="4709" spans="1:7" ht="24.75" x14ac:dyDescent="0.15">
      <c r="A4709" s="19">
        <f t="shared" si="234"/>
        <v>4685</v>
      </c>
      <c r="B4709" s="29" t="s">
        <v>64</v>
      </c>
      <c r="C4709" s="23" t="s">
        <v>5</v>
      </c>
      <c r="D4709" s="13">
        <v>1</v>
      </c>
      <c r="E4709" s="11">
        <f t="shared" si="232"/>
        <v>46302.521008403361</v>
      </c>
      <c r="F4709" s="11">
        <f t="shared" si="233"/>
        <v>8797.4789915966394</v>
      </c>
      <c r="G4709" s="12">
        <f>+VLOOKUP(A4709,'[1]MMTO CARROS'!$A$17:$K$4867,11,FALSE)</f>
        <v>55100</v>
      </c>
    </row>
    <row r="4710" spans="1:7" ht="16.5" x14ac:dyDescent="0.15">
      <c r="A4710" s="19">
        <f t="shared" si="234"/>
        <v>4686</v>
      </c>
      <c r="B4710" s="29" t="s">
        <v>272</v>
      </c>
      <c r="C4710" s="23" t="s">
        <v>5</v>
      </c>
      <c r="D4710" s="13">
        <v>1</v>
      </c>
      <c r="E4710" s="11">
        <f t="shared" si="232"/>
        <v>122521.00840336135</v>
      </c>
      <c r="F4710" s="11">
        <f t="shared" si="233"/>
        <v>23278.991596638658</v>
      </c>
      <c r="G4710" s="12">
        <f>+VLOOKUP(A4710,'[1]MMTO CARROS'!$A$17:$K$4867,11,FALSE)</f>
        <v>145800</v>
      </c>
    </row>
    <row r="4711" spans="1:7" ht="16.5" x14ac:dyDescent="0.15">
      <c r="A4711" s="19">
        <f t="shared" si="234"/>
        <v>4687</v>
      </c>
      <c r="B4711" s="29" t="s">
        <v>273</v>
      </c>
      <c r="C4711" s="23" t="s">
        <v>5</v>
      </c>
      <c r="D4711" s="13">
        <v>1</v>
      </c>
      <c r="E4711" s="11">
        <f t="shared" si="232"/>
        <v>122521.00840336135</v>
      </c>
      <c r="F4711" s="11">
        <f t="shared" si="233"/>
        <v>23278.991596638658</v>
      </c>
      <c r="G4711" s="12">
        <f>+VLOOKUP(A4711,'[1]MMTO CARROS'!$A$17:$K$4867,11,FALSE)</f>
        <v>145800</v>
      </c>
    </row>
    <row r="4712" spans="1:7" ht="16.5" x14ac:dyDescent="0.15">
      <c r="A4712" s="19">
        <f t="shared" si="234"/>
        <v>4688</v>
      </c>
      <c r="B4712" s="29" t="s">
        <v>274</v>
      </c>
      <c r="C4712" s="23" t="s">
        <v>5</v>
      </c>
      <c r="D4712" s="13">
        <v>1</v>
      </c>
      <c r="E4712" s="11">
        <f t="shared" si="232"/>
        <v>291092.43697479001</v>
      </c>
      <c r="F4712" s="11">
        <f t="shared" si="233"/>
        <v>55307.563025210104</v>
      </c>
      <c r="G4712" s="12">
        <f>+VLOOKUP(A4712,'[1]MMTO CARROS'!$A$17:$K$4867,11,FALSE)</f>
        <v>346400.00000000006</v>
      </c>
    </row>
    <row r="4713" spans="1:7" ht="16.5" x14ac:dyDescent="0.15">
      <c r="A4713" s="19">
        <f t="shared" si="234"/>
        <v>4689</v>
      </c>
      <c r="B4713" s="29" t="s">
        <v>15</v>
      </c>
      <c r="C4713" s="23" t="s">
        <v>5</v>
      </c>
      <c r="D4713" s="13">
        <v>1</v>
      </c>
      <c r="E4713" s="11">
        <f t="shared" si="232"/>
        <v>324453.78151260508</v>
      </c>
      <c r="F4713" s="11">
        <f t="shared" si="233"/>
        <v>61646.218487394966</v>
      </c>
      <c r="G4713" s="12">
        <f>+VLOOKUP(A4713,'[1]MMTO CARROS'!$A$17:$K$4867,11,FALSE)</f>
        <v>386100.00000000006</v>
      </c>
    </row>
    <row r="4714" spans="1:7" ht="16.5" x14ac:dyDescent="0.15">
      <c r="A4714" s="19">
        <f t="shared" si="234"/>
        <v>4690</v>
      </c>
      <c r="B4714" s="29" t="s">
        <v>275</v>
      </c>
      <c r="C4714" s="23" t="s">
        <v>5</v>
      </c>
      <c r="D4714" s="13">
        <v>1</v>
      </c>
      <c r="E4714" s="11">
        <f t="shared" si="232"/>
        <v>118151.26050420168</v>
      </c>
      <c r="F4714" s="11">
        <f t="shared" si="233"/>
        <v>22448.73949579832</v>
      </c>
      <c r="G4714" s="12">
        <f>+VLOOKUP(A4714,'[1]MMTO CARROS'!$A$17:$K$4867,11,FALSE)</f>
        <v>140600</v>
      </c>
    </row>
    <row r="4715" spans="1:7" ht="16.5" x14ac:dyDescent="0.15">
      <c r="A4715" s="19">
        <f t="shared" si="234"/>
        <v>4691</v>
      </c>
      <c r="B4715" s="29" t="s">
        <v>276</v>
      </c>
      <c r="C4715" s="23" t="s">
        <v>5</v>
      </c>
      <c r="D4715" s="13">
        <v>1</v>
      </c>
      <c r="E4715" s="11">
        <f t="shared" si="232"/>
        <v>170672.26890756303</v>
      </c>
      <c r="F4715" s="11">
        <f t="shared" si="233"/>
        <v>32427.731092436978</v>
      </c>
      <c r="G4715" s="12">
        <f>+VLOOKUP(A4715,'[1]MMTO CARROS'!$A$17:$K$4867,11,FALSE)</f>
        <v>203100</v>
      </c>
    </row>
    <row r="4716" spans="1:7" ht="16.5" x14ac:dyDescent="0.15">
      <c r="A4716" s="19">
        <f t="shared" si="234"/>
        <v>4692</v>
      </c>
      <c r="B4716" s="29" t="s">
        <v>277</v>
      </c>
      <c r="C4716" s="23" t="s">
        <v>5</v>
      </c>
      <c r="D4716" s="13">
        <v>1</v>
      </c>
      <c r="E4716" s="11">
        <f t="shared" si="232"/>
        <v>138571.42857142858</v>
      </c>
      <c r="F4716" s="11">
        <f t="shared" si="233"/>
        <v>26328.571428571431</v>
      </c>
      <c r="G4716" s="12">
        <f>+VLOOKUP(A4716,'[1]MMTO CARROS'!$A$17:$K$4867,11,FALSE)</f>
        <v>164900</v>
      </c>
    </row>
    <row r="4717" spans="1:7" ht="16.5" x14ac:dyDescent="0.15">
      <c r="A4717" s="19">
        <f t="shared" si="234"/>
        <v>4693</v>
      </c>
      <c r="B4717" s="29" t="s">
        <v>278</v>
      </c>
      <c r="C4717" s="23" t="s">
        <v>5</v>
      </c>
      <c r="D4717" s="13">
        <v>1</v>
      </c>
      <c r="E4717" s="11">
        <f t="shared" si="232"/>
        <v>119411.76470588236</v>
      </c>
      <c r="F4717" s="11">
        <f t="shared" si="233"/>
        <v>22688.23529411765</v>
      </c>
      <c r="G4717" s="12">
        <f>+VLOOKUP(A4717,'[1]MMTO CARROS'!$A$17:$K$4867,11,FALSE)</f>
        <v>142100</v>
      </c>
    </row>
    <row r="4718" spans="1:7" ht="16.5" x14ac:dyDescent="0.15">
      <c r="A4718" s="19">
        <f t="shared" si="234"/>
        <v>4694</v>
      </c>
      <c r="B4718" s="29" t="s">
        <v>279</v>
      </c>
      <c r="C4718" s="23" t="s">
        <v>5</v>
      </c>
      <c r="D4718" s="13">
        <v>1</v>
      </c>
      <c r="E4718" s="11">
        <f t="shared" si="232"/>
        <v>130000</v>
      </c>
      <c r="F4718" s="11">
        <f t="shared" si="233"/>
        <v>24700</v>
      </c>
      <c r="G4718" s="12">
        <f>+VLOOKUP(A4718,'[1]MMTO CARROS'!$A$17:$K$4867,11,FALSE)</f>
        <v>154700</v>
      </c>
    </row>
    <row r="4719" spans="1:7" ht="24.75" x14ac:dyDescent="0.15">
      <c r="A4719" s="19">
        <f t="shared" si="234"/>
        <v>4695</v>
      </c>
      <c r="B4719" s="29" t="s">
        <v>135</v>
      </c>
      <c r="C4719" s="23" t="s">
        <v>5</v>
      </c>
      <c r="D4719" s="13">
        <v>1</v>
      </c>
      <c r="E4719" s="11">
        <f t="shared" si="232"/>
        <v>358991.59663865546</v>
      </c>
      <c r="F4719" s="11">
        <f t="shared" si="233"/>
        <v>68208.403361344535</v>
      </c>
      <c r="G4719" s="12">
        <f>+VLOOKUP(A4719,'[1]MMTO CARROS'!$A$17:$K$4867,11,FALSE)</f>
        <v>427200</v>
      </c>
    </row>
    <row r="4720" spans="1:7" ht="24.75" x14ac:dyDescent="0.15">
      <c r="A4720" s="19">
        <f t="shared" si="234"/>
        <v>4696</v>
      </c>
      <c r="B4720" s="29" t="s">
        <v>185</v>
      </c>
      <c r="C4720" s="23" t="s">
        <v>5</v>
      </c>
      <c r="D4720" s="13">
        <v>1</v>
      </c>
      <c r="E4720" s="11">
        <f t="shared" si="232"/>
        <v>118823.52941176471</v>
      </c>
      <c r="F4720" s="11">
        <f t="shared" si="233"/>
        <v>22576.470588235297</v>
      </c>
      <c r="G4720" s="12">
        <f>+VLOOKUP(A4720,'[1]MMTO CARROS'!$A$17:$K$4867,11,FALSE)</f>
        <v>141400</v>
      </c>
    </row>
    <row r="4721" spans="1:7" ht="24.75" x14ac:dyDescent="0.15">
      <c r="A4721" s="19">
        <f t="shared" si="234"/>
        <v>4697</v>
      </c>
      <c r="B4721" s="29" t="s">
        <v>124</v>
      </c>
      <c r="C4721" s="23" t="s">
        <v>5</v>
      </c>
      <c r="D4721" s="13">
        <v>1</v>
      </c>
      <c r="E4721" s="11">
        <f t="shared" si="232"/>
        <v>357142.85714285716</v>
      </c>
      <c r="F4721" s="11">
        <f t="shared" si="233"/>
        <v>67857.142857142855</v>
      </c>
      <c r="G4721" s="12">
        <f>+VLOOKUP(A4721,'[1]MMTO CARROS'!$A$17:$K$4867,11,FALSE)</f>
        <v>425000</v>
      </c>
    </row>
    <row r="4722" spans="1:7" ht="24.75" x14ac:dyDescent="0.15">
      <c r="A4722" s="19">
        <f t="shared" si="234"/>
        <v>4698</v>
      </c>
      <c r="B4722" s="29" t="s">
        <v>65</v>
      </c>
      <c r="C4722" s="23" t="s">
        <v>5</v>
      </c>
      <c r="D4722" s="13">
        <v>1</v>
      </c>
      <c r="E4722" s="11">
        <f t="shared" si="232"/>
        <v>167478.99159663866</v>
      </c>
      <c r="F4722" s="11">
        <f t="shared" si="233"/>
        <v>31821.008403361346</v>
      </c>
      <c r="G4722" s="12">
        <f>+VLOOKUP(A4722,'[1]MMTO CARROS'!$A$17:$K$4867,11,FALSE)</f>
        <v>199300</v>
      </c>
    </row>
    <row r="4723" spans="1:7" ht="16.5" x14ac:dyDescent="0.15">
      <c r="A4723" s="19">
        <f t="shared" si="234"/>
        <v>4699</v>
      </c>
      <c r="B4723" s="29" t="s">
        <v>280</v>
      </c>
      <c r="C4723" s="23" t="s">
        <v>5</v>
      </c>
      <c r="D4723" s="13">
        <v>1</v>
      </c>
      <c r="E4723" s="11">
        <f t="shared" si="232"/>
        <v>213529.4117647059</v>
      </c>
      <c r="F4723" s="11">
        <f t="shared" si="233"/>
        <v>40570.588235294119</v>
      </c>
      <c r="G4723" s="12">
        <f>+VLOOKUP(A4723,'[1]MMTO CARROS'!$A$17:$K$4867,11,FALSE)</f>
        <v>254100.00000000003</v>
      </c>
    </row>
    <row r="4724" spans="1:7" ht="9" x14ac:dyDescent="0.15">
      <c r="A4724" s="19">
        <f t="shared" si="234"/>
        <v>4700</v>
      </c>
      <c r="B4724" s="29" t="s">
        <v>281</v>
      </c>
      <c r="C4724" s="23" t="s">
        <v>5</v>
      </c>
      <c r="D4724" s="13">
        <v>1</v>
      </c>
      <c r="E4724" s="11">
        <f t="shared" si="232"/>
        <v>152100.84033613445</v>
      </c>
      <c r="F4724" s="11">
        <f t="shared" si="233"/>
        <v>28899.159663865546</v>
      </c>
      <c r="G4724" s="12">
        <f>+VLOOKUP(A4724,'[1]MMTO CARROS'!$A$17:$K$4867,11,FALSE)</f>
        <v>181000</v>
      </c>
    </row>
    <row r="4725" spans="1:7" ht="24.75" x14ac:dyDescent="0.15">
      <c r="A4725" s="19">
        <f t="shared" si="234"/>
        <v>4701</v>
      </c>
      <c r="B4725" s="29" t="s">
        <v>156</v>
      </c>
      <c r="C4725" s="23" t="s">
        <v>5</v>
      </c>
      <c r="D4725" s="13">
        <v>1</v>
      </c>
      <c r="E4725" s="11">
        <f t="shared" si="232"/>
        <v>178403.36134453781</v>
      </c>
      <c r="F4725" s="11">
        <f t="shared" si="233"/>
        <v>33896.638655462186</v>
      </c>
      <c r="G4725" s="12">
        <f>+VLOOKUP(A4725,'[1]MMTO CARROS'!$A$17:$K$4867,11,FALSE)</f>
        <v>212300</v>
      </c>
    </row>
    <row r="4726" spans="1:7" ht="16.5" x14ac:dyDescent="0.15">
      <c r="A4726" s="19">
        <f t="shared" si="234"/>
        <v>4702</v>
      </c>
      <c r="B4726" s="29" t="s">
        <v>18</v>
      </c>
      <c r="C4726" s="23" t="s">
        <v>5</v>
      </c>
      <c r="D4726" s="13">
        <v>1</v>
      </c>
      <c r="E4726" s="11">
        <f t="shared" si="232"/>
        <v>136050.42016806727</v>
      </c>
      <c r="F4726" s="11">
        <f t="shared" si="233"/>
        <v>25849.579831932781</v>
      </c>
      <c r="G4726" s="12">
        <f>+VLOOKUP(A4726,'[1]MMTO CARROS'!$A$17:$K$4867,11,FALSE)</f>
        <v>161900.00000000003</v>
      </c>
    </row>
    <row r="4727" spans="1:7" ht="9" x14ac:dyDescent="0.15">
      <c r="A4727" s="19">
        <f t="shared" si="234"/>
        <v>4703</v>
      </c>
      <c r="B4727" s="29" t="s">
        <v>282</v>
      </c>
      <c r="C4727" s="23" t="s">
        <v>5</v>
      </c>
      <c r="D4727" s="13">
        <v>1</v>
      </c>
      <c r="E4727" s="11">
        <f t="shared" si="232"/>
        <v>41008.403361344543</v>
      </c>
      <c r="F4727" s="11">
        <f t="shared" si="233"/>
        <v>7791.5966386554628</v>
      </c>
      <c r="G4727" s="12">
        <f>+VLOOKUP(A4727,'[1]MMTO CARROS'!$A$17:$K$4867,11,FALSE)</f>
        <v>48800.000000000007</v>
      </c>
    </row>
    <row r="4728" spans="1:7" ht="9" x14ac:dyDescent="0.15">
      <c r="A4728" s="19">
        <f t="shared" si="234"/>
        <v>4704</v>
      </c>
      <c r="B4728" s="29" t="s">
        <v>283</v>
      </c>
      <c r="C4728" s="23" t="s">
        <v>5</v>
      </c>
      <c r="D4728" s="13">
        <v>1</v>
      </c>
      <c r="E4728" s="11">
        <f t="shared" si="232"/>
        <v>38655.462184873948</v>
      </c>
      <c r="F4728" s="11">
        <f t="shared" si="233"/>
        <v>7344.5378151260502</v>
      </c>
      <c r="G4728" s="12">
        <f>+VLOOKUP(A4728,'[1]MMTO CARROS'!$A$17:$K$4867,11,FALSE)</f>
        <v>46000</v>
      </c>
    </row>
    <row r="4729" spans="1:7" ht="24.75" x14ac:dyDescent="0.15">
      <c r="A4729" s="19">
        <f t="shared" si="234"/>
        <v>4705</v>
      </c>
      <c r="B4729" s="29" t="s">
        <v>202</v>
      </c>
      <c r="C4729" s="23" t="s">
        <v>5</v>
      </c>
      <c r="D4729" s="13">
        <v>1</v>
      </c>
      <c r="E4729" s="11">
        <f t="shared" si="232"/>
        <v>124369.74789915967</v>
      </c>
      <c r="F4729" s="11">
        <f t="shared" si="233"/>
        <v>23630.252100840338</v>
      </c>
      <c r="G4729" s="12">
        <f>+VLOOKUP(A4729,'[1]MMTO CARROS'!$A$17:$K$4867,11,FALSE)</f>
        <v>148000</v>
      </c>
    </row>
    <row r="4730" spans="1:7" ht="9" x14ac:dyDescent="0.15">
      <c r="A4730" s="19">
        <f t="shared" si="234"/>
        <v>4706</v>
      </c>
      <c r="B4730" s="29" t="s">
        <v>284</v>
      </c>
      <c r="C4730" s="23" t="s">
        <v>5</v>
      </c>
      <c r="D4730" s="13">
        <v>1</v>
      </c>
      <c r="E4730" s="11">
        <f t="shared" si="232"/>
        <v>43697.478991596639</v>
      </c>
      <c r="F4730" s="11">
        <f t="shared" si="233"/>
        <v>8302.5210084033624</v>
      </c>
      <c r="G4730" s="12">
        <f>+VLOOKUP(A4730,'[1]MMTO CARROS'!$A$17:$K$4867,11,FALSE)</f>
        <v>52000</v>
      </c>
    </row>
    <row r="4731" spans="1:7" ht="16.5" x14ac:dyDescent="0.15">
      <c r="A4731" s="19">
        <f t="shared" si="234"/>
        <v>4707</v>
      </c>
      <c r="B4731" s="29" t="s">
        <v>66</v>
      </c>
      <c r="C4731" s="23" t="s">
        <v>5</v>
      </c>
      <c r="D4731" s="13">
        <v>1</v>
      </c>
      <c r="E4731" s="11">
        <f t="shared" si="232"/>
        <v>110252.10084033613</v>
      </c>
      <c r="F4731" s="11">
        <f t="shared" si="233"/>
        <v>20947.899159663866</v>
      </c>
      <c r="G4731" s="12">
        <f>+VLOOKUP(A4731,'[1]MMTO CARROS'!$A$17:$K$4867,11,FALSE)</f>
        <v>131200</v>
      </c>
    </row>
    <row r="4732" spans="1:7" ht="24.75" x14ac:dyDescent="0.15">
      <c r="A4732" s="19">
        <f t="shared" si="234"/>
        <v>4708</v>
      </c>
      <c r="B4732" s="29" t="s">
        <v>20</v>
      </c>
      <c r="C4732" s="23" t="s">
        <v>5</v>
      </c>
      <c r="D4732" s="13">
        <v>1</v>
      </c>
      <c r="E4732" s="11">
        <f t="shared" si="232"/>
        <v>234957.98319327732</v>
      </c>
      <c r="F4732" s="11">
        <f t="shared" si="233"/>
        <v>44642.016806722691</v>
      </c>
      <c r="G4732" s="12">
        <f>+VLOOKUP(A4732,'[1]MMTO CARROS'!$A$17:$K$4867,11,FALSE)</f>
        <v>279600</v>
      </c>
    </row>
    <row r="4733" spans="1:7" ht="9" x14ac:dyDescent="0.15">
      <c r="A4733" s="19">
        <f t="shared" si="234"/>
        <v>4709</v>
      </c>
      <c r="B4733" s="29" t="s">
        <v>285</v>
      </c>
      <c r="C4733" s="23" t="s">
        <v>5</v>
      </c>
      <c r="D4733" s="13">
        <v>1</v>
      </c>
      <c r="E4733" s="11">
        <f t="shared" si="232"/>
        <v>29411.764705882353</v>
      </c>
      <c r="F4733" s="11">
        <f t="shared" si="233"/>
        <v>5588.2352941176468</v>
      </c>
      <c r="G4733" s="12">
        <f>+VLOOKUP(A4733,'[1]MMTO CARROS'!$A$17:$K$4867,11,FALSE)</f>
        <v>35000</v>
      </c>
    </row>
    <row r="4734" spans="1:7" ht="9" x14ac:dyDescent="0.15">
      <c r="A4734" s="19">
        <f t="shared" si="234"/>
        <v>4710</v>
      </c>
      <c r="B4734" s="29" t="s">
        <v>286</v>
      </c>
      <c r="C4734" s="23" t="s">
        <v>5</v>
      </c>
      <c r="D4734" s="13">
        <v>1</v>
      </c>
      <c r="E4734" s="11">
        <f t="shared" si="232"/>
        <v>29411.764705882353</v>
      </c>
      <c r="F4734" s="11">
        <f t="shared" si="233"/>
        <v>5588.2352941176468</v>
      </c>
      <c r="G4734" s="12">
        <f>+VLOOKUP(A4734,'[1]MMTO CARROS'!$A$17:$K$4867,11,FALSE)</f>
        <v>35000</v>
      </c>
    </row>
    <row r="4735" spans="1:7" ht="9" x14ac:dyDescent="0.15">
      <c r="A4735" s="19">
        <f t="shared" si="234"/>
        <v>4711</v>
      </c>
      <c r="B4735" s="29" t="s">
        <v>287</v>
      </c>
      <c r="C4735" s="23" t="s">
        <v>5</v>
      </c>
      <c r="D4735" s="13">
        <v>1</v>
      </c>
      <c r="E4735" s="11">
        <f t="shared" si="232"/>
        <v>95546.218487394959</v>
      </c>
      <c r="F4735" s="11">
        <f t="shared" si="233"/>
        <v>18153.781512605041</v>
      </c>
      <c r="G4735" s="12">
        <f>+VLOOKUP(A4735,'[1]MMTO CARROS'!$A$17:$K$4867,11,FALSE)</f>
        <v>113700</v>
      </c>
    </row>
    <row r="4736" spans="1:7" ht="16.5" x14ac:dyDescent="0.15">
      <c r="A4736" s="19">
        <f t="shared" si="234"/>
        <v>4712</v>
      </c>
      <c r="B4736" s="29" t="s">
        <v>288</v>
      </c>
      <c r="C4736" s="23" t="s">
        <v>5</v>
      </c>
      <c r="D4736" s="13">
        <v>1</v>
      </c>
      <c r="E4736" s="11">
        <f t="shared" si="232"/>
        <v>23865.546218487398</v>
      </c>
      <c r="F4736" s="11">
        <f t="shared" si="233"/>
        <v>4534.4537815126059</v>
      </c>
      <c r="G4736" s="12">
        <f>+VLOOKUP(A4736,'[1]MMTO CARROS'!$A$17:$K$4867,11,FALSE)</f>
        <v>28400.000000000004</v>
      </c>
    </row>
    <row r="4737" spans="1:7" ht="16.5" x14ac:dyDescent="0.15">
      <c r="A4737" s="19">
        <f t="shared" si="234"/>
        <v>4713</v>
      </c>
      <c r="B4737" s="29" t="s">
        <v>289</v>
      </c>
      <c r="C4737" s="23" t="s">
        <v>5</v>
      </c>
      <c r="D4737" s="13">
        <v>1</v>
      </c>
      <c r="E4737" s="11">
        <f t="shared" si="232"/>
        <v>144537.81512605044</v>
      </c>
      <c r="F4737" s="11">
        <f t="shared" si="233"/>
        <v>27462.184873949584</v>
      </c>
      <c r="G4737" s="12">
        <f>+VLOOKUP(A4737,'[1]MMTO CARROS'!$A$17:$K$4867,11,FALSE)</f>
        <v>172000.00000000003</v>
      </c>
    </row>
    <row r="4738" spans="1:7" ht="16.5" x14ac:dyDescent="0.15">
      <c r="A4738" s="19">
        <f t="shared" si="234"/>
        <v>4714</v>
      </c>
      <c r="B4738" s="29" t="s">
        <v>148</v>
      </c>
      <c r="C4738" s="23" t="s">
        <v>5</v>
      </c>
      <c r="D4738" s="13">
        <v>1</v>
      </c>
      <c r="E4738" s="11">
        <f t="shared" si="232"/>
        <v>72436.97478991597</v>
      </c>
      <c r="F4738" s="11">
        <f t="shared" si="233"/>
        <v>13763.025210084035</v>
      </c>
      <c r="G4738" s="12">
        <f>+VLOOKUP(A4738,'[1]MMTO CARROS'!$A$17:$K$4867,11,FALSE)</f>
        <v>86200</v>
      </c>
    </row>
    <row r="4739" spans="1:7" ht="24.75" x14ac:dyDescent="0.15">
      <c r="A4739" s="19">
        <f t="shared" si="234"/>
        <v>4715</v>
      </c>
      <c r="B4739" s="29" t="s">
        <v>158</v>
      </c>
      <c r="C4739" s="23" t="s">
        <v>5</v>
      </c>
      <c r="D4739" s="13">
        <v>1</v>
      </c>
      <c r="E4739" s="11">
        <f t="shared" si="232"/>
        <v>169747.89915966391</v>
      </c>
      <c r="F4739" s="11">
        <f t="shared" si="233"/>
        <v>32252.100840336145</v>
      </c>
      <c r="G4739" s="12">
        <f>+VLOOKUP(A4739,'[1]MMTO CARROS'!$A$17:$K$4867,11,FALSE)</f>
        <v>202000.00000000003</v>
      </c>
    </row>
    <row r="4740" spans="1:7" ht="9" x14ac:dyDescent="0.15">
      <c r="A4740" s="19">
        <f t="shared" si="234"/>
        <v>4716</v>
      </c>
      <c r="B4740" s="29" t="s">
        <v>290</v>
      </c>
      <c r="C4740" s="23" t="s">
        <v>5</v>
      </c>
      <c r="D4740" s="13">
        <v>1</v>
      </c>
      <c r="E4740" s="11">
        <f t="shared" si="232"/>
        <v>120672.26890756303</v>
      </c>
      <c r="F4740" s="11">
        <f t="shared" si="233"/>
        <v>22927.731092436978</v>
      </c>
      <c r="G4740" s="12">
        <f>+VLOOKUP(A4740,'[1]MMTO CARROS'!$A$17:$K$4867,11,FALSE)</f>
        <v>143600</v>
      </c>
    </row>
    <row r="4741" spans="1:7" ht="24.75" x14ac:dyDescent="0.15">
      <c r="A4741" s="19">
        <f t="shared" si="234"/>
        <v>4717</v>
      </c>
      <c r="B4741" s="29" t="s">
        <v>186</v>
      </c>
      <c r="C4741" s="23" t="s">
        <v>5</v>
      </c>
      <c r="D4741" s="13">
        <v>1</v>
      </c>
      <c r="E4741" s="11">
        <f t="shared" ref="E4741:E4804" si="235">+G4741/1.19</f>
        <v>107310.92436974791</v>
      </c>
      <c r="F4741" s="11">
        <f t="shared" ref="F4741:F4804" si="236">+E4741*19%</f>
        <v>20389.075630252104</v>
      </c>
      <c r="G4741" s="12">
        <f>+VLOOKUP(A4741,'[1]MMTO CARROS'!$A$17:$K$4867,11,FALSE)</f>
        <v>127700.00000000001</v>
      </c>
    </row>
    <row r="4742" spans="1:7" ht="16.5" x14ac:dyDescent="0.15">
      <c r="A4742" s="19">
        <f t="shared" si="234"/>
        <v>4718</v>
      </c>
      <c r="B4742" s="29" t="s">
        <v>291</v>
      </c>
      <c r="C4742" s="23" t="s">
        <v>5</v>
      </c>
      <c r="D4742" s="13">
        <v>1</v>
      </c>
      <c r="E4742" s="11">
        <f t="shared" si="235"/>
        <v>165630.25210084036</v>
      </c>
      <c r="F4742" s="11">
        <f t="shared" si="236"/>
        <v>31469.747899159669</v>
      </c>
      <c r="G4742" s="12">
        <f>+VLOOKUP(A4742,'[1]MMTO CARROS'!$A$17:$K$4867,11,FALSE)</f>
        <v>197100.00000000003</v>
      </c>
    </row>
    <row r="4743" spans="1:7" ht="16.5" x14ac:dyDescent="0.15">
      <c r="A4743" s="19">
        <f t="shared" si="234"/>
        <v>4719</v>
      </c>
      <c r="B4743" s="29" t="s">
        <v>21</v>
      </c>
      <c r="C4743" s="23" t="s">
        <v>5</v>
      </c>
      <c r="D4743" s="13">
        <v>1</v>
      </c>
      <c r="E4743" s="11">
        <f t="shared" si="235"/>
        <v>134705.88235294117</v>
      </c>
      <c r="F4743" s="11">
        <f t="shared" si="236"/>
        <v>25594.117647058825</v>
      </c>
      <c r="G4743" s="12">
        <f>+VLOOKUP(A4743,'[1]MMTO CARROS'!$A$17:$K$4867,11,FALSE)</f>
        <v>160300</v>
      </c>
    </row>
    <row r="4744" spans="1:7" ht="49.5" x14ac:dyDescent="0.15">
      <c r="A4744" s="19">
        <f t="shared" si="234"/>
        <v>4720</v>
      </c>
      <c r="B4744" s="29" t="s">
        <v>353</v>
      </c>
      <c r="C4744" s="23" t="s">
        <v>5</v>
      </c>
      <c r="D4744" s="13">
        <v>1</v>
      </c>
      <c r="E4744" s="11">
        <f t="shared" si="235"/>
        <v>213865.5462184874</v>
      </c>
      <c r="F4744" s="11">
        <f t="shared" si="236"/>
        <v>40634.45378151261</v>
      </c>
      <c r="G4744" s="12">
        <f>+VLOOKUP(A4744,'[1]MMTO CARROS'!$A$17:$K$4867,11,FALSE)</f>
        <v>254500</v>
      </c>
    </row>
    <row r="4745" spans="1:7" ht="16.5" x14ac:dyDescent="0.15">
      <c r="A4745" s="19">
        <f t="shared" si="234"/>
        <v>4721</v>
      </c>
      <c r="B4745" s="29" t="s">
        <v>292</v>
      </c>
      <c r="C4745" s="23" t="s">
        <v>5</v>
      </c>
      <c r="D4745" s="13">
        <v>1</v>
      </c>
      <c r="E4745" s="11">
        <f t="shared" si="235"/>
        <v>232857.14285714287</v>
      </c>
      <c r="F4745" s="11">
        <f t="shared" si="236"/>
        <v>44242.857142857145</v>
      </c>
      <c r="G4745" s="12">
        <f>+VLOOKUP(A4745,'[1]MMTO CARROS'!$A$17:$K$4867,11,FALSE)</f>
        <v>277100</v>
      </c>
    </row>
    <row r="4746" spans="1:7" ht="9" x14ac:dyDescent="0.15">
      <c r="A4746" s="19">
        <f t="shared" si="234"/>
        <v>4722</v>
      </c>
      <c r="B4746" s="29" t="s">
        <v>293</v>
      </c>
      <c r="C4746" s="23" t="s">
        <v>5</v>
      </c>
      <c r="D4746" s="13">
        <v>1</v>
      </c>
      <c r="E4746" s="11">
        <f t="shared" si="235"/>
        <v>53193.277310924372</v>
      </c>
      <c r="F4746" s="11">
        <f t="shared" si="236"/>
        <v>10106.72268907563</v>
      </c>
      <c r="G4746" s="12">
        <f>+VLOOKUP(A4746,'[1]MMTO CARROS'!$A$17:$K$4867,11,FALSE)</f>
        <v>63300</v>
      </c>
    </row>
    <row r="4747" spans="1:7" ht="24.75" x14ac:dyDescent="0.15">
      <c r="A4747" s="19">
        <f t="shared" si="234"/>
        <v>4723</v>
      </c>
      <c r="B4747" s="29" t="s">
        <v>188</v>
      </c>
      <c r="C4747" s="23" t="s">
        <v>5</v>
      </c>
      <c r="D4747" s="13">
        <v>1</v>
      </c>
      <c r="E4747" s="11">
        <f t="shared" si="235"/>
        <v>64705.882352941182</v>
      </c>
      <c r="F4747" s="11">
        <f t="shared" si="236"/>
        <v>12294.117647058825</v>
      </c>
      <c r="G4747" s="12">
        <f>+VLOOKUP(A4747,'[1]MMTO CARROS'!$A$17:$K$4867,11,FALSE)</f>
        <v>77000</v>
      </c>
    </row>
    <row r="4748" spans="1:7" ht="24.75" x14ac:dyDescent="0.15">
      <c r="A4748" s="19">
        <f t="shared" si="234"/>
        <v>4724</v>
      </c>
      <c r="B4748" s="29" t="s">
        <v>189</v>
      </c>
      <c r="C4748" s="23" t="s">
        <v>5</v>
      </c>
      <c r="D4748" s="13">
        <v>1</v>
      </c>
      <c r="E4748" s="11">
        <f t="shared" si="235"/>
        <v>211008.40336134454</v>
      </c>
      <c r="F4748" s="11">
        <f t="shared" si="236"/>
        <v>40091.596638655465</v>
      </c>
      <c r="G4748" s="12">
        <f>+VLOOKUP(A4748,'[1]MMTO CARROS'!$A$17:$K$4867,11,FALSE)</f>
        <v>251100</v>
      </c>
    </row>
    <row r="4749" spans="1:7" ht="24.75" x14ac:dyDescent="0.15">
      <c r="A4749" s="19">
        <f t="shared" si="234"/>
        <v>4725</v>
      </c>
      <c r="B4749" s="29" t="s">
        <v>212</v>
      </c>
      <c r="C4749" s="23" t="s">
        <v>5</v>
      </c>
      <c r="D4749" s="13">
        <v>1</v>
      </c>
      <c r="E4749" s="11">
        <f t="shared" si="235"/>
        <v>135378.15126050421</v>
      </c>
      <c r="F4749" s="11">
        <f t="shared" si="236"/>
        <v>25721.848739495799</v>
      </c>
      <c r="G4749" s="12">
        <f>+VLOOKUP(A4749,'[1]MMTO CARROS'!$A$17:$K$4867,11,FALSE)</f>
        <v>161100</v>
      </c>
    </row>
    <row r="4750" spans="1:7" ht="16.5" x14ac:dyDescent="0.15">
      <c r="A4750" s="19">
        <f t="shared" si="234"/>
        <v>4726</v>
      </c>
      <c r="B4750" s="29" t="s">
        <v>294</v>
      </c>
      <c r="C4750" s="23" t="s">
        <v>5</v>
      </c>
      <c r="D4750" s="13">
        <v>1</v>
      </c>
      <c r="E4750" s="11">
        <f t="shared" si="235"/>
        <v>206134.45378151265</v>
      </c>
      <c r="F4750" s="11">
        <f t="shared" si="236"/>
        <v>39165.546218487405</v>
      </c>
      <c r="G4750" s="12">
        <f>+VLOOKUP(A4750,'[1]MMTO CARROS'!$A$17:$K$4867,11,FALSE)</f>
        <v>245300.00000000003</v>
      </c>
    </row>
    <row r="4751" spans="1:7" ht="24.75" x14ac:dyDescent="0.15">
      <c r="A4751" s="19">
        <f t="shared" si="234"/>
        <v>4727</v>
      </c>
      <c r="B4751" s="29" t="s">
        <v>126</v>
      </c>
      <c r="C4751" s="23" t="s">
        <v>5</v>
      </c>
      <c r="D4751" s="13">
        <v>1</v>
      </c>
      <c r="E4751" s="11">
        <f t="shared" si="235"/>
        <v>123109.243697479</v>
      </c>
      <c r="F4751" s="11">
        <f t="shared" si="236"/>
        <v>23390.756302521011</v>
      </c>
      <c r="G4751" s="12">
        <f>+VLOOKUP(A4751,'[1]MMTO CARROS'!$A$17:$K$4867,11,FALSE)</f>
        <v>146500</v>
      </c>
    </row>
    <row r="4752" spans="1:7" ht="16.5" x14ac:dyDescent="0.15">
      <c r="A4752" s="19">
        <f t="shared" si="234"/>
        <v>4728</v>
      </c>
      <c r="B4752" s="29" t="s">
        <v>22</v>
      </c>
      <c r="C4752" s="23" t="s">
        <v>5</v>
      </c>
      <c r="D4752" s="13">
        <v>1</v>
      </c>
      <c r="E4752" s="11">
        <f t="shared" si="235"/>
        <v>134201.68067226891</v>
      </c>
      <c r="F4752" s="11">
        <f t="shared" si="236"/>
        <v>25498.319327731093</v>
      </c>
      <c r="G4752" s="12">
        <f>+VLOOKUP(A4752,'[1]MMTO CARROS'!$A$17:$K$4867,11,FALSE)</f>
        <v>159700</v>
      </c>
    </row>
    <row r="4753" spans="1:7" ht="24.75" x14ac:dyDescent="0.15">
      <c r="A4753" s="19">
        <f t="shared" si="234"/>
        <v>4729</v>
      </c>
      <c r="B4753" s="29" t="s">
        <v>191</v>
      </c>
      <c r="C4753" s="23" t="s">
        <v>5</v>
      </c>
      <c r="D4753" s="13">
        <v>1</v>
      </c>
      <c r="E4753" s="11">
        <f t="shared" si="235"/>
        <v>84453.781512605041</v>
      </c>
      <c r="F4753" s="11">
        <f t="shared" si="236"/>
        <v>16046.218487394957</v>
      </c>
      <c r="G4753" s="12">
        <f>+VLOOKUP(A4753,'[1]MMTO CARROS'!$A$17:$K$4867,11,FALSE)</f>
        <v>100500</v>
      </c>
    </row>
    <row r="4754" spans="1:7" ht="16.5" x14ac:dyDescent="0.15">
      <c r="A4754" s="19">
        <f t="shared" si="234"/>
        <v>4730</v>
      </c>
      <c r="B4754" s="29" t="s">
        <v>295</v>
      </c>
      <c r="C4754" s="23" t="s">
        <v>5</v>
      </c>
      <c r="D4754" s="13">
        <v>1</v>
      </c>
      <c r="E4754" s="11">
        <f t="shared" si="235"/>
        <v>97478.991596638662</v>
      </c>
      <c r="F4754" s="11">
        <f t="shared" si="236"/>
        <v>18521.008403361346</v>
      </c>
      <c r="G4754" s="12">
        <f>+VLOOKUP(A4754,'[1]MMTO CARROS'!$A$17:$K$4867,11,FALSE)</f>
        <v>116000</v>
      </c>
    </row>
    <row r="4755" spans="1:7" ht="16.5" x14ac:dyDescent="0.15">
      <c r="A4755" s="19">
        <f t="shared" si="234"/>
        <v>4731</v>
      </c>
      <c r="B4755" s="29" t="s">
        <v>213</v>
      </c>
      <c r="C4755" s="23" t="s">
        <v>5</v>
      </c>
      <c r="D4755" s="13">
        <v>1</v>
      </c>
      <c r="E4755" s="11">
        <f t="shared" si="235"/>
        <v>79915.966386554632</v>
      </c>
      <c r="F4755" s="11">
        <f t="shared" si="236"/>
        <v>15184.033613445381</v>
      </c>
      <c r="G4755" s="12">
        <f>+VLOOKUP(A4755,'[1]MMTO CARROS'!$A$17:$K$4867,11,FALSE)</f>
        <v>95100.000000000015</v>
      </c>
    </row>
    <row r="4756" spans="1:7" ht="16.5" x14ac:dyDescent="0.15">
      <c r="A4756" s="19">
        <f t="shared" si="234"/>
        <v>4732</v>
      </c>
      <c r="B4756" s="29" t="s">
        <v>296</v>
      </c>
      <c r="C4756" s="23" t="s">
        <v>5</v>
      </c>
      <c r="D4756" s="13">
        <v>1</v>
      </c>
      <c r="E4756" s="11">
        <f t="shared" si="235"/>
        <v>189663.8655462185</v>
      </c>
      <c r="F4756" s="11">
        <f t="shared" si="236"/>
        <v>36036.134453781517</v>
      </c>
      <c r="G4756" s="12">
        <f>+VLOOKUP(A4756,'[1]MMTO CARROS'!$A$17:$K$4867,11,FALSE)</f>
        <v>225700</v>
      </c>
    </row>
    <row r="4757" spans="1:7" ht="16.5" x14ac:dyDescent="0.15">
      <c r="A4757" s="19">
        <f t="shared" si="234"/>
        <v>4733</v>
      </c>
      <c r="B4757" s="29" t="s">
        <v>297</v>
      </c>
      <c r="C4757" s="23" t="s">
        <v>5</v>
      </c>
      <c r="D4757" s="13">
        <v>1</v>
      </c>
      <c r="E4757" s="11">
        <f t="shared" si="235"/>
        <v>189663.8655462185</v>
      </c>
      <c r="F4757" s="11">
        <f t="shared" si="236"/>
        <v>36036.134453781517</v>
      </c>
      <c r="G4757" s="12">
        <f>+VLOOKUP(A4757,'[1]MMTO CARROS'!$A$17:$K$4867,11,FALSE)</f>
        <v>225700</v>
      </c>
    </row>
    <row r="4758" spans="1:7" ht="24.75" x14ac:dyDescent="0.15">
      <c r="A4758" s="19">
        <f t="shared" si="234"/>
        <v>4734</v>
      </c>
      <c r="B4758" s="29" t="s">
        <v>73</v>
      </c>
      <c r="C4758" s="23" t="s">
        <v>5</v>
      </c>
      <c r="D4758" s="13">
        <v>1</v>
      </c>
      <c r="E4758" s="11">
        <f t="shared" si="235"/>
        <v>343949.57983193279</v>
      </c>
      <c r="F4758" s="11">
        <f t="shared" si="236"/>
        <v>65350.420168067234</v>
      </c>
      <c r="G4758" s="12">
        <f>+VLOOKUP(A4758,'[1]MMTO CARROS'!$A$17:$K$4867,11,FALSE)</f>
        <v>409300</v>
      </c>
    </row>
    <row r="4759" spans="1:7" ht="16.5" x14ac:dyDescent="0.15">
      <c r="A4759" s="19">
        <f t="shared" si="234"/>
        <v>4735</v>
      </c>
      <c r="B4759" s="29" t="s">
        <v>74</v>
      </c>
      <c r="C4759" s="23" t="s">
        <v>5</v>
      </c>
      <c r="D4759" s="13">
        <v>1</v>
      </c>
      <c r="E4759" s="11">
        <f t="shared" si="235"/>
        <v>406554.62184873951</v>
      </c>
      <c r="F4759" s="11">
        <f t="shared" si="236"/>
        <v>77245.378151260506</v>
      </c>
      <c r="G4759" s="12">
        <f>+VLOOKUP(A4759,'[1]MMTO CARROS'!$A$17:$K$4867,11,FALSE)</f>
        <v>483800</v>
      </c>
    </row>
    <row r="4760" spans="1:7" ht="16.5" x14ac:dyDescent="0.15">
      <c r="A4760" s="19">
        <f t="shared" si="234"/>
        <v>4736</v>
      </c>
      <c r="B4760" s="29" t="s">
        <v>75</v>
      </c>
      <c r="C4760" s="23" t="s">
        <v>5</v>
      </c>
      <c r="D4760" s="13">
        <v>1</v>
      </c>
      <c r="E4760" s="11">
        <f t="shared" si="235"/>
        <v>228571.42857142858</v>
      </c>
      <c r="F4760" s="11">
        <f t="shared" si="236"/>
        <v>43428.571428571428</v>
      </c>
      <c r="G4760" s="12">
        <f>+VLOOKUP(A4760,'[1]MMTO CARROS'!$A$17:$K$4867,11,FALSE)</f>
        <v>272000</v>
      </c>
    </row>
    <row r="4761" spans="1:7" ht="16.5" x14ac:dyDescent="0.15">
      <c r="A4761" s="19">
        <f t="shared" si="234"/>
        <v>4737</v>
      </c>
      <c r="B4761" s="29" t="s">
        <v>76</v>
      </c>
      <c r="C4761" s="23" t="s">
        <v>5</v>
      </c>
      <c r="D4761" s="13">
        <v>1</v>
      </c>
      <c r="E4761" s="11">
        <f t="shared" si="235"/>
        <v>227310.9243697479</v>
      </c>
      <c r="F4761" s="11">
        <f t="shared" si="236"/>
        <v>43189.075630252104</v>
      </c>
      <c r="G4761" s="12">
        <f>+VLOOKUP(A4761,'[1]MMTO CARROS'!$A$17:$K$4867,11,FALSE)</f>
        <v>270500</v>
      </c>
    </row>
    <row r="4762" spans="1:7" ht="16.5" x14ac:dyDescent="0.15">
      <c r="A4762" s="19">
        <f t="shared" si="234"/>
        <v>4738</v>
      </c>
      <c r="B4762" s="29" t="s">
        <v>24</v>
      </c>
      <c r="C4762" s="23" t="s">
        <v>5</v>
      </c>
      <c r="D4762" s="13">
        <v>1</v>
      </c>
      <c r="E4762" s="11">
        <f t="shared" si="235"/>
        <v>155210.08403361344</v>
      </c>
      <c r="F4762" s="11">
        <f t="shared" si="236"/>
        <v>29489.915966386554</v>
      </c>
      <c r="G4762" s="12">
        <f>+VLOOKUP(A4762,'[1]MMTO CARROS'!$A$17:$K$4867,11,FALSE)</f>
        <v>184700</v>
      </c>
    </row>
    <row r="4763" spans="1:7" ht="24.75" x14ac:dyDescent="0.15">
      <c r="A4763" s="19">
        <f t="shared" si="234"/>
        <v>4739</v>
      </c>
      <c r="B4763" s="29" t="s">
        <v>77</v>
      </c>
      <c r="C4763" s="23" t="s">
        <v>5</v>
      </c>
      <c r="D4763" s="13">
        <v>1</v>
      </c>
      <c r="E4763" s="11">
        <f t="shared" si="235"/>
        <v>21260.504201680673</v>
      </c>
      <c r="F4763" s="11">
        <f t="shared" si="236"/>
        <v>4039.4957983193281</v>
      </c>
      <c r="G4763" s="12">
        <f>+VLOOKUP(A4763,'[1]MMTO CARROS'!$A$17:$K$4867,11,FALSE)</f>
        <v>25300</v>
      </c>
    </row>
    <row r="4764" spans="1:7" ht="16.5" x14ac:dyDescent="0.15">
      <c r="A4764" s="19">
        <f t="shared" si="234"/>
        <v>4740</v>
      </c>
      <c r="B4764" s="29" t="s">
        <v>298</v>
      </c>
      <c r="C4764" s="23" t="s">
        <v>5</v>
      </c>
      <c r="D4764" s="13">
        <v>1</v>
      </c>
      <c r="E4764" s="11">
        <f t="shared" si="235"/>
        <v>28655.462184873952</v>
      </c>
      <c r="F4764" s="11">
        <f t="shared" si="236"/>
        <v>5444.5378151260511</v>
      </c>
      <c r="G4764" s="12">
        <f>+VLOOKUP(A4764,'[1]MMTO CARROS'!$A$17:$K$4867,11,FALSE)</f>
        <v>34100</v>
      </c>
    </row>
    <row r="4765" spans="1:7" ht="24.75" x14ac:dyDescent="0.15">
      <c r="A4765" s="19">
        <f t="shared" si="234"/>
        <v>4741</v>
      </c>
      <c r="B4765" s="29" t="s">
        <v>136</v>
      </c>
      <c r="C4765" s="23" t="s">
        <v>5</v>
      </c>
      <c r="D4765" s="13">
        <v>1</v>
      </c>
      <c r="E4765" s="11">
        <f t="shared" si="235"/>
        <v>315294.11764705891</v>
      </c>
      <c r="F4765" s="11">
        <f t="shared" si="236"/>
        <v>59905.882352941197</v>
      </c>
      <c r="G4765" s="12">
        <f>+VLOOKUP(A4765,'[1]MMTO CARROS'!$A$17:$K$4867,11,FALSE)</f>
        <v>375200.00000000006</v>
      </c>
    </row>
    <row r="4766" spans="1:7" ht="16.5" x14ac:dyDescent="0.15">
      <c r="A4766" s="19">
        <f t="shared" si="234"/>
        <v>4742</v>
      </c>
      <c r="B4766" s="29" t="s">
        <v>147</v>
      </c>
      <c r="C4766" s="23" t="s">
        <v>5</v>
      </c>
      <c r="D4766" s="13">
        <v>1</v>
      </c>
      <c r="E4766" s="11">
        <f t="shared" si="235"/>
        <v>211344.5378151261</v>
      </c>
      <c r="F4766" s="11">
        <f t="shared" si="236"/>
        <v>40155.462184873955</v>
      </c>
      <c r="G4766" s="12">
        <f>+VLOOKUP(A4766,'[1]MMTO CARROS'!$A$17:$K$4867,11,FALSE)</f>
        <v>251500.00000000003</v>
      </c>
    </row>
    <row r="4767" spans="1:7" ht="9" x14ac:dyDescent="0.15">
      <c r="A4767" s="19">
        <f t="shared" si="234"/>
        <v>4743</v>
      </c>
      <c r="B4767" s="29" t="s">
        <v>299</v>
      </c>
      <c r="C4767" s="23" t="s">
        <v>5</v>
      </c>
      <c r="D4767" s="13">
        <v>1</v>
      </c>
      <c r="E4767" s="11">
        <f t="shared" si="235"/>
        <v>154453.78151260506</v>
      </c>
      <c r="F4767" s="11">
        <f t="shared" si="236"/>
        <v>29346.218487394959</v>
      </c>
      <c r="G4767" s="12">
        <f>+VLOOKUP(A4767,'[1]MMTO CARROS'!$A$17:$K$4867,11,FALSE)</f>
        <v>183800</v>
      </c>
    </row>
    <row r="4768" spans="1:7" ht="16.5" x14ac:dyDescent="0.15">
      <c r="A4768" s="19">
        <f t="shared" si="234"/>
        <v>4744</v>
      </c>
      <c r="B4768" s="29" t="s">
        <v>78</v>
      </c>
      <c r="C4768" s="23" t="s">
        <v>5</v>
      </c>
      <c r="D4768" s="13">
        <v>1</v>
      </c>
      <c r="E4768" s="11">
        <f t="shared" si="235"/>
        <v>200000</v>
      </c>
      <c r="F4768" s="11">
        <f t="shared" si="236"/>
        <v>38000</v>
      </c>
      <c r="G4768" s="12">
        <f>+VLOOKUP(A4768,'[1]MMTO CARROS'!$A$17:$K$4867,11,FALSE)</f>
        <v>238000</v>
      </c>
    </row>
    <row r="4769" spans="1:7" ht="24.75" x14ac:dyDescent="0.15">
      <c r="A4769" s="19">
        <f t="shared" ref="A4769:A4832" si="237">A4768+1</f>
        <v>4745</v>
      </c>
      <c r="B4769" s="29" t="s">
        <v>215</v>
      </c>
      <c r="C4769" s="23" t="s">
        <v>5</v>
      </c>
      <c r="D4769" s="13">
        <v>1</v>
      </c>
      <c r="E4769" s="11">
        <f t="shared" si="235"/>
        <v>118823.52941176471</v>
      </c>
      <c r="F4769" s="11">
        <f t="shared" si="236"/>
        <v>22576.470588235297</v>
      </c>
      <c r="G4769" s="12">
        <f>+VLOOKUP(A4769,'[1]MMTO CARROS'!$A$17:$K$4867,11,FALSE)</f>
        <v>141400</v>
      </c>
    </row>
    <row r="4770" spans="1:7" ht="24.75" x14ac:dyDescent="0.15">
      <c r="A4770" s="19">
        <f t="shared" si="237"/>
        <v>4746</v>
      </c>
      <c r="B4770" s="29" t="s">
        <v>137</v>
      </c>
      <c r="C4770" s="23" t="s">
        <v>5</v>
      </c>
      <c r="D4770" s="13">
        <v>1</v>
      </c>
      <c r="E4770" s="11">
        <f t="shared" si="235"/>
        <v>115714.28571428572</v>
      </c>
      <c r="F4770" s="11">
        <f t="shared" si="236"/>
        <v>21985.714285714286</v>
      </c>
      <c r="G4770" s="12">
        <f>+VLOOKUP(A4770,'[1]MMTO CARROS'!$A$17:$K$4867,11,FALSE)</f>
        <v>137700</v>
      </c>
    </row>
    <row r="4771" spans="1:7" ht="16.5" x14ac:dyDescent="0.15">
      <c r="A4771" s="19">
        <f t="shared" si="237"/>
        <v>4747</v>
      </c>
      <c r="B4771" s="29" t="s">
        <v>300</v>
      </c>
      <c r="C4771" s="23" t="s">
        <v>5</v>
      </c>
      <c r="D4771" s="13">
        <v>1</v>
      </c>
      <c r="E4771" s="11">
        <f t="shared" si="235"/>
        <v>164537.81512605044</v>
      </c>
      <c r="F4771" s="11">
        <f t="shared" si="236"/>
        <v>31262.184873949584</v>
      </c>
      <c r="G4771" s="12">
        <f>+VLOOKUP(A4771,'[1]MMTO CARROS'!$A$17:$K$4867,11,FALSE)</f>
        <v>195800.00000000003</v>
      </c>
    </row>
    <row r="4772" spans="1:7" ht="16.5" x14ac:dyDescent="0.15">
      <c r="A4772" s="19">
        <f t="shared" si="237"/>
        <v>4748</v>
      </c>
      <c r="B4772" s="29" t="s">
        <v>349</v>
      </c>
      <c r="C4772" s="23" t="s">
        <v>5</v>
      </c>
      <c r="D4772" s="13">
        <v>1</v>
      </c>
      <c r="E4772" s="11">
        <f t="shared" si="235"/>
        <v>166974.78991596639</v>
      </c>
      <c r="F4772" s="11">
        <f t="shared" si="236"/>
        <v>31725.210084033617</v>
      </c>
      <c r="G4772" s="12">
        <f>+VLOOKUP(A4772,'[1]MMTO CARROS'!$A$17:$K$4867,11,FALSE)</f>
        <v>198700</v>
      </c>
    </row>
    <row r="4773" spans="1:7" ht="16.5" x14ac:dyDescent="0.15">
      <c r="A4773" s="19">
        <f t="shared" si="237"/>
        <v>4749</v>
      </c>
      <c r="B4773" s="29" t="s">
        <v>138</v>
      </c>
      <c r="C4773" s="23" t="s">
        <v>5</v>
      </c>
      <c r="D4773" s="13">
        <v>1</v>
      </c>
      <c r="E4773" s="11">
        <f t="shared" si="235"/>
        <v>100000</v>
      </c>
      <c r="F4773" s="11">
        <f t="shared" si="236"/>
        <v>19000</v>
      </c>
      <c r="G4773" s="12">
        <f>+VLOOKUP(A4773,'[1]MMTO CARROS'!$A$17:$K$4867,11,FALSE)</f>
        <v>119000</v>
      </c>
    </row>
    <row r="4774" spans="1:7" ht="16.5" x14ac:dyDescent="0.15">
      <c r="A4774" s="19">
        <f t="shared" si="237"/>
        <v>4750</v>
      </c>
      <c r="B4774" s="29" t="s">
        <v>79</v>
      </c>
      <c r="C4774" s="23" t="s">
        <v>5</v>
      </c>
      <c r="D4774" s="13">
        <v>1</v>
      </c>
      <c r="E4774" s="11">
        <f t="shared" si="235"/>
        <v>97899.159663865546</v>
      </c>
      <c r="F4774" s="11">
        <f t="shared" si="236"/>
        <v>18600.840336134454</v>
      </c>
      <c r="G4774" s="12">
        <f>+VLOOKUP(A4774,'[1]MMTO CARROS'!$A$17:$K$4867,11,FALSE)</f>
        <v>116500</v>
      </c>
    </row>
    <row r="4775" spans="1:7" ht="16.5" x14ac:dyDescent="0.15">
      <c r="A4775" s="19">
        <f t="shared" si="237"/>
        <v>4751</v>
      </c>
      <c r="B4775" s="29" t="s">
        <v>302</v>
      </c>
      <c r="C4775" s="23" t="s">
        <v>5</v>
      </c>
      <c r="D4775" s="13">
        <v>1</v>
      </c>
      <c r="E4775" s="11">
        <f t="shared" si="235"/>
        <v>136554.62184873951</v>
      </c>
      <c r="F4775" s="11">
        <f t="shared" si="236"/>
        <v>25945.378151260506</v>
      </c>
      <c r="G4775" s="12">
        <f>+VLOOKUP(A4775,'[1]MMTO CARROS'!$A$17:$K$4867,11,FALSE)</f>
        <v>162500</v>
      </c>
    </row>
    <row r="4776" spans="1:7" ht="16.5" x14ac:dyDescent="0.15">
      <c r="A4776" s="19">
        <f t="shared" si="237"/>
        <v>4752</v>
      </c>
      <c r="B4776" s="29" t="s">
        <v>303</v>
      </c>
      <c r="C4776" s="23" t="s">
        <v>5</v>
      </c>
      <c r="D4776" s="13">
        <v>1</v>
      </c>
      <c r="E4776" s="11">
        <f t="shared" si="235"/>
        <v>153613.44537815126</v>
      </c>
      <c r="F4776" s="11">
        <f t="shared" si="236"/>
        <v>29186.55462184874</v>
      </c>
      <c r="G4776" s="12">
        <f>+VLOOKUP(A4776,'[1]MMTO CARROS'!$A$17:$K$4867,11,FALSE)</f>
        <v>182800</v>
      </c>
    </row>
    <row r="4777" spans="1:7" ht="16.5" x14ac:dyDescent="0.15">
      <c r="A4777" s="19">
        <f t="shared" si="237"/>
        <v>4753</v>
      </c>
      <c r="B4777" s="29" t="s">
        <v>304</v>
      </c>
      <c r="C4777" s="23" t="s">
        <v>5</v>
      </c>
      <c r="D4777" s="13">
        <v>1</v>
      </c>
      <c r="E4777" s="11">
        <f t="shared" si="235"/>
        <v>52268.907563025212</v>
      </c>
      <c r="F4777" s="11">
        <f t="shared" si="236"/>
        <v>9931.09243697479</v>
      </c>
      <c r="G4777" s="12">
        <f>+VLOOKUP(A4777,'[1]MMTO CARROS'!$A$17:$K$4867,11,FALSE)</f>
        <v>62200</v>
      </c>
    </row>
    <row r="4778" spans="1:7" ht="16.5" x14ac:dyDescent="0.15">
      <c r="A4778" s="19">
        <f t="shared" si="237"/>
        <v>4754</v>
      </c>
      <c r="B4778" s="29" t="s">
        <v>305</v>
      </c>
      <c r="C4778" s="23" t="s">
        <v>5</v>
      </c>
      <c r="D4778" s="13">
        <v>1</v>
      </c>
      <c r="E4778" s="11">
        <f t="shared" si="235"/>
        <v>45378.151260504201</v>
      </c>
      <c r="F4778" s="11">
        <f t="shared" si="236"/>
        <v>8621.8487394957974</v>
      </c>
      <c r="G4778" s="12">
        <f>+VLOOKUP(A4778,'[1]MMTO CARROS'!$A$17:$K$4867,11,FALSE)</f>
        <v>54000</v>
      </c>
    </row>
    <row r="4779" spans="1:7" ht="16.5" x14ac:dyDescent="0.15">
      <c r="A4779" s="19">
        <f t="shared" si="237"/>
        <v>4755</v>
      </c>
      <c r="B4779" s="29" t="s">
        <v>306</v>
      </c>
      <c r="C4779" s="23" t="s">
        <v>5</v>
      </c>
      <c r="D4779" s="13">
        <v>1</v>
      </c>
      <c r="E4779" s="11">
        <f t="shared" si="235"/>
        <v>156806.72268907563</v>
      </c>
      <c r="F4779" s="11">
        <f t="shared" si="236"/>
        <v>29793.277310924368</v>
      </c>
      <c r="G4779" s="12">
        <f>+VLOOKUP(A4779,'[1]MMTO CARROS'!$A$17:$K$4867,11,FALSE)</f>
        <v>186600</v>
      </c>
    </row>
    <row r="4780" spans="1:7" ht="16.5" x14ac:dyDescent="0.15">
      <c r="A4780" s="19">
        <f t="shared" si="237"/>
        <v>4756</v>
      </c>
      <c r="B4780" s="29" t="s">
        <v>307</v>
      </c>
      <c r="C4780" s="23" t="s">
        <v>5</v>
      </c>
      <c r="D4780" s="13">
        <v>1</v>
      </c>
      <c r="E4780" s="11">
        <f t="shared" si="235"/>
        <v>136554.62184873951</v>
      </c>
      <c r="F4780" s="11">
        <f t="shared" si="236"/>
        <v>25945.378151260506</v>
      </c>
      <c r="G4780" s="12">
        <f>+VLOOKUP(A4780,'[1]MMTO CARROS'!$A$17:$K$4867,11,FALSE)</f>
        <v>162500</v>
      </c>
    </row>
    <row r="4781" spans="1:7" ht="24.75" x14ac:dyDescent="0.15">
      <c r="A4781" s="19">
        <f t="shared" si="237"/>
        <v>4757</v>
      </c>
      <c r="B4781" s="29" t="s">
        <v>140</v>
      </c>
      <c r="C4781" s="23" t="s">
        <v>5</v>
      </c>
      <c r="D4781" s="13">
        <v>1</v>
      </c>
      <c r="E4781" s="11">
        <f t="shared" si="235"/>
        <v>321764.70588235295</v>
      </c>
      <c r="F4781" s="11">
        <f t="shared" si="236"/>
        <v>61135.294117647063</v>
      </c>
      <c r="G4781" s="12">
        <f>+VLOOKUP(A4781,'[1]MMTO CARROS'!$A$17:$K$4867,11,FALSE)</f>
        <v>382900</v>
      </c>
    </row>
    <row r="4782" spans="1:7" ht="16.5" x14ac:dyDescent="0.15">
      <c r="A4782" s="19">
        <f t="shared" si="237"/>
        <v>4758</v>
      </c>
      <c r="B4782" s="29" t="s">
        <v>80</v>
      </c>
      <c r="C4782" s="23" t="s">
        <v>5</v>
      </c>
      <c r="D4782" s="13">
        <v>1</v>
      </c>
      <c r="E4782" s="11">
        <f t="shared" si="235"/>
        <v>86890.756302521011</v>
      </c>
      <c r="F4782" s="11">
        <f t="shared" si="236"/>
        <v>16509.243697478993</v>
      </c>
      <c r="G4782" s="12">
        <f>+VLOOKUP(A4782,'[1]MMTO CARROS'!$A$17:$K$4867,11,FALSE)</f>
        <v>103400</v>
      </c>
    </row>
    <row r="4783" spans="1:7" ht="16.5" x14ac:dyDescent="0.15">
      <c r="A4783" s="19">
        <f t="shared" si="237"/>
        <v>4759</v>
      </c>
      <c r="B4783" s="29" t="s">
        <v>308</v>
      </c>
      <c r="C4783" s="23" t="s">
        <v>5</v>
      </c>
      <c r="D4783" s="13">
        <v>1</v>
      </c>
      <c r="E4783" s="11">
        <f t="shared" si="235"/>
        <v>38235.294117647063</v>
      </c>
      <c r="F4783" s="11">
        <f t="shared" si="236"/>
        <v>7264.7058823529424</v>
      </c>
      <c r="G4783" s="12">
        <f>+VLOOKUP(A4783,'[1]MMTO CARROS'!$A$17:$K$4867,11,FALSE)</f>
        <v>45500.000000000007</v>
      </c>
    </row>
    <row r="4784" spans="1:7" ht="16.5" x14ac:dyDescent="0.15">
      <c r="A4784" s="19">
        <f t="shared" si="237"/>
        <v>4760</v>
      </c>
      <c r="B4784" s="29" t="s">
        <v>309</v>
      </c>
      <c r="C4784" s="23" t="s">
        <v>5</v>
      </c>
      <c r="D4784" s="13">
        <v>1</v>
      </c>
      <c r="E4784" s="11">
        <f t="shared" si="235"/>
        <v>152100.84033613445</v>
      </c>
      <c r="F4784" s="11">
        <f t="shared" si="236"/>
        <v>28899.159663865546</v>
      </c>
      <c r="G4784" s="12">
        <f>+VLOOKUP(A4784,'[1]MMTO CARROS'!$A$17:$K$4867,11,FALSE)</f>
        <v>181000</v>
      </c>
    </row>
    <row r="4785" spans="1:7" ht="24.75" x14ac:dyDescent="0.15">
      <c r="A4785" s="19">
        <f t="shared" si="237"/>
        <v>4761</v>
      </c>
      <c r="B4785" s="29" t="s">
        <v>115</v>
      </c>
      <c r="C4785" s="23" t="s">
        <v>5</v>
      </c>
      <c r="D4785" s="13">
        <v>1</v>
      </c>
      <c r="E4785" s="11">
        <f t="shared" si="235"/>
        <v>266890.75630252104</v>
      </c>
      <c r="F4785" s="11">
        <f t="shared" si="236"/>
        <v>50709.243697478996</v>
      </c>
      <c r="G4785" s="12">
        <f>+VLOOKUP(A4785,'[1]MMTO CARROS'!$A$17:$K$4867,11,FALSE)</f>
        <v>317600.00000000006</v>
      </c>
    </row>
    <row r="4786" spans="1:7" ht="24.75" x14ac:dyDescent="0.15">
      <c r="A4786" s="19">
        <f t="shared" si="237"/>
        <v>4762</v>
      </c>
      <c r="B4786" s="29" t="s">
        <v>159</v>
      </c>
      <c r="C4786" s="23" t="s">
        <v>5</v>
      </c>
      <c r="D4786" s="13">
        <v>1</v>
      </c>
      <c r="E4786" s="11">
        <f t="shared" si="235"/>
        <v>187142.85714285719</v>
      </c>
      <c r="F4786" s="11">
        <f t="shared" si="236"/>
        <v>35557.14285714287</v>
      </c>
      <c r="G4786" s="12">
        <f>+VLOOKUP(A4786,'[1]MMTO CARROS'!$A$17:$K$4867,11,FALSE)</f>
        <v>222700.00000000003</v>
      </c>
    </row>
    <row r="4787" spans="1:7" ht="24.75" x14ac:dyDescent="0.15">
      <c r="A4787" s="19">
        <f t="shared" si="237"/>
        <v>4763</v>
      </c>
      <c r="B4787" s="29" t="s">
        <v>160</v>
      </c>
      <c r="C4787" s="23" t="s">
        <v>5</v>
      </c>
      <c r="D4787" s="13">
        <v>1</v>
      </c>
      <c r="E4787" s="11">
        <f t="shared" si="235"/>
        <v>197983.19327731093</v>
      </c>
      <c r="F4787" s="11">
        <f t="shared" si="236"/>
        <v>37616.806722689078</v>
      </c>
      <c r="G4787" s="12">
        <f>+VLOOKUP(A4787,'[1]MMTO CARROS'!$A$17:$K$4867,11,FALSE)</f>
        <v>235600</v>
      </c>
    </row>
    <row r="4788" spans="1:7" ht="24.75" x14ac:dyDescent="0.15">
      <c r="A4788" s="19">
        <f t="shared" si="237"/>
        <v>4764</v>
      </c>
      <c r="B4788" s="29" t="s">
        <v>161</v>
      </c>
      <c r="C4788" s="23" t="s">
        <v>5</v>
      </c>
      <c r="D4788" s="13">
        <v>1</v>
      </c>
      <c r="E4788" s="11">
        <f t="shared" si="235"/>
        <v>190084.03361344538</v>
      </c>
      <c r="F4788" s="11">
        <f t="shared" si="236"/>
        <v>36115.966386554624</v>
      </c>
      <c r="G4788" s="12">
        <f>+VLOOKUP(A4788,'[1]MMTO CARROS'!$A$17:$K$4867,11,FALSE)</f>
        <v>226200</v>
      </c>
    </row>
    <row r="4789" spans="1:7" ht="16.5" x14ac:dyDescent="0.15">
      <c r="A4789" s="19">
        <f t="shared" si="237"/>
        <v>4765</v>
      </c>
      <c r="B4789" s="29" t="s">
        <v>310</v>
      </c>
      <c r="C4789" s="23" t="s">
        <v>5</v>
      </c>
      <c r="D4789" s="13">
        <v>1</v>
      </c>
      <c r="E4789" s="11">
        <f t="shared" si="235"/>
        <v>390084.03361344547</v>
      </c>
      <c r="F4789" s="11">
        <f t="shared" si="236"/>
        <v>74115.966386554646</v>
      </c>
      <c r="G4789" s="12">
        <f>+VLOOKUP(A4789,'[1]MMTO CARROS'!$A$17:$K$4867,11,FALSE)</f>
        <v>464200.00000000006</v>
      </c>
    </row>
    <row r="4790" spans="1:7" ht="16.5" x14ac:dyDescent="0.15">
      <c r="A4790" s="19">
        <f t="shared" si="237"/>
        <v>4766</v>
      </c>
      <c r="B4790" s="29" t="s">
        <v>311</v>
      </c>
      <c r="C4790" s="23" t="s">
        <v>5</v>
      </c>
      <c r="D4790" s="13">
        <v>1</v>
      </c>
      <c r="E4790" s="11">
        <f t="shared" si="235"/>
        <v>29831.932773109245</v>
      </c>
      <c r="F4790" s="11">
        <f t="shared" si="236"/>
        <v>5668.0672268907565</v>
      </c>
      <c r="G4790" s="12">
        <f>+VLOOKUP(A4790,'[1]MMTO CARROS'!$A$17:$K$4867,11,FALSE)</f>
        <v>35500</v>
      </c>
    </row>
    <row r="4791" spans="1:7" ht="16.5" x14ac:dyDescent="0.15">
      <c r="A4791" s="19">
        <f t="shared" si="237"/>
        <v>4767</v>
      </c>
      <c r="B4791" s="29" t="s">
        <v>312</v>
      </c>
      <c r="C4791" s="23" t="s">
        <v>5</v>
      </c>
      <c r="D4791" s="13">
        <v>1</v>
      </c>
      <c r="E4791" s="11">
        <f t="shared" si="235"/>
        <v>123781.51260504202</v>
      </c>
      <c r="F4791" s="11">
        <f t="shared" si="236"/>
        <v>23518.487394957985</v>
      </c>
      <c r="G4791" s="12">
        <f>+VLOOKUP(A4791,'[1]MMTO CARROS'!$A$17:$K$4867,11,FALSE)</f>
        <v>147300</v>
      </c>
    </row>
    <row r="4792" spans="1:7" ht="16.5" x14ac:dyDescent="0.15">
      <c r="A4792" s="19">
        <f t="shared" si="237"/>
        <v>4768</v>
      </c>
      <c r="B4792" s="29" t="s">
        <v>313</v>
      </c>
      <c r="C4792" s="23" t="s">
        <v>5</v>
      </c>
      <c r="D4792" s="13">
        <v>1</v>
      </c>
      <c r="E4792" s="11">
        <f t="shared" si="235"/>
        <v>192016.80672268907</v>
      </c>
      <c r="F4792" s="11">
        <f t="shared" si="236"/>
        <v>36483.193277310922</v>
      </c>
      <c r="G4792" s="12">
        <f>+VLOOKUP(A4792,'[1]MMTO CARROS'!$A$17:$K$4867,11,FALSE)</f>
        <v>228500</v>
      </c>
    </row>
    <row r="4793" spans="1:7" ht="16.5" x14ac:dyDescent="0.15">
      <c r="A4793" s="19">
        <f t="shared" si="237"/>
        <v>4769</v>
      </c>
      <c r="B4793" s="29" t="s">
        <v>84</v>
      </c>
      <c r="C4793" s="23" t="s">
        <v>5</v>
      </c>
      <c r="D4793" s="13">
        <v>1</v>
      </c>
      <c r="E4793" s="11">
        <f t="shared" si="235"/>
        <v>44705.882352941182</v>
      </c>
      <c r="F4793" s="11">
        <f t="shared" si="236"/>
        <v>8494.1176470588252</v>
      </c>
      <c r="G4793" s="12">
        <f>+VLOOKUP(A4793,'[1]MMTO CARROS'!$A$17:$K$4867,11,FALSE)</f>
        <v>53200.000000000007</v>
      </c>
    </row>
    <row r="4794" spans="1:7" ht="24.75" x14ac:dyDescent="0.15">
      <c r="A4794" s="19">
        <f t="shared" si="237"/>
        <v>4770</v>
      </c>
      <c r="B4794" s="29" t="s">
        <v>85</v>
      </c>
      <c r="C4794" s="23" t="s">
        <v>5</v>
      </c>
      <c r="D4794" s="13">
        <v>1</v>
      </c>
      <c r="E4794" s="11">
        <f t="shared" si="235"/>
        <v>40588.235294117658</v>
      </c>
      <c r="F4794" s="11">
        <f t="shared" si="236"/>
        <v>7711.764705882355</v>
      </c>
      <c r="G4794" s="12">
        <f>+VLOOKUP(A4794,'[1]MMTO CARROS'!$A$17:$K$4867,11,FALSE)</f>
        <v>48300.000000000007</v>
      </c>
    </row>
    <row r="4795" spans="1:7" ht="16.5" x14ac:dyDescent="0.15">
      <c r="A4795" s="19">
        <f t="shared" si="237"/>
        <v>4771</v>
      </c>
      <c r="B4795" s="29" t="s">
        <v>314</v>
      </c>
      <c r="C4795" s="23" t="s">
        <v>5</v>
      </c>
      <c r="D4795" s="13">
        <v>1</v>
      </c>
      <c r="E4795" s="11">
        <f t="shared" si="235"/>
        <v>127394.95798319328</v>
      </c>
      <c r="F4795" s="11">
        <f t="shared" si="236"/>
        <v>24205.042016806725</v>
      </c>
      <c r="G4795" s="12">
        <f>+VLOOKUP(A4795,'[1]MMTO CARROS'!$A$17:$K$4867,11,FALSE)</f>
        <v>151600</v>
      </c>
    </row>
    <row r="4796" spans="1:7" ht="24.75" x14ac:dyDescent="0.15">
      <c r="A4796" s="19">
        <f t="shared" si="237"/>
        <v>4772</v>
      </c>
      <c r="B4796" s="29" t="s">
        <v>162</v>
      </c>
      <c r="C4796" s="23" t="s">
        <v>5</v>
      </c>
      <c r="D4796" s="13">
        <v>1</v>
      </c>
      <c r="E4796" s="11">
        <f t="shared" si="235"/>
        <v>157563.02521008404</v>
      </c>
      <c r="F4796" s="11">
        <f t="shared" si="236"/>
        <v>29936.97478991597</v>
      </c>
      <c r="G4796" s="12">
        <f>+VLOOKUP(A4796,'[1]MMTO CARROS'!$A$17:$K$4867,11,FALSE)</f>
        <v>187500</v>
      </c>
    </row>
    <row r="4797" spans="1:7" ht="24.75" x14ac:dyDescent="0.15">
      <c r="A4797" s="19">
        <f t="shared" si="237"/>
        <v>4773</v>
      </c>
      <c r="B4797" s="29" t="s">
        <v>163</v>
      </c>
      <c r="C4797" s="23" t="s">
        <v>5</v>
      </c>
      <c r="D4797" s="13">
        <v>1</v>
      </c>
      <c r="E4797" s="11">
        <f t="shared" si="235"/>
        <v>178907.56302521008</v>
      </c>
      <c r="F4797" s="11">
        <f t="shared" si="236"/>
        <v>33992.436974789918</v>
      </c>
      <c r="G4797" s="12">
        <f>+VLOOKUP(A4797,'[1]MMTO CARROS'!$A$17:$K$4867,11,FALSE)</f>
        <v>212900</v>
      </c>
    </row>
    <row r="4798" spans="1:7" ht="16.5" x14ac:dyDescent="0.15">
      <c r="A4798" s="19">
        <f t="shared" si="237"/>
        <v>4774</v>
      </c>
      <c r="B4798" s="29" t="s">
        <v>28</v>
      </c>
      <c r="C4798" s="23" t="s">
        <v>5</v>
      </c>
      <c r="D4798" s="13">
        <v>1</v>
      </c>
      <c r="E4798" s="11">
        <f t="shared" si="235"/>
        <v>315294.11764705891</v>
      </c>
      <c r="F4798" s="11">
        <f t="shared" si="236"/>
        <v>59905.882352941197</v>
      </c>
      <c r="G4798" s="12">
        <f>+VLOOKUP(A4798,'[1]MMTO CARROS'!$A$17:$K$4867,11,FALSE)</f>
        <v>375200.00000000006</v>
      </c>
    </row>
    <row r="4799" spans="1:7" ht="16.5" x14ac:dyDescent="0.15">
      <c r="A4799" s="19">
        <f t="shared" si="237"/>
        <v>4775</v>
      </c>
      <c r="B4799" s="29" t="s">
        <v>29</v>
      </c>
      <c r="C4799" s="23" t="s">
        <v>5</v>
      </c>
      <c r="D4799" s="13">
        <v>1</v>
      </c>
      <c r="E4799" s="11">
        <f t="shared" si="235"/>
        <v>313697.47899159673</v>
      </c>
      <c r="F4799" s="11">
        <f t="shared" si="236"/>
        <v>59602.521008403375</v>
      </c>
      <c r="G4799" s="12">
        <f>+VLOOKUP(A4799,'[1]MMTO CARROS'!$A$17:$K$4867,11,FALSE)</f>
        <v>373300.00000000006</v>
      </c>
    </row>
    <row r="4800" spans="1:7" ht="16.5" x14ac:dyDescent="0.15">
      <c r="A4800" s="19">
        <f t="shared" si="237"/>
        <v>4776</v>
      </c>
      <c r="B4800" s="29" t="s">
        <v>315</v>
      </c>
      <c r="C4800" s="23" t="s">
        <v>5</v>
      </c>
      <c r="D4800" s="13">
        <v>1</v>
      </c>
      <c r="E4800" s="11">
        <f t="shared" si="235"/>
        <v>221596.63865546219</v>
      </c>
      <c r="F4800" s="11">
        <f t="shared" si="236"/>
        <v>42103.361344537814</v>
      </c>
      <c r="G4800" s="12">
        <f>+VLOOKUP(A4800,'[1]MMTO CARROS'!$A$17:$K$4867,11,FALSE)</f>
        <v>263700</v>
      </c>
    </row>
    <row r="4801" spans="1:7" ht="16.5" x14ac:dyDescent="0.15">
      <c r="A4801" s="19">
        <f t="shared" si="237"/>
        <v>4777</v>
      </c>
      <c r="B4801" s="29" t="s">
        <v>218</v>
      </c>
      <c r="C4801" s="23" t="s">
        <v>5</v>
      </c>
      <c r="D4801" s="13">
        <v>1</v>
      </c>
      <c r="E4801" s="11">
        <f t="shared" si="235"/>
        <v>369411.76470588235</v>
      </c>
      <c r="F4801" s="11">
        <f t="shared" si="236"/>
        <v>70188.23529411765</v>
      </c>
      <c r="G4801" s="12">
        <f>+VLOOKUP(A4801,'[1]MMTO CARROS'!$A$17:$K$4867,11,FALSE)</f>
        <v>439600</v>
      </c>
    </row>
    <row r="4802" spans="1:7" ht="16.5" x14ac:dyDescent="0.15">
      <c r="A4802" s="19">
        <f t="shared" si="237"/>
        <v>4778</v>
      </c>
      <c r="B4802" s="29" t="s">
        <v>316</v>
      </c>
      <c r="C4802" s="23" t="s">
        <v>5</v>
      </c>
      <c r="D4802" s="13">
        <v>1</v>
      </c>
      <c r="E4802" s="11">
        <f t="shared" si="235"/>
        <v>198571.42857142858</v>
      </c>
      <c r="F4802" s="11">
        <f t="shared" si="236"/>
        <v>37728.571428571428</v>
      </c>
      <c r="G4802" s="12">
        <f>+VLOOKUP(A4802,'[1]MMTO CARROS'!$A$17:$K$4867,11,FALSE)</f>
        <v>236300</v>
      </c>
    </row>
    <row r="4803" spans="1:7" ht="16.5" x14ac:dyDescent="0.15">
      <c r="A4803" s="19">
        <f t="shared" si="237"/>
        <v>4779</v>
      </c>
      <c r="B4803" s="29" t="s">
        <v>317</v>
      </c>
      <c r="C4803" s="23" t="s">
        <v>5</v>
      </c>
      <c r="D4803" s="13">
        <v>1</v>
      </c>
      <c r="E4803" s="11">
        <f t="shared" si="235"/>
        <v>153613.44537815126</v>
      </c>
      <c r="F4803" s="11">
        <f t="shared" si="236"/>
        <v>29186.55462184874</v>
      </c>
      <c r="G4803" s="12">
        <f>+VLOOKUP(A4803,'[1]MMTO CARROS'!$A$17:$K$4867,11,FALSE)</f>
        <v>182800</v>
      </c>
    </row>
    <row r="4804" spans="1:7" ht="24.75" x14ac:dyDescent="0.15">
      <c r="A4804" s="19">
        <f t="shared" si="237"/>
        <v>4780</v>
      </c>
      <c r="B4804" s="29" t="s">
        <v>87</v>
      </c>
      <c r="C4804" s="23" t="s">
        <v>5</v>
      </c>
      <c r="D4804" s="13">
        <v>1</v>
      </c>
      <c r="E4804" s="11">
        <f t="shared" si="235"/>
        <v>204369.74789915967</v>
      </c>
      <c r="F4804" s="11">
        <f t="shared" si="236"/>
        <v>38830.252100840342</v>
      </c>
      <c r="G4804" s="12">
        <f>+VLOOKUP(A4804,'[1]MMTO CARROS'!$A$17:$K$4867,11,FALSE)</f>
        <v>243200</v>
      </c>
    </row>
    <row r="4805" spans="1:7" ht="24.75" x14ac:dyDescent="0.15">
      <c r="A4805" s="19">
        <f t="shared" si="237"/>
        <v>4781</v>
      </c>
      <c r="B4805" s="29" t="s">
        <v>165</v>
      </c>
      <c r="C4805" s="23" t="s">
        <v>5</v>
      </c>
      <c r="D4805" s="13">
        <v>1</v>
      </c>
      <c r="E4805" s="11">
        <f t="shared" ref="E4805:E4854" si="238">+G4805/1.19</f>
        <v>224537.81512605044</v>
      </c>
      <c r="F4805" s="11">
        <f t="shared" ref="F4805:F4854" si="239">+E4805*19%</f>
        <v>42662.184873949584</v>
      </c>
      <c r="G4805" s="12">
        <f>+VLOOKUP(A4805,'[1]MMTO CARROS'!$A$17:$K$4867,11,FALSE)</f>
        <v>267200</v>
      </c>
    </row>
    <row r="4806" spans="1:7" ht="24.75" x14ac:dyDescent="0.15">
      <c r="A4806" s="19">
        <f t="shared" si="237"/>
        <v>4782</v>
      </c>
      <c r="B4806" s="29" t="s">
        <v>128</v>
      </c>
      <c r="C4806" s="23" t="s">
        <v>5</v>
      </c>
      <c r="D4806" s="13">
        <v>1</v>
      </c>
      <c r="E4806" s="11">
        <f t="shared" si="238"/>
        <v>289327.731092437</v>
      </c>
      <c r="F4806" s="11">
        <f t="shared" si="239"/>
        <v>54972.268907563033</v>
      </c>
      <c r="G4806" s="12">
        <f>+VLOOKUP(A4806,'[1]MMTO CARROS'!$A$17:$K$4867,11,FALSE)</f>
        <v>344300</v>
      </c>
    </row>
    <row r="4807" spans="1:7" ht="16.5" x14ac:dyDescent="0.15">
      <c r="A4807" s="19">
        <f t="shared" si="237"/>
        <v>4783</v>
      </c>
      <c r="B4807" s="29" t="s">
        <v>88</v>
      </c>
      <c r="C4807" s="23" t="s">
        <v>5</v>
      </c>
      <c r="D4807" s="13">
        <v>1</v>
      </c>
      <c r="E4807" s="11">
        <f t="shared" si="238"/>
        <v>194117.64705882352</v>
      </c>
      <c r="F4807" s="11">
        <f t="shared" si="239"/>
        <v>36882.352941176468</v>
      </c>
      <c r="G4807" s="12">
        <f>+VLOOKUP(A4807,'[1]MMTO CARROS'!$A$17:$K$4867,11,FALSE)</f>
        <v>231000</v>
      </c>
    </row>
    <row r="4808" spans="1:7" ht="24.75" x14ac:dyDescent="0.15">
      <c r="A4808" s="19">
        <f t="shared" si="237"/>
        <v>4784</v>
      </c>
      <c r="B4808" s="29" t="s">
        <v>166</v>
      </c>
      <c r="C4808" s="23" t="s">
        <v>5</v>
      </c>
      <c r="D4808" s="13">
        <v>1</v>
      </c>
      <c r="E4808" s="11">
        <f t="shared" si="238"/>
        <v>136638.65546218489</v>
      </c>
      <c r="F4808" s="11">
        <f t="shared" si="239"/>
        <v>25961.34453781513</v>
      </c>
      <c r="G4808" s="12">
        <f>+VLOOKUP(A4808,'[1]MMTO CARROS'!$A$17:$K$4867,11,FALSE)</f>
        <v>162600.00000000003</v>
      </c>
    </row>
    <row r="4809" spans="1:7" ht="24.75" x14ac:dyDescent="0.15">
      <c r="A4809" s="19">
        <f t="shared" si="237"/>
        <v>4785</v>
      </c>
      <c r="B4809" s="29" t="s">
        <v>167</v>
      </c>
      <c r="C4809" s="23" t="s">
        <v>5</v>
      </c>
      <c r="D4809" s="13">
        <v>1</v>
      </c>
      <c r="E4809" s="11">
        <f t="shared" si="238"/>
        <v>134621.84873949579</v>
      </c>
      <c r="F4809" s="11">
        <f t="shared" si="239"/>
        <v>25578.151260504201</v>
      </c>
      <c r="G4809" s="12">
        <f>+VLOOKUP(A4809,'[1]MMTO CARROS'!$A$17:$K$4867,11,FALSE)</f>
        <v>160200</v>
      </c>
    </row>
    <row r="4810" spans="1:7" ht="16.5" x14ac:dyDescent="0.15">
      <c r="A4810" s="19">
        <f t="shared" si="237"/>
        <v>4786</v>
      </c>
      <c r="B4810" s="29" t="s">
        <v>318</v>
      </c>
      <c r="C4810" s="23" t="s">
        <v>5</v>
      </c>
      <c r="D4810" s="13">
        <v>1</v>
      </c>
      <c r="E4810" s="11">
        <f t="shared" si="238"/>
        <v>98487.394957983197</v>
      </c>
      <c r="F4810" s="11">
        <f t="shared" si="239"/>
        <v>18712.605042016807</v>
      </c>
      <c r="G4810" s="12">
        <f>+VLOOKUP(A4810,'[1]MMTO CARROS'!$A$17:$K$4867,11,FALSE)</f>
        <v>117200</v>
      </c>
    </row>
    <row r="4811" spans="1:7" ht="16.5" x14ac:dyDescent="0.15">
      <c r="A4811" s="19">
        <f t="shared" si="237"/>
        <v>4787</v>
      </c>
      <c r="B4811" s="29" t="s">
        <v>319</v>
      </c>
      <c r="C4811" s="23" t="s">
        <v>5</v>
      </c>
      <c r="D4811" s="13">
        <v>1</v>
      </c>
      <c r="E4811" s="11">
        <f t="shared" si="238"/>
        <v>152100.84033613445</v>
      </c>
      <c r="F4811" s="11">
        <f t="shared" si="239"/>
        <v>28899.159663865546</v>
      </c>
      <c r="G4811" s="12">
        <f>+VLOOKUP(A4811,'[1]MMTO CARROS'!$A$17:$K$4867,11,FALSE)</f>
        <v>181000</v>
      </c>
    </row>
    <row r="4812" spans="1:7" ht="16.5" x14ac:dyDescent="0.15">
      <c r="A4812" s="19">
        <f t="shared" si="237"/>
        <v>4788</v>
      </c>
      <c r="B4812" s="29" t="s">
        <v>320</v>
      </c>
      <c r="C4812" s="23" t="s">
        <v>5</v>
      </c>
      <c r="D4812" s="13">
        <v>1</v>
      </c>
      <c r="E4812" s="11">
        <f t="shared" si="238"/>
        <v>102941.17647058824</v>
      </c>
      <c r="F4812" s="11">
        <f t="shared" si="239"/>
        <v>19558.823529411766</v>
      </c>
      <c r="G4812" s="12">
        <f>+VLOOKUP(A4812,'[1]MMTO CARROS'!$A$17:$K$4867,11,FALSE)</f>
        <v>122500</v>
      </c>
    </row>
    <row r="4813" spans="1:7" ht="16.5" x14ac:dyDescent="0.15">
      <c r="A4813" s="19">
        <f t="shared" si="237"/>
        <v>4789</v>
      </c>
      <c r="B4813" s="29" t="s">
        <v>321</v>
      </c>
      <c r="C4813" s="23" t="s">
        <v>5</v>
      </c>
      <c r="D4813" s="13">
        <v>1</v>
      </c>
      <c r="E4813" s="11">
        <f t="shared" si="238"/>
        <v>114369.74789915967</v>
      </c>
      <c r="F4813" s="11">
        <f t="shared" si="239"/>
        <v>21730.252100840338</v>
      </c>
      <c r="G4813" s="12">
        <f>+VLOOKUP(A4813,'[1]MMTO CARROS'!$A$17:$K$4867,11,FALSE)</f>
        <v>136100</v>
      </c>
    </row>
    <row r="4814" spans="1:7" ht="16.5" x14ac:dyDescent="0.15">
      <c r="A4814" s="19">
        <f t="shared" si="237"/>
        <v>4790</v>
      </c>
      <c r="B4814" s="29" t="s">
        <v>322</v>
      </c>
      <c r="C4814" s="23" t="s">
        <v>5</v>
      </c>
      <c r="D4814" s="13">
        <v>1</v>
      </c>
      <c r="E4814" s="11">
        <f t="shared" si="238"/>
        <v>149663.8655462185</v>
      </c>
      <c r="F4814" s="11">
        <f t="shared" si="239"/>
        <v>28436.134453781517</v>
      </c>
      <c r="G4814" s="12">
        <f>+VLOOKUP(A4814,'[1]MMTO CARROS'!$A$17:$K$4867,11,FALSE)</f>
        <v>178100</v>
      </c>
    </row>
    <row r="4815" spans="1:7" ht="16.5" x14ac:dyDescent="0.15">
      <c r="A4815" s="19">
        <f t="shared" si="237"/>
        <v>4791</v>
      </c>
      <c r="B4815" s="29" t="s">
        <v>323</v>
      </c>
      <c r="C4815" s="23" t="s">
        <v>5</v>
      </c>
      <c r="D4815" s="13">
        <v>1</v>
      </c>
      <c r="E4815" s="11">
        <f t="shared" si="238"/>
        <v>152100.84033613445</v>
      </c>
      <c r="F4815" s="11">
        <f t="shared" si="239"/>
        <v>28899.159663865546</v>
      </c>
      <c r="G4815" s="12">
        <f>+VLOOKUP(A4815,'[1]MMTO CARROS'!$A$17:$K$4867,11,FALSE)</f>
        <v>181000</v>
      </c>
    </row>
    <row r="4816" spans="1:7" ht="16.5" x14ac:dyDescent="0.15">
      <c r="A4816" s="19">
        <f t="shared" si="237"/>
        <v>4792</v>
      </c>
      <c r="B4816" s="29" t="s">
        <v>30</v>
      </c>
      <c r="C4816" s="23" t="s">
        <v>5</v>
      </c>
      <c r="D4816" s="13">
        <v>1</v>
      </c>
      <c r="E4816" s="11">
        <f t="shared" si="238"/>
        <v>300756.30252100842</v>
      </c>
      <c r="F4816" s="11">
        <f t="shared" si="239"/>
        <v>57143.697478991598</v>
      </c>
      <c r="G4816" s="12">
        <f>+VLOOKUP(A4816,'[1]MMTO CARROS'!$A$17:$K$4867,11,FALSE)</f>
        <v>357900</v>
      </c>
    </row>
    <row r="4817" spans="1:7" ht="24.75" x14ac:dyDescent="0.15">
      <c r="A4817" s="19">
        <f t="shared" si="237"/>
        <v>4793</v>
      </c>
      <c r="B4817" s="29" t="s">
        <v>143</v>
      </c>
      <c r="C4817" s="23" t="s">
        <v>5</v>
      </c>
      <c r="D4817" s="13">
        <v>1</v>
      </c>
      <c r="E4817" s="11">
        <f t="shared" si="238"/>
        <v>318571.42857142858</v>
      </c>
      <c r="F4817" s="11">
        <f t="shared" si="239"/>
        <v>60528.571428571428</v>
      </c>
      <c r="G4817" s="12">
        <f>+VLOOKUP(A4817,'[1]MMTO CARROS'!$A$17:$K$4867,11,FALSE)</f>
        <v>379100</v>
      </c>
    </row>
    <row r="4818" spans="1:7" ht="24.75" x14ac:dyDescent="0.15">
      <c r="A4818" s="19">
        <f t="shared" si="237"/>
        <v>4794</v>
      </c>
      <c r="B4818" s="29" t="s">
        <v>129</v>
      </c>
      <c r="C4818" s="23" t="s">
        <v>5</v>
      </c>
      <c r="D4818" s="13">
        <v>1</v>
      </c>
      <c r="E4818" s="11">
        <f t="shared" si="238"/>
        <v>204789.91596638656</v>
      </c>
      <c r="F4818" s="11">
        <f t="shared" si="239"/>
        <v>38910.08403361345</v>
      </c>
      <c r="G4818" s="12">
        <f>+VLOOKUP(A4818,'[1]MMTO CARROS'!$A$17:$K$4867,11,FALSE)</f>
        <v>243700</v>
      </c>
    </row>
    <row r="4819" spans="1:7" ht="16.5" x14ac:dyDescent="0.15">
      <c r="A4819" s="19">
        <f t="shared" si="237"/>
        <v>4795</v>
      </c>
      <c r="B4819" s="29" t="s">
        <v>324</v>
      </c>
      <c r="C4819" s="23" t="s">
        <v>5</v>
      </c>
      <c r="D4819" s="13">
        <v>1</v>
      </c>
      <c r="E4819" s="11">
        <f t="shared" si="238"/>
        <v>324957.98319327732</v>
      </c>
      <c r="F4819" s="11">
        <f t="shared" si="239"/>
        <v>61742.016806722691</v>
      </c>
      <c r="G4819" s="12">
        <f>+VLOOKUP(A4819,'[1]MMTO CARROS'!$A$17:$K$4867,11,FALSE)</f>
        <v>386700</v>
      </c>
    </row>
    <row r="4820" spans="1:7" ht="16.5" x14ac:dyDescent="0.15">
      <c r="A4820" s="19">
        <f t="shared" si="237"/>
        <v>4796</v>
      </c>
      <c r="B4820" s="29" t="s">
        <v>325</v>
      </c>
      <c r="C4820" s="23" t="s">
        <v>5</v>
      </c>
      <c r="D4820" s="13">
        <v>1</v>
      </c>
      <c r="E4820" s="11">
        <f t="shared" si="238"/>
        <v>58235.294117647063</v>
      </c>
      <c r="F4820" s="11">
        <f t="shared" si="239"/>
        <v>11064.705882352942</v>
      </c>
      <c r="G4820" s="12">
        <f>+VLOOKUP(A4820,'[1]MMTO CARROS'!$A$17:$K$4867,11,FALSE)</f>
        <v>69300</v>
      </c>
    </row>
    <row r="4821" spans="1:7" ht="24.75" x14ac:dyDescent="0.15">
      <c r="A4821" s="19">
        <f t="shared" si="237"/>
        <v>4797</v>
      </c>
      <c r="B4821" s="29" t="s">
        <v>168</v>
      </c>
      <c r="C4821" s="23" t="s">
        <v>5</v>
      </c>
      <c r="D4821" s="13">
        <v>1</v>
      </c>
      <c r="E4821" s="11">
        <f t="shared" si="238"/>
        <v>160000</v>
      </c>
      <c r="F4821" s="11">
        <f t="shared" si="239"/>
        <v>30400</v>
      </c>
      <c r="G4821" s="12">
        <f>+VLOOKUP(A4821,'[1]MMTO CARROS'!$A$17:$K$4867,11,FALSE)</f>
        <v>190400</v>
      </c>
    </row>
    <row r="4822" spans="1:7" ht="16.5" x14ac:dyDescent="0.15">
      <c r="A4822" s="19">
        <f t="shared" si="237"/>
        <v>4798</v>
      </c>
      <c r="B4822" s="29" t="s">
        <v>326</v>
      </c>
      <c r="C4822" s="23" t="s">
        <v>5</v>
      </c>
      <c r="D4822" s="13">
        <v>1</v>
      </c>
      <c r="E4822" s="11">
        <f t="shared" si="238"/>
        <v>111596.63865546219</v>
      </c>
      <c r="F4822" s="11">
        <f t="shared" si="239"/>
        <v>21203.361344537814</v>
      </c>
      <c r="G4822" s="12">
        <f>+VLOOKUP(A4822,'[1]MMTO CARROS'!$A$17:$K$4867,11,FALSE)</f>
        <v>132800</v>
      </c>
    </row>
    <row r="4823" spans="1:7" ht="16.5" x14ac:dyDescent="0.15">
      <c r="A4823" s="19">
        <f t="shared" si="237"/>
        <v>4799</v>
      </c>
      <c r="B4823" s="29" t="s">
        <v>32</v>
      </c>
      <c r="C4823" s="23" t="s">
        <v>5</v>
      </c>
      <c r="D4823" s="13">
        <v>1</v>
      </c>
      <c r="E4823" s="11">
        <f t="shared" si="238"/>
        <v>169159.66386554623</v>
      </c>
      <c r="F4823" s="11">
        <f t="shared" si="239"/>
        <v>32140.336134453784</v>
      </c>
      <c r="G4823" s="12">
        <f>+VLOOKUP(A4823,'[1]MMTO CARROS'!$A$17:$K$4867,11,FALSE)</f>
        <v>201300</v>
      </c>
    </row>
    <row r="4824" spans="1:7" ht="16.5" x14ac:dyDescent="0.15">
      <c r="A4824" s="19">
        <f t="shared" si="237"/>
        <v>4800</v>
      </c>
      <c r="B4824" s="29" t="s">
        <v>33</v>
      </c>
      <c r="C4824" s="23" t="s">
        <v>5</v>
      </c>
      <c r="D4824" s="13">
        <v>1</v>
      </c>
      <c r="E4824" s="11">
        <f t="shared" si="238"/>
        <v>410252.10084033618</v>
      </c>
      <c r="F4824" s="11">
        <f t="shared" si="239"/>
        <v>77947.899159663881</v>
      </c>
      <c r="G4824" s="12">
        <f>+VLOOKUP(A4824,'[1]MMTO CARROS'!$A$17:$K$4867,11,FALSE)</f>
        <v>488200.00000000006</v>
      </c>
    </row>
    <row r="4825" spans="1:7" ht="16.5" x14ac:dyDescent="0.15">
      <c r="A4825" s="19">
        <f t="shared" si="237"/>
        <v>4801</v>
      </c>
      <c r="B4825" s="29" t="s">
        <v>220</v>
      </c>
      <c r="C4825" s="23" t="s">
        <v>5</v>
      </c>
      <c r="D4825" s="13">
        <v>1</v>
      </c>
      <c r="E4825" s="11">
        <f t="shared" si="238"/>
        <v>203865.5462184874</v>
      </c>
      <c r="F4825" s="11">
        <f t="shared" si="239"/>
        <v>38734.45378151261</v>
      </c>
      <c r="G4825" s="12">
        <f>+VLOOKUP(A4825,'[1]MMTO CARROS'!$A$17:$K$4867,11,FALSE)</f>
        <v>242600</v>
      </c>
    </row>
    <row r="4826" spans="1:7" ht="9" x14ac:dyDescent="0.15">
      <c r="A4826" s="19">
        <f t="shared" si="237"/>
        <v>4802</v>
      </c>
      <c r="B4826" s="29" t="s">
        <v>327</v>
      </c>
      <c r="C4826" s="23" t="s">
        <v>5</v>
      </c>
      <c r="D4826" s="13">
        <v>1</v>
      </c>
      <c r="E4826" s="11">
        <f t="shared" si="238"/>
        <v>30420.168067226892</v>
      </c>
      <c r="F4826" s="11">
        <f t="shared" si="239"/>
        <v>5779.8319327731097</v>
      </c>
      <c r="G4826" s="12">
        <f>+VLOOKUP(A4826,'[1]MMTO CARROS'!$A$17:$K$4867,11,FALSE)</f>
        <v>36200</v>
      </c>
    </row>
    <row r="4827" spans="1:7" ht="16.5" x14ac:dyDescent="0.15">
      <c r="A4827" s="19">
        <f t="shared" si="237"/>
        <v>4803</v>
      </c>
      <c r="B4827" s="29" t="s">
        <v>328</v>
      </c>
      <c r="C4827" s="23" t="s">
        <v>5</v>
      </c>
      <c r="D4827" s="13">
        <v>1</v>
      </c>
      <c r="E4827" s="11">
        <f t="shared" si="238"/>
        <v>31512.605042016807</v>
      </c>
      <c r="F4827" s="11">
        <f t="shared" si="239"/>
        <v>5987.3949579831933</v>
      </c>
      <c r="G4827" s="12">
        <f>+VLOOKUP(A4827,'[1]MMTO CARROS'!$A$17:$K$4867,11,FALSE)</f>
        <v>37500</v>
      </c>
    </row>
    <row r="4828" spans="1:7" ht="16.5" x14ac:dyDescent="0.15">
      <c r="A4828" s="19">
        <f t="shared" si="237"/>
        <v>4804</v>
      </c>
      <c r="B4828" s="29" t="s">
        <v>100</v>
      </c>
      <c r="C4828" s="23" t="s">
        <v>5</v>
      </c>
      <c r="D4828" s="13">
        <v>1</v>
      </c>
      <c r="E4828" s="11">
        <f t="shared" si="238"/>
        <v>164117.64705882352</v>
      </c>
      <c r="F4828" s="11">
        <f t="shared" si="239"/>
        <v>31182.352941176468</v>
      </c>
      <c r="G4828" s="12">
        <f>+VLOOKUP(A4828,'[1]MMTO CARROS'!$A$17:$K$4867,11,FALSE)</f>
        <v>195300</v>
      </c>
    </row>
    <row r="4829" spans="1:7" ht="16.5" x14ac:dyDescent="0.15">
      <c r="A4829" s="19">
        <f t="shared" si="237"/>
        <v>4805</v>
      </c>
      <c r="B4829" s="29" t="s">
        <v>101</v>
      </c>
      <c r="C4829" s="23" t="s">
        <v>5</v>
      </c>
      <c r="D4829" s="13">
        <v>1</v>
      </c>
      <c r="E4829" s="11">
        <f t="shared" si="238"/>
        <v>195210.08403361344</v>
      </c>
      <c r="F4829" s="11">
        <f t="shared" si="239"/>
        <v>37089.915966386558</v>
      </c>
      <c r="G4829" s="12">
        <f>+VLOOKUP(A4829,'[1]MMTO CARROS'!$A$17:$K$4867,11,FALSE)</f>
        <v>232300</v>
      </c>
    </row>
    <row r="4830" spans="1:7" ht="16.5" x14ac:dyDescent="0.15">
      <c r="A4830" s="19">
        <f t="shared" si="237"/>
        <v>4806</v>
      </c>
      <c r="B4830" s="29" t="s">
        <v>34</v>
      </c>
      <c r="C4830" s="23" t="s">
        <v>5</v>
      </c>
      <c r="D4830" s="13">
        <v>1</v>
      </c>
      <c r="E4830" s="11">
        <f t="shared" si="238"/>
        <v>154453.78151260506</v>
      </c>
      <c r="F4830" s="11">
        <f t="shared" si="239"/>
        <v>29346.218487394959</v>
      </c>
      <c r="G4830" s="12">
        <f>+VLOOKUP(A4830,'[1]MMTO CARROS'!$A$17:$K$4867,11,FALSE)</f>
        <v>183800</v>
      </c>
    </row>
    <row r="4831" spans="1:7" ht="16.5" x14ac:dyDescent="0.15">
      <c r="A4831" s="19">
        <f t="shared" si="237"/>
        <v>4807</v>
      </c>
      <c r="B4831" s="29" t="s">
        <v>35</v>
      </c>
      <c r="C4831" s="23" t="s">
        <v>5</v>
      </c>
      <c r="D4831" s="13">
        <v>1</v>
      </c>
      <c r="E4831" s="11">
        <f t="shared" si="238"/>
        <v>356386.55462184874</v>
      </c>
      <c r="F4831" s="11">
        <f t="shared" si="239"/>
        <v>67713.445378151257</v>
      </c>
      <c r="G4831" s="12">
        <f>+VLOOKUP(A4831,'[1]MMTO CARROS'!$A$17:$K$4867,11,FALSE)</f>
        <v>424100</v>
      </c>
    </row>
    <row r="4832" spans="1:7" ht="16.5" x14ac:dyDescent="0.15">
      <c r="A4832" s="19">
        <f t="shared" si="237"/>
        <v>4808</v>
      </c>
      <c r="B4832" s="29" t="s">
        <v>36</v>
      </c>
      <c r="C4832" s="23" t="s">
        <v>5</v>
      </c>
      <c r="D4832" s="13">
        <v>1</v>
      </c>
      <c r="E4832" s="11">
        <f t="shared" si="238"/>
        <v>147310.9243697479</v>
      </c>
      <c r="F4832" s="11">
        <f t="shared" si="239"/>
        <v>27989.0756302521</v>
      </c>
      <c r="G4832" s="12">
        <f>+VLOOKUP(A4832,'[1]MMTO CARROS'!$A$17:$K$4867,11,FALSE)</f>
        <v>175300</v>
      </c>
    </row>
    <row r="4833" spans="1:7" ht="16.5" x14ac:dyDescent="0.15">
      <c r="A4833" s="19">
        <f t="shared" ref="A4833:A4854" si="240">A4832+1</f>
        <v>4809</v>
      </c>
      <c r="B4833" s="29" t="s">
        <v>329</v>
      </c>
      <c r="C4833" s="23" t="s">
        <v>5</v>
      </c>
      <c r="D4833" s="13">
        <v>1</v>
      </c>
      <c r="E4833" s="11">
        <f t="shared" si="238"/>
        <v>97058.823529411762</v>
      </c>
      <c r="F4833" s="11">
        <f t="shared" si="239"/>
        <v>18441.176470588234</v>
      </c>
      <c r="G4833" s="12">
        <f>+VLOOKUP(A4833,'[1]MMTO CARROS'!$A$17:$K$4867,11,FALSE)</f>
        <v>115500</v>
      </c>
    </row>
    <row r="4834" spans="1:7" ht="16.5" x14ac:dyDescent="0.15">
      <c r="A4834" s="19">
        <f t="shared" si="240"/>
        <v>4810</v>
      </c>
      <c r="B4834" s="29" t="s">
        <v>330</v>
      </c>
      <c r="C4834" s="23" t="s">
        <v>5</v>
      </c>
      <c r="D4834" s="13">
        <v>1</v>
      </c>
      <c r="E4834" s="11">
        <f t="shared" si="238"/>
        <v>132352.94117647063</v>
      </c>
      <c r="F4834" s="11">
        <f t="shared" si="239"/>
        <v>25147.05882352942</v>
      </c>
      <c r="G4834" s="12">
        <f>+VLOOKUP(A4834,'[1]MMTO CARROS'!$A$17:$K$4867,11,FALSE)</f>
        <v>157500.00000000003</v>
      </c>
    </row>
    <row r="4835" spans="1:7" ht="16.5" x14ac:dyDescent="0.15">
      <c r="A4835" s="19">
        <f t="shared" si="240"/>
        <v>4811</v>
      </c>
      <c r="B4835" s="29" t="s">
        <v>331</v>
      </c>
      <c r="C4835" s="23" t="s">
        <v>5</v>
      </c>
      <c r="D4835" s="13">
        <v>1</v>
      </c>
      <c r="E4835" s="11">
        <f t="shared" si="238"/>
        <v>164621.84873949579</v>
      </c>
      <c r="F4835" s="11">
        <f t="shared" si="239"/>
        <v>31278.151260504201</v>
      </c>
      <c r="G4835" s="12">
        <f>+VLOOKUP(A4835,'[1]MMTO CARROS'!$A$17:$K$4867,11,FALSE)</f>
        <v>195900</v>
      </c>
    </row>
    <row r="4836" spans="1:7" ht="16.5" x14ac:dyDescent="0.15">
      <c r="A4836" s="19">
        <f t="shared" si="240"/>
        <v>4812</v>
      </c>
      <c r="B4836" s="29" t="s">
        <v>38</v>
      </c>
      <c r="C4836" s="23" t="s">
        <v>5</v>
      </c>
      <c r="D4836" s="13">
        <v>1</v>
      </c>
      <c r="E4836" s="11">
        <f t="shared" si="238"/>
        <v>168067.22689075631</v>
      </c>
      <c r="F4836" s="11">
        <f t="shared" si="239"/>
        <v>31932.773109243699</v>
      </c>
      <c r="G4836" s="12">
        <f>+VLOOKUP(A4836,'[1]MMTO CARROS'!$A$17:$K$4867,11,FALSE)</f>
        <v>200000</v>
      </c>
    </row>
    <row r="4837" spans="1:7" ht="16.5" x14ac:dyDescent="0.15">
      <c r="A4837" s="19">
        <f t="shared" si="240"/>
        <v>4813</v>
      </c>
      <c r="B4837" s="29" t="s">
        <v>332</v>
      </c>
      <c r="C4837" s="23" t="s">
        <v>5</v>
      </c>
      <c r="D4837" s="13">
        <v>1</v>
      </c>
      <c r="E4837" s="11">
        <f t="shared" si="238"/>
        <v>91512.605042016818</v>
      </c>
      <c r="F4837" s="11">
        <f t="shared" si="239"/>
        <v>17387.394957983197</v>
      </c>
      <c r="G4837" s="12">
        <f>+VLOOKUP(A4837,'[1]MMTO CARROS'!$A$17:$K$4867,11,FALSE)</f>
        <v>108900.00000000001</v>
      </c>
    </row>
    <row r="4838" spans="1:7" ht="16.5" x14ac:dyDescent="0.15">
      <c r="A4838" s="19">
        <f t="shared" si="240"/>
        <v>4814</v>
      </c>
      <c r="B4838" s="29" t="s">
        <v>333</v>
      </c>
      <c r="C4838" s="23" t="s">
        <v>5</v>
      </c>
      <c r="D4838" s="13">
        <v>1</v>
      </c>
      <c r="E4838" s="11">
        <f t="shared" si="238"/>
        <v>116974.78991596639</v>
      </c>
      <c r="F4838" s="11">
        <f t="shared" si="239"/>
        <v>22225.210084033613</v>
      </c>
      <c r="G4838" s="12">
        <f>+VLOOKUP(A4838,'[1]MMTO CARROS'!$A$17:$K$4867,11,FALSE)</f>
        <v>139200</v>
      </c>
    </row>
    <row r="4839" spans="1:7" ht="16.5" x14ac:dyDescent="0.15">
      <c r="A4839" s="19">
        <f t="shared" si="240"/>
        <v>4815</v>
      </c>
      <c r="B4839" s="29" t="s">
        <v>334</v>
      </c>
      <c r="C4839" s="23" t="s">
        <v>5</v>
      </c>
      <c r="D4839" s="13">
        <v>1</v>
      </c>
      <c r="E4839" s="11">
        <f t="shared" si="238"/>
        <v>216050.42016806724</v>
      </c>
      <c r="F4839" s="11">
        <f t="shared" si="239"/>
        <v>41049.579831932773</v>
      </c>
      <c r="G4839" s="12">
        <f>+VLOOKUP(A4839,'[1]MMTO CARROS'!$A$17:$K$4867,11,FALSE)</f>
        <v>257100</v>
      </c>
    </row>
    <row r="4840" spans="1:7" ht="16.5" x14ac:dyDescent="0.15">
      <c r="A4840" s="19">
        <f t="shared" si="240"/>
        <v>4816</v>
      </c>
      <c r="B4840" s="29" t="s">
        <v>197</v>
      </c>
      <c r="C4840" s="23" t="s">
        <v>5</v>
      </c>
      <c r="D4840" s="13">
        <v>1</v>
      </c>
      <c r="E4840" s="11">
        <f t="shared" si="238"/>
        <v>84117.647058823539</v>
      </c>
      <c r="F4840" s="11">
        <f t="shared" si="239"/>
        <v>15982.352941176472</v>
      </c>
      <c r="G4840" s="12">
        <f>+VLOOKUP(A4840,'[1]MMTO CARROS'!$A$17:$K$4867,11,FALSE)</f>
        <v>100100.00000000001</v>
      </c>
    </row>
    <row r="4841" spans="1:7" ht="16.5" x14ac:dyDescent="0.15">
      <c r="A4841" s="19">
        <f t="shared" si="240"/>
        <v>4817</v>
      </c>
      <c r="B4841" s="29" t="s">
        <v>103</v>
      </c>
      <c r="C4841" s="23" t="s">
        <v>5</v>
      </c>
      <c r="D4841" s="13">
        <v>1</v>
      </c>
      <c r="E4841" s="11">
        <f t="shared" si="238"/>
        <v>141596.63865546219</v>
      </c>
      <c r="F4841" s="11">
        <f t="shared" si="239"/>
        <v>26903.361344537814</v>
      </c>
      <c r="G4841" s="12">
        <f>+VLOOKUP(A4841,'[1]MMTO CARROS'!$A$17:$K$4867,11,FALSE)</f>
        <v>168500</v>
      </c>
    </row>
    <row r="4842" spans="1:7" ht="16.5" x14ac:dyDescent="0.15">
      <c r="A4842" s="19">
        <f t="shared" si="240"/>
        <v>4818</v>
      </c>
      <c r="B4842" s="29" t="s">
        <v>104</v>
      </c>
      <c r="C4842" s="23" t="s">
        <v>5</v>
      </c>
      <c r="D4842" s="13">
        <v>1</v>
      </c>
      <c r="E4842" s="11">
        <f t="shared" si="238"/>
        <v>142521.00840336134</v>
      </c>
      <c r="F4842" s="11">
        <f t="shared" si="239"/>
        <v>27078.991596638654</v>
      </c>
      <c r="G4842" s="12">
        <f>+VLOOKUP(A4842,'[1]MMTO CARROS'!$A$17:$K$4867,11,FALSE)</f>
        <v>169600</v>
      </c>
    </row>
    <row r="4843" spans="1:7" ht="24.75" x14ac:dyDescent="0.15">
      <c r="A4843" s="19">
        <f t="shared" si="240"/>
        <v>4819</v>
      </c>
      <c r="B4843" s="29" t="s">
        <v>222</v>
      </c>
      <c r="C4843" s="23" t="s">
        <v>5</v>
      </c>
      <c r="D4843" s="13">
        <v>1</v>
      </c>
      <c r="E4843" s="11">
        <f t="shared" si="238"/>
        <v>23361.344537815126</v>
      </c>
      <c r="F4843" s="11">
        <f t="shared" si="239"/>
        <v>4438.6554621848736</v>
      </c>
      <c r="G4843" s="12">
        <f>+VLOOKUP(A4843,'[1]MMTO CARROS'!$A$17:$K$4867,11,FALSE)</f>
        <v>27800</v>
      </c>
    </row>
    <row r="4844" spans="1:7" ht="16.5" x14ac:dyDescent="0.15">
      <c r="A4844" s="19">
        <f t="shared" si="240"/>
        <v>4820</v>
      </c>
      <c r="B4844" s="29" t="s">
        <v>105</v>
      </c>
      <c r="C4844" s="23" t="s">
        <v>5</v>
      </c>
      <c r="D4844" s="13">
        <v>1</v>
      </c>
      <c r="E4844" s="11">
        <f t="shared" si="238"/>
        <v>11848.73949579832</v>
      </c>
      <c r="F4844" s="11">
        <f t="shared" si="239"/>
        <v>2251.2605042016808</v>
      </c>
      <c r="G4844" s="12">
        <f>+VLOOKUP(A4844,'[1]MMTO CARROS'!$A$17:$K$4867,11,FALSE)</f>
        <v>14100</v>
      </c>
    </row>
    <row r="4845" spans="1:7" ht="16.5" x14ac:dyDescent="0.15">
      <c r="A4845" s="19">
        <f t="shared" si="240"/>
        <v>4821</v>
      </c>
      <c r="B4845" s="29" t="s">
        <v>335</v>
      </c>
      <c r="C4845" s="23" t="s">
        <v>5</v>
      </c>
      <c r="D4845" s="13">
        <v>1</v>
      </c>
      <c r="E4845" s="11">
        <f t="shared" si="238"/>
        <v>220504.20168067227</v>
      </c>
      <c r="F4845" s="11">
        <f t="shared" si="239"/>
        <v>41895.798319327732</v>
      </c>
      <c r="G4845" s="12">
        <f>+VLOOKUP(A4845,'[1]MMTO CARROS'!$A$17:$K$4867,11,FALSE)</f>
        <v>262400</v>
      </c>
    </row>
    <row r="4846" spans="1:7" ht="9" x14ac:dyDescent="0.15">
      <c r="A4846" s="19">
        <f t="shared" si="240"/>
        <v>4822</v>
      </c>
      <c r="B4846" s="29" t="s">
        <v>350</v>
      </c>
      <c r="C4846" s="23" t="s">
        <v>5</v>
      </c>
      <c r="D4846" s="13">
        <v>1</v>
      </c>
      <c r="E4846" s="11">
        <f t="shared" si="238"/>
        <v>86890.756302521011</v>
      </c>
      <c r="F4846" s="11">
        <f t="shared" si="239"/>
        <v>16509.243697478993</v>
      </c>
      <c r="G4846" s="12">
        <f>+VLOOKUP(A4846,'[1]MMTO CARROS'!$A$17:$K$4867,11,FALSE)</f>
        <v>103400</v>
      </c>
    </row>
    <row r="4847" spans="1:7" ht="9" x14ac:dyDescent="0.15">
      <c r="A4847" s="19">
        <f t="shared" si="240"/>
        <v>4823</v>
      </c>
      <c r="B4847" s="29" t="s">
        <v>351</v>
      </c>
      <c r="C4847" s="23" t="s">
        <v>5</v>
      </c>
      <c r="D4847" s="13">
        <v>1</v>
      </c>
      <c r="E4847" s="11">
        <f t="shared" si="238"/>
        <v>12352.941176470591</v>
      </c>
      <c r="F4847" s="11">
        <f t="shared" si="239"/>
        <v>2347.0588235294122</v>
      </c>
      <c r="G4847" s="12">
        <f>+VLOOKUP(A4847,'[1]MMTO CARROS'!$A$17:$K$4867,11,FALSE)</f>
        <v>14700.000000000002</v>
      </c>
    </row>
    <row r="4848" spans="1:7" ht="9" x14ac:dyDescent="0.15">
      <c r="A4848" s="19">
        <f t="shared" si="240"/>
        <v>4824</v>
      </c>
      <c r="B4848" s="29" t="s">
        <v>338</v>
      </c>
      <c r="C4848" s="23" t="s">
        <v>5</v>
      </c>
      <c r="D4848" s="13">
        <v>1</v>
      </c>
      <c r="E4848" s="11">
        <f t="shared" si="238"/>
        <v>23529.411764705885</v>
      </c>
      <c r="F4848" s="11">
        <f t="shared" si="239"/>
        <v>4470.588235294118</v>
      </c>
      <c r="G4848" s="12">
        <f>+VLOOKUP(A4848,'[1]MMTO CARROS'!$A$17:$K$4867,11,FALSE)</f>
        <v>28000.000000000004</v>
      </c>
    </row>
    <row r="4849" spans="1:7" ht="9" x14ac:dyDescent="0.15">
      <c r="A4849" s="19">
        <f t="shared" si="240"/>
        <v>4825</v>
      </c>
      <c r="B4849" s="29" t="s">
        <v>339</v>
      </c>
      <c r="C4849" s="23" t="s">
        <v>5</v>
      </c>
      <c r="D4849" s="13">
        <v>1</v>
      </c>
      <c r="E4849" s="11">
        <f t="shared" si="238"/>
        <v>62773.10924369748</v>
      </c>
      <c r="F4849" s="11">
        <f t="shared" si="239"/>
        <v>11926.89075630252</v>
      </c>
      <c r="G4849" s="12">
        <f>+VLOOKUP(A4849,'[1]MMTO CARROS'!$A$17:$K$4867,11,FALSE)</f>
        <v>74700</v>
      </c>
    </row>
    <row r="4850" spans="1:7" ht="9" x14ac:dyDescent="0.15">
      <c r="A4850" s="19">
        <f t="shared" si="240"/>
        <v>4826</v>
      </c>
      <c r="B4850" s="29" t="s">
        <v>340</v>
      </c>
      <c r="C4850" s="23" t="s">
        <v>5</v>
      </c>
      <c r="D4850" s="13">
        <v>1</v>
      </c>
      <c r="E4850" s="11">
        <f t="shared" si="238"/>
        <v>125630.25210084034</v>
      </c>
      <c r="F4850" s="11">
        <f t="shared" si="239"/>
        <v>23869.747899159665</v>
      </c>
      <c r="G4850" s="12">
        <f>+VLOOKUP(A4850,'[1]MMTO CARROS'!$A$17:$K$4867,11,FALSE)</f>
        <v>149500</v>
      </c>
    </row>
    <row r="4851" spans="1:7" ht="9" x14ac:dyDescent="0.15">
      <c r="A4851" s="19">
        <f t="shared" si="240"/>
        <v>4827</v>
      </c>
      <c r="B4851" s="29" t="s">
        <v>341</v>
      </c>
      <c r="C4851" s="23" t="s">
        <v>5</v>
      </c>
      <c r="D4851" s="13">
        <v>1</v>
      </c>
      <c r="E4851" s="11">
        <f t="shared" si="238"/>
        <v>273613.44537815126</v>
      </c>
      <c r="F4851" s="11">
        <f t="shared" si="239"/>
        <v>51986.554621848736</v>
      </c>
      <c r="G4851" s="12">
        <f>+VLOOKUP(A4851,'[1]MMTO CARROS'!$A$17:$K$4867,11,FALSE)</f>
        <v>325600</v>
      </c>
    </row>
    <row r="4852" spans="1:7" ht="24.75" x14ac:dyDescent="0.15">
      <c r="A4852" s="19">
        <f t="shared" si="240"/>
        <v>4828</v>
      </c>
      <c r="B4852" s="29" t="s">
        <v>381</v>
      </c>
      <c r="C4852" s="23" t="s">
        <v>5</v>
      </c>
      <c r="D4852" s="13">
        <v>1</v>
      </c>
      <c r="E4852" s="11">
        <f t="shared" si="238"/>
        <v>161176.4705882353</v>
      </c>
      <c r="F4852" s="11">
        <f t="shared" si="239"/>
        <v>30623.529411764706</v>
      </c>
      <c r="G4852" s="12">
        <f>+VLOOKUP(A4852,'[1]MMTO CARROS'!$A$17:$K$4867,11,FALSE)</f>
        <v>191800</v>
      </c>
    </row>
    <row r="4853" spans="1:7" ht="9" x14ac:dyDescent="0.15">
      <c r="A4853" s="19">
        <f t="shared" si="240"/>
        <v>4829</v>
      </c>
      <c r="B4853" s="29" t="s">
        <v>343</v>
      </c>
      <c r="C4853" s="23" t="s">
        <v>5</v>
      </c>
      <c r="D4853" s="13">
        <v>1</v>
      </c>
      <c r="E4853" s="11">
        <f t="shared" si="238"/>
        <v>105882.35294117648</v>
      </c>
      <c r="F4853" s="11">
        <f t="shared" si="239"/>
        <v>20117.647058823532</v>
      </c>
      <c r="G4853" s="12">
        <f>+VLOOKUP(A4853,'[1]MMTO CARROS'!$A$17:$K$4867,11,FALSE)</f>
        <v>126000</v>
      </c>
    </row>
    <row r="4854" spans="1:7" ht="9.75" thickBot="1" x14ac:dyDescent="0.2">
      <c r="A4854" s="19">
        <f t="shared" si="240"/>
        <v>4830</v>
      </c>
      <c r="B4854" s="29" t="s">
        <v>344</v>
      </c>
      <c r="C4854" s="23" t="s">
        <v>5</v>
      </c>
      <c r="D4854" s="8">
        <v>1</v>
      </c>
      <c r="E4854" s="11">
        <f t="shared" si="238"/>
        <v>219411.76470588235</v>
      </c>
      <c r="F4854" s="11">
        <f t="shared" si="239"/>
        <v>41688.23529411765</v>
      </c>
      <c r="G4854" s="24">
        <f>+VLOOKUP(A4854,'[1]MMTO CARROS'!$A$17:$K$4867,11,FALSE)</f>
        <v>261100</v>
      </c>
    </row>
    <row r="4855" spans="1:7" ht="9.75" thickBot="1" x14ac:dyDescent="0.2">
      <c r="A4855" s="36" t="s">
        <v>2</v>
      </c>
      <c r="B4855" s="37"/>
      <c r="C4855" s="37"/>
      <c r="D4855" s="38"/>
      <c r="E4855" s="25">
        <f t="shared" ref="E4855:F4855" si="241">SUM(E4:E4854)</f>
        <v>1022185042.016808</v>
      </c>
      <c r="F4855" s="25">
        <f t="shared" si="241"/>
        <v>194215157.98319289</v>
      </c>
      <c r="G4855" s="25">
        <f>SUM(G4:G4854)</f>
        <v>1216400200</v>
      </c>
    </row>
    <row r="4856" spans="1:7" ht="33" customHeight="1" x14ac:dyDescent="0.25">
      <c r="B4856" s="32"/>
      <c r="C4856"/>
    </row>
    <row r="4857" spans="1:7" ht="32.25" customHeight="1" x14ac:dyDescent="0.25">
      <c r="C4857"/>
    </row>
  </sheetData>
  <mergeCells count="28">
    <mergeCell ref="A3541:B3541"/>
    <mergeCell ref="B1:B2"/>
    <mergeCell ref="A3:B3"/>
    <mergeCell ref="A1998:B1998"/>
    <mergeCell ref="A2215:B2215"/>
    <mergeCell ref="E1:G1"/>
    <mergeCell ref="A1:A2"/>
    <mergeCell ref="C1:C2"/>
    <mergeCell ref="D1:D2"/>
    <mergeCell ref="A2875:B2875"/>
    <mergeCell ref="A2649:B2649"/>
    <mergeCell ref="A224:G224"/>
    <mergeCell ref="A449:G449"/>
    <mergeCell ref="A672:G672"/>
    <mergeCell ref="A895:G895"/>
    <mergeCell ref="A1112:G1112"/>
    <mergeCell ref="A1338:G1338"/>
    <mergeCell ref="A1555:G1555"/>
    <mergeCell ref="A1772:G1772"/>
    <mergeCell ref="A4855:D4855"/>
    <mergeCell ref="A2432:B2432"/>
    <mergeCell ref="A3981:B3981"/>
    <mergeCell ref="A4204:B4204"/>
    <mergeCell ref="A4421:B4421"/>
    <mergeCell ref="A4638:B4638"/>
    <mergeCell ref="A3758:B3758"/>
    <mergeCell ref="A3092:B3092"/>
    <mergeCell ref="A3319:B3319"/>
  </mergeCells>
  <conditionalFormatting sqref="B4:B223">
    <cfRule type="duplicateValues" dxfId="44" priority="112"/>
    <cfRule type="duplicateValues" dxfId="43" priority="113"/>
  </conditionalFormatting>
  <conditionalFormatting sqref="B225:B448">
    <cfRule type="duplicateValues" dxfId="42" priority="114"/>
    <cfRule type="duplicateValues" dxfId="41" priority="115"/>
  </conditionalFormatting>
  <conditionalFormatting sqref="B450:B671">
    <cfRule type="duplicateValues" dxfId="40" priority="116"/>
    <cfRule type="duplicateValues" dxfId="39" priority="117"/>
  </conditionalFormatting>
  <conditionalFormatting sqref="B673:B894">
    <cfRule type="duplicateValues" dxfId="38" priority="118"/>
    <cfRule type="duplicateValues" dxfId="37" priority="119"/>
  </conditionalFormatting>
  <conditionalFormatting sqref="B896:B1111">
    <cfRule type="duplicateValues" dxfId="36" priority="120"/>
    <cfRule type="duplicateValues" dxfId="35" priority="121"/>
  </conditionalFormatting>
  <conditionalFormatting sqref="B1113:B1337">
    <cfRule type="duplicateValues" dxfId="34" priority="122"/>
    <cfRule type="duplicateValues" dxfId="33" priority="123"/>
  </conditionalFormatting>
  <conditionalFormatting sqref="B1339:B1554">
    <cfRule type="duplicateValues" dxfId="32" priority="124"/>
    <cfRule type="duplicateValues" dxfId="31" priority="125"/>
  </conditionalFormatting>
  <conditionalFormatting sqref="B1556:B1771">
    <cfRule type="duplicateValues" dxfId="30" priority="126"/>
    <cfRule type="duplicateValues" dxfId="29" priority="127"/>
  </conditionalFormatting>
  <conditionalFormatting sqref="B1773:B1997">
    <cfRule type="duplicateValues" dxfId="28" priority="128"/>
    <cfRule type="duplicateValues" dxfId="27" priority="129"/>
  </conditionalFormatting>
  <conditionalFormatting sqref="B1999:B2214">
    <cfRule type="duplicateValues" dxfId="26" priority="130"/>
    <cfRule type="duplicateValues" dxfId="25" priority="131"/>
  </conditionalFormatting>
  <conditionalFormatting sqref="B2216:B2431">
    <cfRule type="duplicateValues" dxfId="24" priority="132"/>
    <cfRule type="duplicateValues" dxfId="23" priority="133"/>
  </conditionalFormatting>
  <conditionalFormatting sqref="B2433:B2648">
    <cfRule type="duplicateValues" dxfId="22" priority="134"/>
    <cfRule type="duplicateValues" dxfId="21" priority="135"/>
  </conditionalFormatting>
  <conditionalFormatting sqref="B2650:B2874">
    <cfRule type="duplicateValues" dxfId="20" priority="136"/>
    <cfRule type="duplicateValues" dxfId="19" priority="137"/>
  </conditionalFormatting>
  <conditionalFormatting sqref="B2876:B3091">
    <cfRule type="duplicateValues" dxfId="18" priority="138"/>
    <cfRule type="duplicateValues" dxfId="17" priority="139"/>
  </conditionalFormatting>
  <conditionalFormatting sqref="B3093:B3318">
    <cfRule type="duplicateValues" dxfId="16" priority="140"/>
    <cfRule type="duplicateValues" dxfId="15" priority="141"/>
  </conditionalFormatting>
  <conditionalFormatting sqref="B3320:B3540">
    <cfRule type="duplicateValues" dxfId="14" priority="142"/>
    <cfRule type="duplicateValues" dxfId="13" priority="143"/>
  </conditionalFormatting>
  <conditionalFormatting sqref="B3542:B3757">
    <cfRule type="duplicateValues" dxfId="12" priority="144"/>
    <cfRule type="duplicateValues" dxfId="11" priority="145"/>
  </conditionalFormatting>
  <conditionalFormatting sqref="B3759:B3980">
    <cfRule type="duplicateValues" dxfId="10" priority="146"/>
    <cfRule type="duplicateValues" dxfId="9" priority="147"/>
  </conditionalFormatting>
  <conditionalFormatting sqref="B3982:B4203">
    <cfRule type="duplicateValues" dxfId="8" priority="148"/>
    <cfRule type="duplicateValues" dxfId="7" priority="149"/>
  </conditionalFormatting>
  <conditionalFormatting sqref="B4205:B4420">
    <cfRule type="duplicateValues" dxfId="6" priority="150"/>
    <cfRule type="duplicateValues" dxfId="5" priority="151"/>
  </conditionalFormatting>
  <conditionalFormatting sqref="B4422:B4637">
    <cfRule type="duplicateValues" dxfId="4" priority="152"/>
    <cfRule type="duplicateValues" dxfId="3" priority="153"/>
  </conditionalFormatting>
  <conditionalFormatting sqref="B4639:B4854">
    <cfRule type="duplicateValues" dxfId="2" priority="154"/>
    <cfRule type="duplicateValues" dxfId="1" priority="155"/>
  </conditionalFormatting>
  <conditionalFormatting sqref="G4:G223 G225:G448 G450:G671 G673:G894 G896:G1111 G1113:G1337 G1339:G1554 G1556:G1771 G1773:G4854">
    <cfRule type="cellIs" dxfId="0" priority="2" operator="greaterThan">
      <formula>#REF!</formula>
    </cfRule>
  </conditionalFormatting>
  <pageMargins left="0.23622047244094491" right="0.23622047244094491" top="0.74803149606299213" bottom="0.74803149606299213" header="0.31496062992125984" footer="0.31496062992125984"/>
  <pageSetup scale="70" orientation="portrait" r:id="rId1"/>
  <headerFooter>
    <oddHeader>&amp;C&amp;"-,Negrita"DEPARTAMENTO DE INTELIGENCIA Y CONTRAINTELIGENCIA
MINUTA DE CONTRATO</oddHeader>
    <oddFooter>&amp;C&amp;"-,Negrita"SECRETO</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MMTO CARROS</vt:lpstr>
      <vt:lpstr>'MMTO CARROS'!Área_de_impresión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Luisa Fernanda Gamboa Garcia</dc:creator>
  <cp:lastModifiedBy>Giovanny Rojas Del Valle</cp:lastModifiedBy>
  <cp:lastPrinted>2024-05-27T17:08:02Z</cp:lastPrinted>
  <dcterms:created xsi:type="dcterms:W3CDTF">2023-07-14T20:44:41Z</dcterms:created>
  <dcterms:modified xsi:type="dcterms:W3CDTF">2024-10-23T13:05:31Z</dcterms:modified>
</cp:coreProperties>
</file>